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109"/>
  <workbookPr filterPrivacy="1"/>
  <mc:AlternateContent xmlns:mc="http://schemas.openxmlformats.org/markup-compatibility/2006">
    <mc:Choice Requires="x15">
      <x15ac:absPath xmlns:x15ac="http://schemas.microsoft.com/office/spreadsheetml/2010/11/ac" url="/Users/filip/Desktop/Investments/Assignments/Week 1/"/>
    </mc:Choice>
  </mc:AlternateContent>
  <bookViews>
    <workbookView xWindow="1720" yWindow="3420" windowWidth="22000" windowHeight="14260" activeTab="1"/>
  </bookViews>
  <sheets>
    <sheet name="Daily" sheetId="1" r:id="rId1"/>
    <sheet name="Monthly" sheetId="2" r:id="rId2"/>
    <sheet name="Blad3" sheetId="3" r:id="rId3"/>
  </sheets>
  <definedNames>
    <definedName name="sim">Daily!$AK$66:$AK$10065</definedName>
    <definedName name="solver_adj" localSheetId="1" hidden="1">Monthly!$P$57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itr" localSheetId="1" hidden="1">2147483647</definedName>
    <definedName name="solver_lhs1" localSheetId="1" hidden="1">Monthly!$S$57</definedName>
    <definedName name="solver_lhs2" localSheetId="1" hidden="1">Monthly!$X$28</definedName>
    <definedName name="solver_lhs3" localSheetId="1" hidden="1">Monthly!$X$29</definedName>
    <definedName name="solver_lin" localSheetId="1" hidden="1">2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1</definedName>
    <definedName name="solver_opt" localSheetId="1" hidden="1">Monthly!$R$57</definedName>
    <definedName name="solver_pre" localSheetId="1" hidden="1">0.000001</definedName>
    <definedName name="solver_rbv" localSheetId="1" hidden="1">1</definedName>
    <definedName name="solver_rel1" localSheetId="1" hidden="1">2</definedName>
    <definedName name="solver_rel2" localSheetId="1" hidden="1">2</definedName>
    <definedName name="solver_rel3" localSheetId="1" hidden="1">2</definedName>
    <definedName name="solver_rhs1" localSheetId="1" hidden="1">1</definedName>
    <definedName name="solver_rhs2" localSheetId="1" hidden="1">1</definedName>
    <definedName name="solver_rhs3" localSheetId="1" hidden="1">Monthly!$Z$36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56" i="2" l="1"/>
  <c r="Q57" i="2"/>
  <c r="S57" i="2"/>
  <c r="S58" i="2"/>
  <c r="S59" i="2"/>
  <c r="S60" i="2"/>
  <c r="S61" i="2"/>
  <c r="S62" i="2"/>
  <c r="S63" i="2"/>
  <c r="S64" i="2"/>
  <c r="S65" i="2"/>
  <c r="S56" i="2"/>
  <c r="R57" i="2"/>
  <c r="R58" i="2"/>
  <c r="R59" i="2"/>
  <c r="R60" i="2"/>
  <c r="R61" i="2"/>
  <c r="R62" i="2"/>
  <c r="R63" i="2"/>
  <c r="R64" i="2"/>
  <c r="R65" i="2"/>
  <c r="R56" i="2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K6692" i="1"/>
  <c r="AK6693" i="1"/>
  <c r="AK6694" i="1"/>
  <c r="AK6695" i="1"/>
  <c r="AK6696" i="1"/>
  <c r="AK6697" i="1"/>
  <c r="AK6698" i="1"/>
  <c r="AK6699" i="1"/>
  <c r="AK6700" i="1"/>
  <c r="AK6701" i="1"/>
  <c r="AK6702" i="1"/>
  <c r="AK6703" i="1"/>
  <c r="AK6704" i="1"/>
  <c r="AK6705" i="1"/>
  <c r="AK6706" i="1"/>
  <c r="AK6707" i="1"/>
  <c r="AK6708" i="1"/>
  <c r="AK6709" i="1"/>
  <c r="AK6710" i="1"/>
  <c r="AK6711" i="1"/>
  <c r="AK6712" i="1"/>
  <c r="AK6713" i="1"/>
  <c r="AK6714" i="1"/>
  <c r="AK6715" i="1"/>
  <c r="AK6716" i="1"/>
  <c r="AK6717" i="1"/>
  <c r="AK6718" i="1"/>
  <c r="AK6719" i="1"/>
  <c r="AK6720" i="1"/>
  <c r="AK6721" i="1"/>
  <c r="AK6722" i="1"/>
  <c r="AK6723" i="1"/>
  <c r="AK6724" i="1"/>
  <c r="AK6725" i="1"/>
  <c r="AK6726" i="1"/>
  <c r="AK6727" i="1"/>
  <c r="AK6728" i="1"/>
  <c r="AK6729" i="1"/>
  <c r="AK6730" i="1"/>
  <c r="AK6731" i="1"/>
  <c r="AK6732" i="1"/>
  <c r="AK6733" i="1"/>
  <c r="AK6734" i="1"/>
  <c r="AK6735" i="1"/>
  <c r="AK6736" i="1"/>
  <c r="AK6737" i="1"/>
  <c r="AK6738" i="1"/>
  <c r="AK6739" i="1"/>
  <c r="AK6740" i="1"/>
  <c r="AK6741" i="1"/>
  <c r="AK6742" i="1"/>
  <c r="AK6743" i="1"/>
  <c r="AK6744" i="1"/>
  <c r="AK6745" i="1"/>
  <c r="AK6746" i="1"/>
  <c r="AK6747" i="1"/>
  <c r="AK6748" i="1"/>
  <c r="AK6749" i="1"/>
  <c r="AK6750" i="1"/>
  <c r="AK6751" i="1"/>
  <c r="AK6752" i="1"/>
  <c r="AK6753" i="1"/>
  <c r="AK6754" i="1"/>
  <c r="AK6755" i="1"/>
  <c r="AK6756" i="1"/>
  <c r="AK6757" i="1"/>
  <c r="AK6758" i="1"/>
  <c r="AK6759" i="1"/>
  <c r="AK6760" i="1"/>
  <c r="AK6761" i="1"/>
  <c r="AK6762" i="1"/>
  <c r="AK6763" i="1"/>
  <c r="AK6764" i="1"/>
  <c r="AK6765" i="1"/>
  <c r="AK6766" i="1"/>
  <c r="AK6767" i="1"/>
  <c r="AK6768" i="1"/>
  <c r="AK6769" i="1"/>
  <c r="AK6770" i="1"/>
  <c r="AK6771" i="1"/>
  <c r="AK6772" i="1"/>
  <c r="AK6773" i="1"/>
  <c r="AK6774" i="1"/>
  <c r="AK6775" i="1"/>
  <c r="AK6776" i="1"/>
  <c r="AK6777" i="1"/>
  <c r="AK6778" i="1"/>
  <c r="AK6779" i="1"/>
  <c r="AK6780" i="1"/>
  <c r="AK6781" i="1"/>
  <c r="AK6782" i="1"/>
  <c r="AK6783" i="1"/>
  <c r="AK6784" i="1"/>
  <c r="AK6785" i="1"/>
  <c r="AK6786" i="1"/>
  <c r="AK6787" i="1"/>
  <c r="AK6788" i="1"/>
  <c r="AK6789" i="1"/>
  <c r="AK6790" i="1"/>
  <c r="AK6791" i="1"/>
  <c r="AK6792" i="1"/>
  <c r="AK6793" i="1"/>
  <c r="AK6794" i="1"/>
  <c r="AK6795" i="1"/>
  <c r="AK6796" i="1"/>
  <c r="AK6797" i="1"/>
  <c r="AK6798" i="1"/>
  <c r="AK6799" i="1"/>
  <c r="AK6800" i="1"/>
  <c r="AK6801" i="1"/>
  <c r="AK6802" i="1"/>
  <c r="AK6803" i="1"/>
  <c r="AK6804" i="1"/>
  <c r="AK6805" i="1"/>
  <c r="AK6806" i="1"/>
  <c r="AK6807" i="1"/>
  <c r="AK6808" i="1"/>
  <c r="AK6809" i="1"/>
  <c r="AK6810" i="1"/>
  <c r="AK6811" i="1"/>
  <c r="AK6812" i="1"/>
  <c r="AK6813" i="1"/>
  <c r="AK6814" i="1"/>
  <c r="AK6815" i="1"/>
  <c r="AK6816" i="1"/>
  <c r="AK6817" i="1"/>
  <c r="AK6818" i="1"/>
  <c r="AK6819" i="1"/>
  <c r="AK6820" i="1"/>
  <c r="AK6821" i="1"/>
  <c r="AK6822" i="1"/>
  <c r="AK6823" i="1"/>
  <c r="AK6824" i="1"/>
  <c r="AK6825" i="1"/>
  <c r="AK6826" i="1"/>
  <c r="AK6827" i="1"/>
  <c r="AK6828" i="1"/>
  <c r="AK6829" i="1"/>
  <c r="AK6830" i="1"/>
  <c r="AK6831" i="1"/>
  <c r="AK6832" i="1"/>
  <c r="AK6833" i="1"/>
  <c r="AK6834" i="1"/>
  <c r="AK6835" i="1"/>
  <c r="AK6836" i="1"/>
  <c r="AK6837" i="1"/>
  <c r="AK6838" i="1"/>
  <c r="AK6839" i="1"/>
  <c r="AK6840" i="1"/>
  <c r="AK6841" i="1"/>
  <c r="AK6842" i="1"/>
  <c r="AK6843" i="1"/>
  <c r="AK6844" i="1"/>
  <c r="AK6845" i="1"/>
  <c r="AK6846" i="1"/>
  <c r="AK6847" i="1"/>
  <c r="AK6848" i="1"/>
  <c r="AK6849" i="1"/>
  <c r="AK6850" i="1"/>
  <c r="AK6851" i="1"/>
  <c r="AK6852" i="1"/>
  <c r="AK6853" i="1"/>
  <c r="AK6854" i="1"/>
  <c r="AK6855" i="1"/>
  <c r="AK6856" i="1"/>
  <c r="AK6857" i="1"/>
  <c r="AK6858" i="1"/>
  <c r="AK6859" i="1"/>
  <c r="AK6860" i="1"/>
  <c r="AK6861" i="1"/>
  <c r="AK6862" i="1"/>
  <c r="AK6863" i="1"/>
  <c r="AK6864" i="1"/>
  <c r="AK6865" i="1"/>
  <c r="AK6866" i="1"/>
  <c r="AK6867" i="1"/>
  <c r="AK6868" i="1"/>
  <c r="AK6869" i="1"/>
  <c r="AK6870" i="1"/>
  <c r="AK6871" i="1"/>
  <c r="AK6872" i="1"/>
  <c r="AK6873" i="1"/>
  <c r="AK6874" i="1"/>
  <c r="AK6875" i="1"/>
  <c r="AK6876" i="1"/>
  <c r="AK6877" i="1"/>
  <c r="AK6878" i="1"/>
  <c r="AK6879" i="1"/>
  <c r="AK6880" i="1"/>
  <c r="AK6881" i="1"/>
  <c r="AK6882" i="1"/>
  <c r="AK6883" i="1"/>
  <c r="AK6884" i="1"/>
  <c r="AK6885" i="1"/>
  <c r="AK6886" i="1"/>
  <c r="AK6887" i="1"/>
  <c r="AK6888" i="1"/>
  <c r="AK6889" i="1"/>
  <c r="AK6890" i="1"/>
  <c r="AK6891" i="1"/>
  <c r="AK6892" i="1"/>
  <c r="AK6893" i="1"/>
  <c r="AK6894" i="1"/>
  <c r="AK6895" i="1"/>
  <c r="AK6896" i="1"/>
  <c r="AK6897" i="1"/>
  <c r="AK6898" i="1"/>
  <c r="AK6899" i="1"/>
  <c r="AK6900" i="1"/>
  <c r="AK6901" i="1"/>
  <c r="AK6902" i="1"/>
  <c r="AK6903" i="1"/>
  <c r="AK6904" i="1"/>
  <c r="AK6905" i="1"/>
  <c r="AK6906" i="1"/>
  <c r="AK6907" i="1"/>
  <c r="AK6908" i="1"/>
  <c r="AK6909" i="1"/>
  <c r="AK6910" i="1"/>
  <c r="AK6911" i="1"/>
  <c r="AK6912" i="1"/>
  <c r="AK6913" i="1"/>
  <c r="AK6914" i="1"/>
  <c r="AK6915" i="1"/>
  <c r="AK6916" i="1"/>
  <c r="AK6917" i="1"/>
  <c r="AK6918" i="1"/>
  <c r="AK6919" i="1"/>
  <c r="AK6920" i="1"/>
  <c r="AK6921" i="1"/>
  <c r="AK6922" i="1"/>
  <c r="AK6923" i="1"/>
  <c r="AK6924" i="1"/>
  <c r="AK6925" i="1"/>
  <c r="AK6926" i="1"/>
  <c r="AK6927" i="1"/>
  <c r="AK6928" i="1"/>
  <c r="AK6929" i="1"/>
  <c r="AK6930" i="1"/>
  <c r="AK6931" i="1"/>
  <c r="AK6932" i="1"/>
  <c r="AK6933" i="1"/>
  <c r="AK6934" i="1"/>
  <c r="AK6935" i="1"/>
  <c r="AK6936" i="1"/>
  <c r="AK6937" i="1"/>
  <c r="AK6938" i="1"/>
  <c r="AK6939" i="1"/>
  <c r="AK6940" i="1"/>
  <c r="AK6941" i="1"/>
  <c r="AK6942" i="1"/>
  <c r="AK6943" i="1"/>
  <c r="AK6944" i="1"/>
  <c r="AK6945" i="1"/>
  <c r="AK6946" i="1"/>
  <c r="AK6947" i="1"/>
  <c r="AK6948" i="1"/>
  <c r="AK6949" i="1"/>
  <c r="AK6950" i="1"/>
  <c r="AK6951" i="1"/>
  <c r="AK6952" i="1"/>
  <c r="AK6953" i="1"/>
  <c r="AK6954" i="1"/>
  <c r="AK6955" i="1"/>
  <c r="AK6956" i="1"/>
  <c r="AK6957" i="1"/>
  <c r="AK6958" i="1"/>
  <c r="AK6959" i="1"/>
  <c r="AK6960" i="1"/>
  <c r="AK6961" i="1"/>
  <c r="AK6962" i="1"/>
  <c r="AK6963" i="1"/>
  <c r="AK6964" i="1"/>
  <c r="AK6965" i="1"/>
  <c r="AK6966" i="1"/>
  <c r="AK6967" i="1"/>
  <c r="AK6968" i="1"/>
  <c r="AK6969" i="1"/>
  <c r="AK6970" i="1"/>
  <c r="AK6971" i="1"/>
  <c r="AK6972" i="1"/>
  <c r="AK6973" i="1"/>
  <c r="AK6974" i="1"/>
  <c r="AK6975" i="1"/>
  <c r="AK6976" i="1"/>
  <c r="AK6977" i="1"/>
  <c r="AK6978" i="1"/>
  <c r="AK6979" i="1"/>
  <c r="AK6980" i="1"/>
  <c r="AK6981" i="1"/>
  <c r="AK6982" i="1"/>
  <c r="AK6983" i="1"/>
  <c r="AK6984" i="1"/>
  <c r="AK6985" i="1"/>
  <c r="AK6986" i="1"/>
  <c r="AK6987" i="1"/>
  <c r="AK6988" i="1"/>
  <c r="AK6989" i="1"/>
  <c r="AK6990" i="1"/>
  <c r="AK6991" i="1"/>
  <c r="AK6992" i="1"/>
  <c r="AK6993" i="1"/>
  <c r="AK6994" i="1"/>
  <c r="AK6995" i="1"/>
  <c r="AK6996" i="1"/>
  <c r="AK6997" i="1"/>
  <c r="AK6998" i="1"/>
  <c r="AK6999" i="1"/>
  <c r="AK7000" i="1"/>
  <c r="AK7001" i="1"/>
  <c r="AK7002" i="1"/>
  <c r="AK7003" i="1"/>
  <c r="AK7004" i="1"/>
  <c r="AK7005" i="1"/>
  <c r="AK7006" i="1"/>
  <c r="AK7007" i="1"/>
  <c r="AK7008" i="1"/>
  <c r="AK7009" i="1"/>
  <c r="AK7010" i="1"/>
  <c r="AK7011" i="1"/>
  <c r="AK7012" i="1"/>
  <c r="AK7013" i="1"/>
  <c r="AK7014" i="1"/>
  <c r="AK7015" i="1"/>
  <c r="AK7016" i="1"/>
  <c r="AK7017" i="1"/>
  <c r="AK7018" i="1"/>
  <c r="AK7019" i="1"/>
  <c r="AK7020" i="1"/>
  <c r="AK7021" i="1"/>
  <c r="AK7022" i="1"/>
  <c r="AK7023" i="1"/>
  <c r="AK7024" i="1"/>
  <c r="AK7025" i="1"/>
  <c r="AK7026" i="1"/>
  <c r="AK7027" i="1"/>
  <c r="AK7028" i="1"/>
  <c r="AK7029" i="1"/>
  <c r="AK7030" i="1"/>
  <c r="AK7031" i="1"/>
  <c r="AK7032" i="1"/>
  <c r="AK7033" i="1"/>
  <c r="AK7034" i="1"/>
  <c r="AK7035" i="1"/>
  <c r="AK7036" i="1"/>
  <c r="AK7037" i="1"/>
  <c r="AK7038" i="1"/>
  <c r="AK7039" i="1"/>
  <c r="AK7040" i="1"/>
  <c r="AK7041" i="1"/>
  <c r="AK7042" i="1"/>
  <c r="AK7043" i="1"/>
  <c r="AK7044" i="1"/>
  <c r="AK7045" i="1"/>
  <c r="AK7046" i="1"/>
  <c r="AK7047" i="1"/>
  <c r="AK7048" i="1"/>
  <c r="AK7049" i="1"/>
  <c r="AK7050" i="1"/>
  <c r="AK7051" i="1"/>
  <c r="AK7052" i="1"/>
  <c r="AK7053" i="1"/>
  <c r="AK7054" i="1"/>
  <c r="AK7055" i="1"/>
  <c r="AK7056" i="1"/>
  <c r="AK7057" i="1"/>
  <c r="AK7058" i="1"/>
  <c r="AK7059" i="1"/>
  <c r="AK7060" i="1"/>
  <c r="AK7061" i="1"/>
  <c r="AK7062" i="1"/>
  <c r="AK7063" i="1"/>
  <c r="AK7064" i="1"/>
  <c r="AK7065" i="1"/>
  <c r="AK7066" i="1"/>
  <c r="AK7067" i="1"/>
  <c r="AK7068" i="1"/>
  <c r="AK7069" i="1"/>
  <c r="AK7070" i="1"/>
  <c r="AK7071" i="1"/>
  <c r="AK7072" i="1"/>
  <c r="AK7073" i="1"/>
  <c r="AK7074" i="1"/>
  <c r="AK7075" i="1"/>
  <c r="AK7076" i="1"/>
  <c r="AK7077" i="1"/>
  <c r="AK7078" i="1"/>
  <c r="AK7079" i="1"/>
  <c r="AK7080" i="1"/>
  <c r="AK7081" i="1"/>
  <c r="AK7082" i="1"/>
  <c r="AK7083" i="1"/>
  <c r="AK7084" i="1"/>
  <c r="AK7085" i="1"/>
  <c r="AK7086" i="1"/>
  <c r="AK7087" i="1"/>
  <c r="AK7088" i="1"/>
  <c r="AK7089" i="1"/>
  <c r="AK7090" i="1"/>
  <c r="AK7091" i="1"/>
  <c r="AK7092" i="1"/>
  <c r="AK7093" i="1"/>
  <c r="AK7094" i="1"/>
  <c r="AK7095" i="1"/>
  <c r="AK7096" i="1"/>
  <c r="AK7097" i="1"/>
  <c r="AK7098" i="1"/>
  <c r="AK7099" i="1"/>
  <c r="AK7100" i="1"/>
  <c r="AK7101" i="1"/>
  <c r="AK7102" i="1"/>
  <c r="AK7103" i="1"/>
  <c r="AK7104" i="1"/>
  <c r="AK7105" i="1"/>
  <c r="AK7106" i="1"/>
  <c r="AK7107" i="1"/>
  <c r="AK7108" i="1"/>
  <c r="AK7109" i="1"/>
  <c r="AK7110" i="1"/>
  <c r="AK7111" i="1"/>
  <c r="AK7112" i="1"/>
  <c r="AK7113" i="1"/>
  <c r="AK7114" i="1"/>
  <c r="AK7115" i="1"/>
  <c r="AK7116" i="1"/>
  <c r="AK7117" i="1"/>
  <c r="AK7118" i="1"/>
  <c r="AK7119" i="1"/>
  <c r="AK7120" i="1"/>
  <c r="AK7121" i="1"/>
  <c r="AK7122" i="1"/>
  <c r="AK7123" i="1"/>
  <c r="AK7124" i="1"/>
  <c r="AK7125" i="1"/>
  <c r="AK7126" i="1"/>
  <c r="AK7127" i="1"/>
  <c r="AK7128" i="1"/>
  <c r="AK7129" i="1"/>
  <c r="AK7130" i="1"/>
  <c r="AK7131" i="1"/>
  <c r="AK7132" i="1"/>
  <c r="AK7133" i="1"/>
  <c r="AK7134" i="1"/>
  <c r="AK7135" i="1"/>
  <c r="AK7136" i="1"/>
  <c r="AK7137" i="1"/>
  <c r="AK7138" i="1"/>
  <c r="AK7139" i="1"/>
  <c r="AK7140" i="1"/>
  <c r="AK7141" i="1"/>
  <c r="AK7142" i="1"/>
  <c r="AK7143" i="1"/>
  <c r="AK7144" i="1"/>
  <c r="AK7145" i="1"/>
  <c r="AK7146" i="1"/>
  <c r="AK7147" i="1"/>
  <c r="AK7148" i="1"/>
  <c r="AK7149" i="1"/>
  <c r="AK7150" i="1"/>
  <c r="AK7151" i="1"/>
  <c r="AK7152" i="1"/>
  <c r="AK7153" i="1"/>
  <c r="AK7154" i="1"/>
  <c r="AK7155" i="1"/>
  <c r="AK7156" i="1"/>
  <c r="AK7157" i="1"/>
  <c r="AK7158" i="1"/>
  <c r="AK7159" i="1"/>
  <c r="AK7160" i="1"/>
  <c r="AK7161" i="1"/>
  <c r="AK7162" i="1"/>
  <c r="AK7163" i="1"/>
  <c r="AK7164" i="1"/>
  <c r="AK7165" i="1"/>
  <c r="AK7166" i="1"/>
  <c r="AK7167" i="1"/>
  <c r="AK7168" i="1"/>
  <c r="AK7169" i="1"/>
  <c r="AK7170" i="1"/>
  <c r="AK7171" i="1"/>
  <c r="AK7172" i="1"/>
  <c r="AK7173" i="1"/>
  <c r="AK7174" i="1"/>
  <c r="AK7175" i="1"/>
  <c r="AK7176" i="1"/>
  <c r="AK7177" i="1"/>
  <c r="AK7178" i="1"/>
  <c r="AK7179" i="1"/>
  <c r="AK7180" i="1"/>
  <c r="AK7181" i="1"/>
  <c r="AK7182" i="1"/>
  <c r="AK7183" i="1"/>
  <c r="AK7184" i="1"/>
  <c r="AK7185" i="1"/>
  <c r="AK7186" i="1"/>
  <c r="AK7187" i="1"/>
  <c r="AK7188" i="1"/>
  <c r="AK7189" i="1"/>
  <c r="AK7190" i="1"/>
  <c r="AK7191" i="1"/>
  <c r="AK7192" i="1"/>
  <c r="AK7193" i="1"/>
  <c r="AK7194" i="1"/>
  <c r="AK7195" i="1"/>
  <c r="AK7196" i="1"/>
  <c r="AK7197" i="1"/>
  <c r="AK7198" i="1"/>
  <c r="AK7199" i="1"/>
  <c r="AK7200" i="1"/>
  <c r="AK7201" i="1"/>
  <c r="AK7202" i="1"/>
  <c r="AK7203" i="1"/>
  <c r="AK7204" i="1"/>
  <c r="AK7205" i="1"/>
  <c r="AK7206" i="1"/>
  <c r="AK7207" i="1"/>
  <c r="AK7208" i="1"/>
  <c r="AK7209" i="1"/>
  <c r="AK7210" i="1"/>
  <c r="AK7211" i="1"/>
  <c r="AK7212" i="1"/>
  <c r="AK7213" i="1"/>
  <c r="AK7214" i="1"/>
  <c r="AK7215" i="1"/>
  <c r="AK7216" i="1"/>
  <c r="AK7217" i="1"/>
  <c r="AK7218" i="1"/>
  <c r="AK7219" i="1"/>
  <c r="AK7220" i="1"/>
  <c r="AK7221" i="1"/>
  <c r="AK7222" i="1"/>
  <c r="AK7223" i="1"/>
  <c r="AK7224" i="1"/>
  <c r="AK7225" i="1"/>
  <c r="AK7226" i="1"/>
  <c r="AK7227" i="1"/>
  <c r="AK7228" i="1"/>
  <c r="AK7229" i="1"/>
  <c r="AK7230" i="1"/>
  <c r="AK7231" i="1"/>
  <c r="AK7232" i="1"/>
  <c r="AK7233" i="1"/>
  <c r="AK7234" i="1"/>
  <c r="AK7235" i="1"/>
  <c r="AK7236" i="1"/>
  <c r="AK7237" i="1"/>
  <c r="AK7238" i="1"/>
  <c r="AK7239" i="1"/>
  <c r="AK7240" i="1"/>
  <c r="AK7241" i="1"/>
  <c r="AK7242" i="1"/>
  <c r="AK7243" i="1"/>
  <c r="AK7244" i="1"/>
  <c r="AK7245" i="1"/>
  <c r="AK7246" i="1"/>
  <c r="AK7247" i="1"/>
  <c r="AK7248" i="1"/>
  <c r="AK7249" i="1"/>
  <c r="AK7250" i="1"/>
  <c r="AK7251" i="1"/>
  <c r="AK7252" i="1"/>
  <c r="AK7253" i="1"/>
  <c r="AK7254" i="1"/>
  <c r="AK7255" i="1"/>
  <c r="AK7256" i="1"/>
  <c r="AK7257" i="1"/>
  <c r="AK7258" i="1"/>
  <c r="AK7259" i="1"/>
  <c r="AK7260" i="1"/>
  <c r="AK7261" i="1"/>
  <c r="AK7262" i="1"/>
  <c r="AK7263" i="1"/>
  <c r="AK7264" i="1"/>
  <c r="AK7265" i="1"/>
  <c r="AK7266" i="1"/>
  <c r="AK7267" i="1"/>
  <c r="AK7268" i="1"/>
  <c r="AK7269" i="1"/>
  <c r="AK7270" i="1"/>
  <c r="AK7271" i="1"/>
  <c r="AK7272" i="1"/>
  <c r="AK7273" i="1"/>
  <c r="AK7274" i="1"/>
  <c r="AK7275" i="1"/>
  <c r="AK7276" i="1"/>
  <c r="AK7277" i="1"/>
  <c r="AK7278" i="1"/>
  <c r="AK7279" i="1"/>
  <c r="AK7280" i="1"/>
  <c r="AK7281" i="1"/>
  <c r="AK7282" i="1"/>
  <c r="AK7283" i="1"/>
  <c r="AK7284" i="1"/>
  <c r="AK7285" i="1"/>
  <c r="AK7286" i="1"/>
  <c r="AK7287" i="1"/>
  <c r="AK7288" i="1"/>
  <c r="AK7289" i="1"/>
  <c r="AK7290" i="1"/>
  <c r="AK7291" i="1"/>
  <c r="AK7292" i="1"/>
  <c r="AK7293" i="1"/>
  <c r="AK7294" i="1"/>
  <c r="AK7295" i="1"/>
  <c r="AK7296" i="1"/>
  <c r="AK7297" i="1"/>
  <c r="AK7298" i="1"/>
  <c r="AK7299" i="1"/>
  <c r="AK7300" i="1"/>
  <c r="AK7301" i="1"/>
  <c r="AK7302" i="1"/>
  <c r="AK7303" i="1"/>
  <c r="AK7304" i="1"/>
  <c r="AK7305" i="1"/>
  <c r="AK7306" i="1"/>
  <c r="AK7307" i="1"/>
  <c r="AK7308" i="1"/>
  <c r="AK7309" i="1"/>
  <c r="AK7310" i="1"/>
  <c r="AK7311" i="1"/>
  <c r="AK7312" i="1"/>
  <c r="AK7313" i="1"/>
  <c r="AK7314" i="1"/>
  <c r="AK7315" i="1"/>
  <c r="AK7316" i="1"/>
  <c r="AK7317" i="1"/>
  <c r="AK7318" i="1"/>
  <c r="AK7319" i="1"/>
  <c r="AK7320" i="1"/>
  <c r="AK7321" i="1"/>
  <c r="AK7322" i="1"/>
  <c r="AK7323" i="1"/>
  <c r="AK7324" i="1"/>
  <c r="AK7325" i="1"/>
  <c r="AK7326" i="1"/>
  <c r="AK7327" i="1"/>
  <c r="AK7328" i="1"/>
  <c r="AK7329" i="1"/>
  <c r="AK7330" i="1"/>
  <c r="AK7331" i="1"/>
  <c r="AK7332" i="1"/>
  <c r="AK7333" i="1"/>
  <c r="AK7334" i="1"/>
  <c r="AK7335" i="1"/>
  <c r="AK7336" i="1"/>
  <c r="AK7337" i="1"/>
  <c r="AK7338" i="1"/>
  <c r="AK7339" i="1"/>
  <c r="AK7340" i="1"/>
  <c r="AK7341" i="1"/>
  <c r="AK7342" i="1"/>
  <c r="AK7343" i="1"/>
  <c r="AK7344" i="1"/>
  <c r="AK7345" i="1"/>
  <c r="AK7346" i="1"/>
  <c r="AK7347" i="1"/>
  <c r="AK7348" i="1"/>
  <c r="AK7349" i="1"/>
  <c r="AK7350" i="1"/>
  <c r="AK7351" i="1"/>
  <c r="AK7352" i="1"/>
  <c r="AK7353" i="1"/>
  <c r="AK7354" i="1"/>
  <c r="AK7355" i="1"/>
  <c r="AK7356" i="1"/>
  <c r="AK7357" i="1"/>
  <c r="AK7358" i="1"/>
  <c r="AK7359" i="1"/>
  <c r="AK7360" i="1"/>
  <c r="AK7361" i="1"/>
  <c r="AK7362" i="1"/>
  <c r="AK7363" i="1"/>
  <c r="AK7364" i="1"/>
  <c r="AK7365" i="1"/>
  <c r="AK7366" i="1"/>
  <c r="AK7367" i="1"/>
  <c r="AK7368" i="1"/>
  <c r="AK7369" i="1"/>
  <c r="AK7370" i="1"/>
  <c r="AK7371" i="1"/>
  <c r="AK7372" i="1"/>
  <c r="AK7373" i="1"/>
  <c r="AK7374" i="1"/>
  <c r="AK7375" i="1"/>
  <c r="AK7376" i="1"/>
  <c r="AK7377" i="1"/>
  <c r="AK7378" i="1"/>
  <c r="AK7379" i="1"/>
  <c r="AK7380" i="1"/>
  <c r="AK7381" i="1"/>
  <c r="AK7382" i="1"/>
  <c r="AK7383" i="1"/>
  <c r="AK7384" i="1"/>
  <c r="AK7385" i="1"/>
  <c r="AK7386" i="1"/>
  <c r="AK7387" i="1"/>
  <c r="AK7388" i="1"/>
  <c r="AK7389" i="1"/>
  <c r="AK7390" i="1"/>
  <c r="AK7391" i="1"/>
  <c r="AK7392" i="1"/>
  <c r="AK7393" i="1"/>
  <c r="AK7394" i="1"/>
  <c r="AK7395" i="1"/>
  <c r="AK7396" i="1"/>
  <c r="AK7397" i="1"/>
  <c r="AK7398" i="1"/>
  <c r="AK7399" i="1"/>
  <c r="AK7400" i="1"/>
  <c r="AK7401" i="1"/>
  <c r="AK7402" i="1"/>
  <c r="AK7403" i="1"/>
  <c r="AK7404" i="1"/>
  <c r="AK7405" i="1"/>
  <c r="AK7406" i="1"/>
  <c r="AK7407" i="1"/>
  <c r="AK7408" i="1"/>
  <c r="AK7409" i="1"/>
  <c r="AK7410" i="1"/>
  <c r="AK7411" i="1"/>
  <c r="AK7412" i="1"/>
  <c r="AK7413" i="1"/>
  <c r="AK7414" i="1"/>
  <c r="AK7415" i="1"/>
  <c r="AK7416" i="1"/>
  <c r="AK7417" i="1"/>
  <c r="AK7418" i="1"/>
  <c r="AK7419" i="1"/>
  <c r="AK7420" i="1"/>
  <c r="AK7421" i="1"/>
  <c r="AK7422" i="1"/>
  <c r="AK7423" i="1"/>
  <c r="AK7424" i="1"/>
  <c r="AK7425" i="1"/>
  <c r="AK7426" i="1"/>
  <c r="AK7427" i="1"/>
  <c r="AK7428" i="1"/>
  <c r="AK7429" i="1"/>
  <c r="AK7430" i="1"/>
  <c r="AK7431" i="1"/>
  <c r="AK7432" i="1"/>
  <c r="AK7433" i="1"/>
  <c r="AK7434" i="1"/>
  <c r="AK7435" i="1"/>
  <c r="AK7436" i="1"/>
  <c r="AK7437" i="1"/>
  <c r="AK7438" i="1"/>
  <c r="AK7439" i="1"/>
  <c r="AK7440" i="1"/>
  <c r="AK7441" i="1"/>
  <c r="AK7442" i="1"/>
  <c r="AK7443" i="1"/>
  <c r="AK7444" i="1"/>
  <c r="AK7445" i="1"/>
  <c r="AK7446" i="1"/>
  <c r="AK7447" i="1"/>
  <c r="AK7448" i="1"/>
  <c r="AK7449" i="1"/>
  <c r="AK7450" i="1"/>
  <c r="AK7451" i="1"/>
  <c r="AK7452" i="1"/>
  <c r="AK7453" i="1"/>
  <c r="AK7454" i="1"/>
  <c r="AK7455" i="1"/>
  <c r="AK7456" i="1"/>
  <c r="AK7457" i="1"/>
  <c r="AK7458" i="1"/>
  <c r="AK7459" i="1"/>
  <c r="AK7460" i="1"/>
  <c r="AK7461" i="1"/>
  <c r="AK7462" i="1"/>
  <c r="AK7463" i="1"/>
  <c r="AK7464" i="1"/>
  <c r="AK7465" i="1"/>
  <c r="AK7466" i="1"/>
  <c r="AK7467" i="1"/>
  <c r="AK7468" i="1"/>
  <c r="AK7469" i="1"/>
  <c r="AK7470" i="1"/>
  <c r="AK7471" i="1"/>
  <c r="AK7472" i="1"/>
  <c r="AK7473" i="1"/>
  <c r="AK7474" i="1"/>
  <c r="AK7475" i="1"/>
  <c r="AK7476" i="1"/>
  <c r="AK7477" i="1"/>
  <c r="AK7478" i="1"/>
  <c r="AK7479" i="1"/>
  <c r="AK7480" i="1"/>
  <c r="AK7481" i="1"/>
  <c r="AK7482" i="1"/>
  <c r="AK7483" i="1"/>
  <c r="AK7484" i="1"/>
  <c r="AK7485" i="1"/>
  <c r="AK7486" i="1"/>
  <c r="AK7487" i="1"/>
  <c r="AK7488" i="1"/>
  <c r="AK7489" i="1"/>
  <c r="AK7490" i="1"/>
  <c r="AK7491" i="1"/>
  <c r="AK7492" i="1"/>
  <c r="AK7493" i="1"/>
  <c r="AK7494" i="1"/>
  <c r="AK7495" i="1"/>
  <c r="AK7496" i="1"/>
  <c r="AK7497" i="1"/>
  <c r="AK7498" i="1"/>
  <c r="AK7499" i="1"/>
  <c r="AK7500" i="1"/>
  <c r="AK7501" i="1"/>
  <c r="AK7502" i="1"/>
  <c r="AK7503" i="1"/>
  <c r="AK7504" i="1"/>
  <c r="AK7505" i="1"/>
  <c r="AK7506" i="1"/>
  <c r="AK7507" i="1"/>
  <c r="AK7508" i="1"/>
  <c r="AK7509" i="1"/>
  <c r="AK7510" i="1"/>
  <c r="AK7511" i="1"/>
  <c r="AK7512" i="1"/>
  <c r="AK7513" i="1"/>
  <c r="AK7514" i="1"/>
  <c r="AK7515" i="1"/>
  <c r="AK7516" i="1"/>
  <c r="AK7517" i="1"/>
  <c r="AK7518" i="1"/>
  <c r="AK7519" i="1"/>
  <c r="AK7520" i="1"/>
  <c r="AK7521" i="1"/>
  <c r="AK7522" i="1"/>
  <c r="AK7523" i="1"/>
  <c r="AK7524" i="1"/>
  <c r="AK7525" i="1"/>
  <c r="AK7526" i="1"/>
  <c r="AK7527" i="1"/>
  <c r="AK7528" i="1"/>
  <c r="AK7529" i="1"/>
  <c r="AK7530" i="1"/>
  <c r="AK7531" i="1"/>
  <c r="AK7532" i="1"/>
  <c r="AK7533" i="1"/>
  <c r="AK7534" i="1"/>
  <c r="AK7535" i="1"/>
  <c r="AK7536" i="1"/>
  <c r="AK7537" i="1"/>
  <c r="AK7538" i="1"/>
  <c r="AK7539" i="1"/>
  <c r="AK7540" i="1"/>
  <c r="AK7541" i="1"/>
  <c r="AK7542" i="1"/>
  <c r="AK7543" i="1"/>
  <c r="AK7544" i="1"/>
  <c r="AK7545" i="1"/>
  <c r="AK7546" i="1"/>
  <c r="AK7547" i="1"/>
  <c r="AK7548" i="1"/>
  <c r="AK7549" i="1"/>
  <c r="AK7550" i="1"/>
  <c r="AK7551" i="1"/>
  <c r="AK7552" i="1"/>
  <c r="AK7553" i="1"/>
  <c r="AK7554" i="1"/>
  <c r="AK7555" i="1"/>
  <c r="AK7556" i="1"/>
  <c r="AK7557" i="1"/>
  <c r="AK7558" i="1"/>
  <c r="AK7559" i="1"/>
  <c r="AK7560" i="1"/>
  <c r="AK7561" i="1"/>
  <c r="AK7562" i="1"/>
  <c r="AK7563" i="1"/>
  <c r="AK7564" i="1"/>
  <c r="AK7565" i="1"/>
  <c r="AK7566" i="1"/>
  <c r="AK7567" i="1"/>
  <c r="AK7568" i="1"/>
  <c r="AK7569" i="1"/>
  <c r="AK7570" i="1"/>
  <c r="AK7571" i="1"/>
  <c r="AK7572" i="1"/>
  <c r="AK7573" i="1"/>
  <c r="AK7574" i="1"/>
  <c r="AK7575" i="1"/>
  <c r="AK7576" i="1"/>
  <c r="AK7577" i="1"/>
  <c r="AK7578" i="1"/>
  <c r="AK7579" i="1"/>
  <c r="AK7580" i="1"/>
  <c r="AK7581" i="1"/>
  <c r="AK7582" i="1"/>
  <c r="AK7583" i="1"/>
  <c r="AK7584" i="1"/>
  <c r="AK7585" i="1"/>
  <c r="AK7586" i="1"/>
  <c r="AK7587" i="1"/>
  <c r="AK7588" i="1"/>
  <c r="AK7589" i="1"/>
  <c r="AK7590" i="1"/>
  <c r="AK7591" i="1"/>
  <c r="AK7592" i="1"/>
  <c r="AK7593" i="1"/>
  <c r="AK7594" i="1"/>
  <c r="AK7595" i="1"/>
  <c r="AK7596" i="1"/>
  <c r="AK7597" i="1"/>
  <c r="AK7598" i="1"/>
  <c r="AK7599" i="1"/>
  <c r="AK7600" i="1"/>
  <c r="AK7601" i="1"/>
  <c r="AK7602" i="1"/>
  <c r="AK7603" i="1"/>
  <c r="AK7604" i="1"/>
  <c r="AK7605" i="1"/>
  <c r="AK7606" i="1"/>
  <c r="AK7607" i="1"/>
  <c r="AK7608" i="1"/>
  <c r="AK7609" i="1"/>
  <c r="AK7610" i="1"/>
  <c r="AK7611" i="1"/>
  <c r="AK7612" i="1"/>
  <c r="AK7613" i="1"/>
  <c r="AK7614" i="1"/>
  <c r="AK7615" i="1"/>
  <c r="AK7616" i="1"/>
  <c r="AK7617" i="1"/>
  <c r="AK7618" i="1"/>
  <c r="AK7619" i="1"/>
  <c r="AK7620" i="1"/>
  <c r="AK7621" i="1"/>
  <c r="AK7622" i="1"/>
  <c r="AK7623" i="1"/>
  <c r="AK7624" i="1"/>
  <c r="AK7625" i="1"/>
  <c r="AK7626" i="1"/>
  <c r="AK7627" i="1"/>
  <c r="AK7628" i="1"/>
  <c r="AK7629" i="1"/>
  <c r="AK7630" i="1"/>
  <c r="AK7631" i="1"/>
  <c r="AK7632" i="1"/>
  <c r="AK7633" i="1"/>
  <c r="AK7634" i="1"/>
  <c r="AK7635" i="1"/>
  <c r="AK7636" i="1"/>
  <c r="AK7637" i="1"/>
  <c r="AK7638" i="1"/>
  <c r="AK7639" i="1"/>
  <c r="AK7640" i="1"/>
  <c r="AK7641" i="1"/>
  <c r="AK7642" i="1"/>
  <c r="AK7643" i="1"/>
  <c r="AK7644" i="1"/>
  <c r="AK7645" i="1"/>
  <c r="AK7646" i="1"/>
  <c r="AK7647" i="1"/>
  <c r="AK7648" i="1"/>
  <c r="AK7649" i="1"/>
  <c r="AK7650" i="1"/>
  <c r="AK7651" i="1"/>
  <c r="AK7652" i="1"/>
  <c r="AK7653" i="1"/>
  <c r="AK7654" i="1"/>
  <c r="AK7655" i="1"/>
  <c r="AK7656" i="1"/>
  <c r="AK7657" i="1"/>
  <c r="AK7658" i="1"/>
  <c r="AK7659" i="1"/>
  <c r="AK7660" i="1"/>
  <c r="AK7661" i="1"/>
  <c r="AK7662" i="1"/>
  <c r="AK7663" i="1"/>
  <c r="AK7664" i="1"/>
  <c r="AK7665" i="1"/>
  <c r="AK7666" i="1"/>
  <c r="AK7667" i="1"/>
  <c r="AK7668" i="1"/>
  <c r="AK7669" i="1"/>
  <c r="AK7670" i="1"/>
  <c r="AK7671" i="1"/>
  <c r="AK7672" i="1"/>
  <c r="AK7673" i="1"/>
  <c r="AK7674" i="1"/>
  <c r="AK7675" i="1"/>
  <c r="AK7676" i="1"/>
  <c r="AK7677" i="1"/>
  <c r="AK7678" i="1"/>
  <c r="AK7679" i="1"/>
  <c r="AK7680" i="1"/>
  <c r="AK7681" i="1"/>
  <c r="AK7682" i="1"/>
  <c r="AK7683" i="1"/>
  <c r="AK7684" i="1"/>
  <c r="AK7685" i="1"/>
  <c r="AK7686" i="1"/>
  <c r="AK7687" i="1"/>
  <c r="AK7688" i="1"/>
  <c r="AK7689" i="1"/>
  <c r="AK7690" i="1"/>
  <c r="AK7691" i="1"/>
  <c r="AK7692" i="1"/>
  <c r="AK7693" i="1"/>
  <c r="AK7694" i="1"/>
  <c r="AK7695" i="1"/>
  <c r="AK7696" i="1"/>
  <c r="AK7697" i="1"/>
  <c r="AK7698" i="1"/>
  <c r="AK7699" i="1"/>
  <c r="AK7700" i="1"/>
  <c r="AK7701" i="1"/>
  <c r="AK7702" i="1"/>
  <c r="AK7703" i="1"/>
  <c r="AK7704" i="1"/>
  <c r="AK7705" i="1"/>
  <c r="AK7706" i="1"/>
  <c r="AK7707" i="1"/>
  <c r="AK7708" i="1"/>
  <c r="AK7709" i="1"/>
  <c r="AK7710" i="1"/>
  <c r="AK7711" i="1"/>
  <c r="AK7712" i="1"/>
  <c r="AK7713" i="1"/>
  <c r="AK7714" i="1"/>
  <c r="AK7715" i="1"/>
  <c r="AK7716" i="1"/>
  <c r="AK7717" i="1"/>
  <c r="AK7718" i="1"/>
  <c r="AK7719" i="1"/>
  <c r="AK7720" i="1"/>
  <c r="AK7721" i="1"/>
  <c r="AK7722" i="1"/>
  <c r="AK7723" i="1"/>
  <c r="AK7724" i="1"/>
  <c r="AK7725" i="1"/>
  <c r="AK7726" i="1"/>
  <c r="AK7727" i="1"/>
  <c r="AK7728" i="1"/>
  <c r="AK7729" i="1"/>
  <c r="AK7730" i="1"/>
  <c r="AK7731" i="1"/>
  <c r="AK7732" i="1"/>
  <c r="AK7733" i="1"/>
  <c r="AK7734" i="1"/>
  <c r="AK7735" i="1"/>
  <c r="AK7736" i="1"/>
  <c r="AK7737" i="1"/>
  <c r="AK7738" i="1"/>
  <c r="AK7739" i="1"/>
  <c r="AK7740" i="1"/>
  <c r="AK7741" i="1"/>
  <c r="AK7742" i="1"/>
  <c r="AK7743" i="1"/>
  <c r="AK7744" i="1"/>
  <c r="AK7745" i="1"/>
  <c r="AK7746" i="1"/>
  <c r="AK7747" i="1"/>
  <c r="AK7748" i="1"/>
  <c r="AK7749" i="1"/>
  <c r="AK7750" i="1"/>
  <c r="AK7751" i="1"/>
  <c r="AK7752" i="1"/>
  <c r="AK7753" i="1"/>
  <c r="AK7754" i="1"/>
  <c r="AK7755" i="1"/>
  <c r="AK7756" i="1"/>
  <c r="AK7757" i="1"/>
  <c r="AK7758" i="1"/>
  <c r="AK7759" i="1"/>
  <c r="AK7760" i="1"/>
  <c r="AK7761" i="1"/>
  <c r="AK7762" i="1"/>
  <c r="AK7763" i="1"/>
  <c r="AK7764" i="1"/>
  <c r="AK7765" i="1"/>
  <c r="AK7766" i="1"/>
  <c r="AK7767" i="1"/>
  <c r="AK7768" i="1"/>
  <c r="AK7769" i="1"/>
  <c r="AK7770" i="1"/>
  <c r="AK7771" i="1"/>
  <c r="AK7772" i="1"/>
  <c r="AK7773" i="1"/>
  <c r="AK7774" i="1"/>
  <c r="AK7775" i="1"/>
  <c r="AK7776" i="1"/>
  <c r="AK7777" i="1"/>
  <c r="AK7778" i="1"/>
  <c r="AK7779" i="1"/>
  <c r="AK7780" i="1"/>
  <c r="AK7781" i="1"/>
  <c r="AK7782" i="1"/>
  <c r="AK7783" i="1"/>
  <c r="AK7784" i="1"/>
  <c r="AK7785" i="1"/>
  <c r="AK7786" i="1"/>
  <c r="AK7787" i="1"/>
  <c r="AK7788" i="1"/>
  <c r="AK7789" i="1"/>
  <c r="AK7790" i="1"/>
  <c r="AK7791" i="1"/>
  <c r="AK7792" i="1"/>
  <c r="AK7793" i="1"/>
  <c r="AK7794" i="1"/>
  <c r="AK7795" i="1"/>
  <c r="AK7796" i="1"/>
  <c r="AK7797" i="1"/>
  <c r="AK7798" i="1"/>
  <c r="AK7799" i="1"/>
  <c r="AK7800" i="1"/>
  <c r="AK7801" i="1"/>
  <c r="AK7802" i="1"/>
  <c r="AK7803" i="1"/>
  <c r="AK7804" i="1"/>
  <c r="AK7805" i="1"/>
  <c r="AK7806" i="1"/>
  <c r="AK7807" i="1"/>
  <c r="AK7808" i="1"/>
  <c r="AK7809" i="1"/>
  <c r="AK7810" i="1"/>
  <c r="AK7811" i="1"/>
  <c r="AK7812" i="1"/>
  <c r="AK7813" i="1"/>
  <c r="AK7814" i="1"/>
  <c r="AK7815" i="1"/>
  <c r="AK7816" i="1"/>
  <c r="AK7817" i="1"/>
  <c r="AK7818" i="1"/>
  <c r="AK7819" i="1"/>
  <c r="AK7820" i="1"/>
  <c r="AK7821" i="1"/>
  <c r="AK7822" i="1"/>
  <c r="AK7823" i="1"/>
  <c r="AK7824" i="1"/>
  <c r="AK7825" i="1"/>
  <c r="AK7826" i="1"/>
  <c r="AK7827" i="1"/>
  <c r="AK7828" i="1"/>
  <c r="AK7829" i="1"/>
  <c r="AK7830" i="1"/>
  <c r="AK7831" i="1"/>
  <c r="AK7832" i="1"/>
  <c r="AK7833" i="1"/>
  <c r="AK7834" i="1"/>
  <c r="AK7835" i="1"/>
  <c r="AK7836" i="1"/>
  <c r="AK7837" i="1"/>
  <c r="AK7838" i="1"/>
  <c r="AK7839" i="1"/>
  <c r="AK7840" i="1"/>
  <c r="AK7841" i="1"/>
  <c r="AK7842" i="1"/>
  <c r="AK7843" i="1"/>
  <c r="AK7844" i="1"/>
  <c r="AK7845" i="1"/>
  <c r="AK7846" i="1"/>
  <c r="AK7847" i="1"/>
  <c r="AK7848" i="1"/>
  <c r="AK7849" i="1"/>
  <c r="AK7850" i="1"/>
  <c r="AK7851" i="1"/>
  <c r="AK7852" i="1"/>
  <c r="AK7853" i="1"/>
  <c r="AK7854" i="1"/>
  <c r="AK7855" i="1"/>
  <c r="AK7856" i="1"/>
  <c r="AK7857" i="1"/>
  <c r="AK7858" i="1"/>
  <c r="AK7859" i="1"/>
  <c r="AK7860" i="1"/>
  <c r="AK7861" i="1"/>
  <c r="AK7862" i="1"/>
  <c r="AK7863" i="1"/>
  <c r="AK7864" i="1"/>
  <c r="AK7865" i="1"/>
  <c r="AK7866" i="1"/>
  <c r="AK7867" i="1"/>
  <c r="AK7868" i="1"/>
  <c r="AK7869" i="1"/>
  <c r="AK7870" i="1"/>
  <c r="AK7871" i="1"/>
  <c r="AK7872" i="1"/>
  <c r="AK7873" i="1"/>
  <c r="AK7874" i="1"/>
  <c r="AK7875" i="1"/>
  <c r="AK7876" i="1"/>
  <c r="AK7877" i="1"/>
  <c r="AK7878" i="1"/>
  <c r="AK7879" i="1"/>
  <c r="AK7880" i="1"/>
  <c r="AK7881" i="1"/>
  <c r="AK7882" i="1"/>
  <c r="AK7883" i="1"/>
  <c r="AK7884" i="1"/>
  <c r="AK7885" i="1"/>
  <c r="AK7886" i="1"/>
  <c r="AK7887" i="1"/>
  <c r="AK7888" i="1"/>
  <c r="AK7889" i="1"/>
  <c r="AK7890" i="1"/>
  <c r="AK7891" i="1"/>
  <c r="AK7892" i="1"/>
  <c r="AK7893" i="1"/>
  <c r="AK7894" i="1"/>
  <c r="AK7895" i="1"/>
  <c r="AK7896" i="1"/>
  <c r="AK7897" i="1"/>
  <c r="AK7898" i="1"/>
  <c r="AK7899" i="1"/>
  <c r="AK7900" i="1"/>
  <c r="AK7901" i="1"/>
  <c r="AK7902" i="1"/>
  <c r="AK7903" i="1"/>
  <c r="AK7904" i="1"/>
  <c r="AK7905" i="1"/>
  <c r="AK7906" i="1"/>
  <c r="AK7907" i="1"/>
  <c r="AK7908" i="1"/>
  <c r="AK7909" i="1"/>
  <c r="AK7910" i="1"/>
  <c r="AK7911" i="1"/>
  <c r="AK7912" i="1"/>
  <c r="AK7913" i="1"/>
  <c r="AK7914" i="1"/>
  <c r="AK7915" i="1"/>
  <c r="AK7916" i="1"/>
  <c r="AK7917" i="1"/>
  <c r="AK7918" i="1"/>
  <c r="AK7919" i="1"/>
  <c r="AK7920" i="1"/>
  <c r="AK7921" i="1"/>
  <c r="AK7922" i="1"/>
  <c r="AK7923" i="1"/>
  <c r="AK7924" i="1"/>
  <c r="AK7925" i="1"/>
  <c r="AK7926" i="1"/>
  <c r="AK7927" i="1"/>
  <c r="AK7928" i="1"/>
  <c r="AK7929" i="1"/>
  <c r="AK7930" i="1"/>
  <c r="AK7931" i="1"/>
  <c r="AK7932" i="1"/>
  <c r="AK7933" i="1"/>
  <c r="AK7934" i="1"/>
  <c r="AK7935" i="1"/>
  <c r="AK7936" i="1"/>
  <c r="AK7937" i="1"/>
  <c r="AK7938" i="1"/>
  <c r="AK7939" i="1"/>
  <c r="AK7940" i="1"/>
  <c r="AK7941" i="1"/>
  <c r="AK7942" i="1"/>
  <c r="AK7943" i="1"/>
  <c r="AK7944" i="1"/>
  <c r="AK7945" i="1"/>
  <c r="AK7946" i="1"/>
  <c r="AK7947" i="1"/>
  <c r="AK7948" i="1"/>
  <c r="AK7949" i="1"/>
  <c r="AK7950" i="1"/>
  <c r="AK7951" i="1"/>
  <c r="AK7952" i="1"/>
  <c r="AK7953" i="1"/>
  <c r="AK7954" i="1"/>
  <c r="AK7955" i="1"/>
  <c r="AK7956" i="1"/>
  <c r="AK7957" i="1"/>
  <c r="AK7958" i="1"/>
  <c r="AK7959" i="1"/>
  <c r="AK7960" i="1"/>
  <c r="AK7961" i="1"/>
  <c r="AK7962" i="1"/>
  <c r="AK7963" i="1"/>
  <c r="AK7964" i="1"/>
  <c r="AK7965" i="1"/>
  <c r="AK7966" i="1"/>
  <c r="AK7967" i="1"/>
  <c r="AK7968" i="1"/>
  <c r="AK7969" i="1"/>
  <c r="AK7970" i="1"/>
  <c r="AK7971" i="1"/>
  <c r="AK7972" i="1"/>
  <c r="AK7973" i="1"/>
  <c r="AK7974" i="1"/>
  <c r="AK7975" i="1"/>
  <c r="AK7976" i="1"/>
  <c r="AK7977" i="1"/>
  <c r="AK7978" i="1"/>
  <c r="AK7979" i="1"/>
  <c r="AK7980" i="1"/>
  <c r="AK7981" i="1"/>
  <c r="AK7982" i="1"/>
  <c r="AK7983" i="1"/>
  <c r="AK7984" i="1"/>
  <c r="AK7985" i="1"/>
  <c r="AK7986" i="1"/>
  <c r="AK7987" i="1"/>
  <c r="AK7988" i="1"/>
  <c r="AK7989" i="1"/>
  <c r="AK7990" i="1"/>
  <c r="AK7991" i="1"/>
  <c r="AK7992" i="1"/>
  <c r="AK7993" i="1"/>
  <c r="AK7994" i="1"/>
  <c r="AK7995" i="1"/>
  <c r="AK7996" i="1"/>
  <c r="AK7997" i="1"/>
  <c r="AK7998" i="1"/>
  <c r="AK7999" i="1"/>
  <c r="AK8000" i="1"/>
  <c r="AK8001" i="1"/>
  <c r="AK8002" i="1"/>
  <c r="AK8003" i="1"/>
  <c r="AK8004" i="1"/>
  <c r="AK8005" i="1"/>
  <c r="AK8006" i="1"/>
  <c r="AK8007" i="1"/>
  <c r="AK8008" i="1"/>
  <c r="AK8009" i="1"/>
  <c r="AK8010" i="1"/>
  <c r="AK8011" i="1"/>
  <c r="AK8012" i="1"/>
  <c r="AK8013" i="1"/>
  <c r="AK8014" i="1"/>
  <c r="AK8015" i="1"/>
  <c r="AK8016" i="1"/>
  <c r="AK8017" i="1"/>
  <c r="AK8018" i="1"/>
  <c r="AK8019" i="1"/>
  <c r="AK8020" i="1"/>
  <c r="AK8021" i="1"/>
  <c r="AK8022" i="1"/>
  <c r="AK8023" i="1"/>
  <c r="AK8024" i="1"/>
  <c r="AK8025" i="1"/>
  <c r="AK8026" i="1"/>
  <c r="AK8027" i="1"/>
  <c r="AK8028" i="1"/>
  <c r="AK8029" i="1"/>
  <c r="AK8030" i="1"/>
  <c r="AK8031" i="1"/>
  <c r="AK8032" i="1"/>
  <c r="AK8033" i="1"/>
  <c r="AK8034" i="1"/>
  <c r="AK8035" i="1"/>
  <c r="AK8036" i="1"/>
  <c r="AK8037" i="1"/>
  <c r="AK8038" i="1"/>
  <c r="AK8039" i="1"/>
  <c r="AK8040" i="1"/>
  <c r="AK8041" i="1"/>
  <c r="AK8042" i="1"/>
  <c r="AK8043" i="1"/>
  <c r="AK8044" i="1"/>
  <c r="AK8045" i="1"/>
  <c r="AK8046" i="1"/>
  <c r="AK8047" i="1"/>
  <c r="AK8048" i="1"/>
  <c r="AK8049" i="1"/>
  <c r="AK8050" i="1"/>
  <c r="AK8051" i="1"/>
  <c r="AK8052" i="1"/>
  <c r="AK8053" i="1"/>
  <c r="AK8054" i="1"/>
  <c r="AK8055" i="1"/>
  <c r="AK8056" i="1"/>
  <c r="AK8057" i="1"/>
  <c r="AK8058" i="1"/>
  <c r="AK8059" i="1"/>
  <c r="AK8060" i="1"/>
  <c r="AK8061" i="1"/>
  <c r="AK8062" i="1"/>
  <c r="AK8063" i="1"/>
  <c r="AK8064" i="1"/>
  <c r="AK8065" i="1"/>
  <c r="AK8066" i="1"/>
  <c r="AK8067" i="1"/>
  <c r="AK8068" i="1"/>
  <c r="AK8069" i="1"/>
  <c r="AK8070" i="1"/>
  <c r="AK8071" i="1"/>
  <c r="AK8072" i="1"/>
  <c r="AK8073" i="1"/>
  <c r="AK8074" i="1"/>
  <c r="AK8075" i="1"/>
  <c r="AK8076" i="1"/>
  <c r="AK8077" i="1"/>
  <c r="AK8078" i="1"/>
  <c r="AK8079" i="1"/>
  <c r="AK8080" i="1"/>
  <c r="AK8081" i="1"/>
  <c r="AK8082" i="1"/>
  <c r="AK8083" i="1"/>
  <c r="AK8084" i="1"/>
  <c r="AK8085" i="1"/>
  <c r="AK8086" i="1"/>
  <c r="AK8087" i="1"/>
  <c r="AK8088" i="1"/>
  <c r="AK8089" i="1"/>
  <c r="AK8090" i="1"/>
  <c r="AK8091" i="1"/>
  <c r="AK8092" i="1"/>
  <c r="AK8093" i="1"/>
  <c r="AK8094" i="1"/>
  <c r="AK8095" i="1"/>
  <c r="AK8096" i="1"/>
  <c r="AK8097" i="1"/>
  <c r="AK8098" i="1"/>
  <c r="AK8099" i="1"/>
  <c r="AK8100" i="1"/>
  <c r="AK8101" i="1"/>
  <c r="AK8102" i="1"/>
  <c r="AK8103" i="1"/>
  <c r="AK8104" i="1"/>
  <c r="AK8105" i="1"/>
  <c r="AK8106" i="1"/>
  <c r="AK8107" i="1"/>
  <c r="AK8108" i="1"/>
  <c r="AK8109" i="1"/>
  <c r="AK8110" i="1"/>
  <c r="AK8111" i="1"/>
  <c r="AK8112" i="1"/>
  <c r="AK8113" i="1"/>
  <c r="AK8114" i="1"/>
  <c r="AK8115" i="1"/>
  <c r="AK8116" i="1"/>
  <c r="AK8117" i="1"/>
  <c r="AK8118" i="1"/>
  <c r="AK8119" i="1"/>
  <c r="AK8120" i="1"/>
  <c r="AK8121" i="1"/>
  <c r="AK8122" i="1"/>
  <c r="AK8123" i="1"/>
  <c r="AK8124" i="1"/>
  <c r="AK8125" i="1"/>
  <c r="AK8126" i="1"/>
  <c r="AK8127" i="1"/>
  <c r="AK8128" i="1"/>
  <c r="AK8129" i="1"/>
  <c r="AK8130" i="1"/>
  <c r="AK8131" i="1"/>
  <c r="AK8132" i="1"/>
  <c r="AK8133" i="1"/>
  <c r="AK8134" i="1"/>
  <c r="AK8135" i="1"/>
  <c r="AK8136" i="1"/>
  <c r="AK8137" i="1"/>
  <c r="AK8138" i="1"/>
  <c r="AK8139" i="1"/>
  <c r="AK8140" i="1"/>
  <c r="AK8141" i="1"/>
  <c r="AK8142" i="1"/>
  <c r="AK8143" i="1"/>
  <c r="AK8144" i="1"/>
  <c r="AK8145" i="1"/>
  <c r="AK8146" i="1"/>
  <c r="AK8147" i="1"/>
  <c r="AK8148" i="1"/>
  <c r="AK8149" i="1"/>
  <c r="AK8150" i="1"/>
  <c r="AK8151" i="1"/>
  <c r="AK8152" i="1"/>
  <c r="AK8153" i="1"/>
  <c r="AK8154" i="1"/>
  <c r="AK8155" i="1"/>
  <c r="AK8156" i="1"/>
  <c r="AK8157" i="1"/>
  <c r="AK8158" i="1"/>
  <c r="AK8159" i="1"/>
  <c r="AK8160" i="1"/>
  <c r="AK8161" i="1"/>
  <c r="AK8162" i="1"/>
  <c r="AK8163" i="1"/>
  <c r="AK8164" i="1"/>
  <c r="AK8165" i="1"/>
  <c r="AK8166" i="1"/>
  <c r="AK8167" i="1"/>
  <c r="AK8168" i="1"/>
  <c r="AK8169" i="1"/>
  <c r="AK8170" i="1"/>
  <c r="AK8171" i="1"/>
  <c r="AK8172" i="1"/>
  <c r="AK8173" i="1"/>
  <c r="AK8174" i="1"/>
  <c r="AK8175" i="1"/>
  <c r="AK8176" i="1"/>
  <c r="AK8177" i="1"/>
  <c r="AK8178" i="1"/>
  <c r="AK8179" i="1"/>
  <c r="AK8180" i="1"/>
  <c r="AK8181" i="1"/>
  <c r="AK8182" i="1"/>
  <c r="AK8183" i="1"/>
  <c r="AK8184" i="1"/>
  <c r="AK8185" i="1"/>
  <c r="AK8186" i="1"/>
  <c r="AK8187" i="1"/>
  <c r="AK8188" i="1"/>
  <c r="AK8189" i="1"/>
  <c r="AK8190" i="1"/>
  <c r="AK8191" i="1"/>
  <c r="AK8192" i="1"/>
  <c r="AK8193" i="1"/>
  <c r="AK8194" i="1"/>
  <c r="AK8195" i="1"/>
  <c r="AK8196" i="1"/>
  <c r="AK8197" i="1"/>
  <c r="AK8198" i="1"/>
  <c r="AK8199" i="1"/>
  <c r="AK8200" i="1"/>
  <c r="AK8201" i="1"/>
  <c r="AK8202" i="1"/>
  <c r="AK8203" i="1"/>
  <c r="AK8204" i="1"/>
  <c r="AK8205" i="1"/>
  <c r="AK8206" i="1"/>
  <c r="AK8207" i="1"/>
  <c r="AK8208" i="1"/>
  <c r="AK8209" i="1"/>
  <c r="AK8210" i="1"/>
  <c r="AK8211" i="1"/>
  <c r="AK8212" i="1"/>
  <c r="AK8213" i="1"/>
  <c r="AK8214" i="1"/>
  <c r="AK8215" i="1"/>
  <c r="AK8216" i="1"/>
  <c r="AK8217" i="1"/>
  <c r="AK8218" i="1"/>
  <c r="AK8219" i="1"/>
  <c r="AK8220" i="1"/>
  <c r="AK8221" i="1"/>
  <c r="AK8222" i="1"/>
  <c r="AK8223" i="1"/>
  <c r="AK8224" i="1"/>
  <c r="AK8225" i="1"/>
  <c r="AK8226" i="1"/>
  <c r="AK8227" i="1"/>
  <c r="AK8228" i="1"/>
  <c r="AK8229" i="1"/>
  <c r="AK8230" i="1"/>
  <c r="AK8231" i="1"/>
  <c r="AK8232" i="1"/>
  <c r="AK8233" i="1"/>
  <c r="AK8234" i="1"/>
  <c r="AK8235" i="1"/>
  <c r="AK8236" i="1"/>
  <c r="AK8237" i="1"/>
  <c r="AK8238" i="1"/>
  <c r="AK8239" i="1"/>
  <c r="AK8240" i="1"/>
  <c r="AK8241" i="1"/>
  <c r="AK8242" i="1"/>
  <c r="AK8243" i="1"/>
  <c r="AK8244" i="1"/>
  <c r="AK8245" i="1"/>
  <c r="AK8246" i="1"/>
  <c r="AK8247" i="1"/>
  <c r="AK8248" i="1"/>
  <c r="AK8249" i="1"/>
  <c r="AK8250" i="1"/>
  <c r="AK8251" i="1"/>
  <c r="AK8252" i="1"/>
  <c r="AK8253" i="1"/>
  <c r="AK8254" i="1"/>
  <c r="AK8255" i="1"/>
  <c r="AK8256" i="1"/>
  <c r="AK8257" i="1"/>
  <c r="AK8258" i="1"/>
  <c r="AK8259" i="1"/>
  <c r="AK8260" i="1"/>
  <c r="AK8261" i="1"/>
  <c r="AK8262" i="1"/>
  <c r="AK8263" i="1"/>
  <c r="AK8264" i="1"/>
  <c r="AK8265" i="1"/>
  <c r="AK8266" i="1"/>
  <c r="AK8267" i="1"/>
  <c r="AK8268" i="1"/>
  <c r="AK8269" i="1"/>
  <c r="AK8270" i="1"/>
  <c r="AK8271" i="1"/>
  <c r="AK8272" i="1"/>
  <c r="AK8273" i="1"/>
  <c r="AK8274" i="1"/>
  <c r="AK8275" i="1"/>
  <c r="AK8276" i="1"/>
  <c r="AK8277" i="1"/>
  <c r="AK8278" i="1"/>
  <c r="AK8279" i="1"/>
  <c r="AK8280" i="1"/>
  <c r="AK8281" i="1"/>
  <c r="AK8282" i="1"/>
  <c r="AK8283" i="1"/>
  <c r="AK8284" i="1"/>
  <c r="AK8285" i="1"/>
  <c r="AK8286" i="1"/>
  <c r="AK8287" i="1"/>
  <c r="AK8288" i="1"/>
  <c r="AK8289" i="1"/>
  <c r="AK8290" i="1"/>
  <c r="AK8291" i="1"/>
  <c r="AK8292" i="1"/>
  <c r="AK8293" i="1"/>
  <c r="AK8294" i="1"/>
  <c r="AK8295" i="1"/>
  <c r="AK8296" i="1"/>
  <c r="AK8297" i="1"/>
  <c r="AK8298" i="1"/>
  <c r="AK8299" i="1"/>
  <c r="AK8300" i="1"/>
  <c r="AK8301" i="1"/>
  <c r="AK8302" i="1"/>
  <c r="AK8303" i="1"/>
  <c r="AK8304" i="1"/>
  <c r="AK8305" i="1"/>
  <c r="AK8306" i="1"/>
  <c r="AK8307" i="1"/>
  <c r="AK8308" i="1"/>
  <c r="AK8309" i="1"/>
  <c r="AK8310" i="1"/>
  <c r="AK8311" i="1"/>
  <c r="AK8312" i="1"/>
  <c r="AK8313" i="1"/>
  <c r="AK8314" i="1"/>
  <c r="AK8315" i="1"/>
  <c r="AK8316" i="1"/>
  <c r="AK8317" i="1"/>
  <c r="AK8318" i="1"/>
  <c r="AK8319" i="1"/>
  <c r="AK8320" i="1"/>
  <c r="AK8321" i="1"/>
  <c r="AK8322" i="1"/>
  <c r="AK8323" i="1"/>
  <c r="AK8324" i="1"/>
  <c r="AK8325" i="1"/>
  <c r="AK8326" i="1"/>
  <c r="AK8327" i="1"/>
  <c r="AK8328" i="1"/>
  <c r="AK8329" i="1"/>
  <c r="AK8330" i="1"/>
  <c r="AK8331" i="1"/>
  <c r="AK8332" i="1"/>
  <c r="AK8333" i="1"/>
  <c r="AK8334" i="1"/>
  <c r="AK8335" i="1"/>
  <c r="AK8336" i="1"/>
  <c r="AK8337" i="1"/>
  <c r="AK8338" i="1"/>
  <c r="AK8339" i="1"/>
  <c r="AK8340" i="1"/>
  <c r="AK8341" i="1"/>
  <c r="AK8342" i="1"/>
  <c r="AK8343" i="1"/>
  <c r="AK8344" i="1"/>
  <c r="AK8345" i="1"/>
  <c r="AK8346" i="1"/>
  <c r="AK8347" i="1"/>
  <c r="AK8348" i="1"/>
  <c r="AK8349" i="1"/>
  <c r="AK8350" i="1"/>
  <c r="AK8351" i="1"/>
  <c r="AK8352" i="1"/>
  <c r="AK8353" i="1"/>
  <c r="AK8354" i="1"/>
  <c r="AK8355" i="1"/>
  <c r="AK8356" i="1"/>
  <c r="AK8357" i="1"/>
  <c r="AK8358" i="1"/>
  <c r="AK8359" i="1"/>
  <c r="AK8360" i="1"/>
  <c r="AK8361" i="1"/>
  <c r="AK8362" i="1"/>
  <c r="AK8363" i="1"/>
  <c r="AK8364" i="1"/>
  <c r="AK8365" i="1"/>
  <c r="AK8366" i="1"/>
  <c r="AK8367" i="1"/>
  <c r="AK8368" i="1"/>
  <c r="AK8369" i="1"/>
  <c r="AK8370" i="1"/>
  <c r="AK8371" i="1"/>
  <c r="AK8372" i="1"/>
  <c r="AK8373" i="1"/>
  <c r="AK8374" i="1"/>
  <c r="AK8375" i="1"/>
  <c r="AK8376" i="1"/>
  <c r="AK8377" i="1"/>
  <c r="AK8378" i="1"/>
  <c r="AK8379" i="1"/>
  <c r="AK8380" i="1"/>
  <c r="AK8381" i="1"/>
  <c r="AK8382" i="1"/>
  <c r="AK8383" i="1"/>
  <c r="AK8384" i="1"/>
  <c r="AK8385" i="1"/>
  <c r="AK8386" i="1"/>
  <c r="AK8387" i="1"/>
  <c r="AK8388" i="1"/>
  <c r="AK8389" i="1"/>
  <c r="AK8390" i="1"/>
  <c r="AK8391" i="1"/>
  <c r="AK8392" i="1"/>
  <c r="AK8393" i="1"/>
  <c r="AK8394" i="1"/>
  <c r="AK8395" i="1"/>
  <c r="AK8396" i="1"/>
  <c r="AK8397" i="1"/>
  <c r="AK8398" i="1"/>
  <c r="AK8399" i="1"/>
  <c r="AK8400" i="1"/>
  <c r="AK8401" i="1"/>
  <c r="AK8402" i="1"/>
  <c r="AK8403" i="1"/>
  <c r="AK8404" i="1"/>
  <c r="AK8405" i="1"/>
  <c r="AK8406" i="1"/>
  <c r="AK8407" i="1"/>
  <c r="AK8408" i="1"/>
  <c r="AK8409" i="1"/>
  <c r="AK8410" i="1"/>
  <c r="AK8411" i="1"/>
  <c r="AK8412" i="1"/>
  <c r="AK8413" i="1"/>
  <c r="AK8414" i="1"/>
  <c r="AK8415" i="1"/>
  <c r="AK8416" i="1"/>
  <c r="AK8417" i="1"/>
  <c r="AK8418" i="1"/>
  <c r="AK8419" i="1"/>
  <c r="AK8420" i="1"/>
  <c r="AK8421" i="1"/>
  <c r="AK8422" i="1"/>
  <c r="AK8423" i="1"/>
  <c r="AK8424" i="1"/>
  <c r="AK8425" i="1"/>
  <c r="AK8426" i="1"/>
  <c r="AK8427" i="1"/>
  <c r="AK8428" i="1"/>
  <c r="AK8429" i="1"/>
  <c r="AK8430" i="1"/>
  <c r="AK8431" i="1"/>
  <c r="AK8432" i="1"/>
  <c r="AK8433" i="1"/>
  <c r="AK8434" i="1"/>
  <c r="AK8435" i="1"/>
  <c r="AK8436" i="1"/>
  <c r="AK8437" i="1"/>
  <c r="AK8438" i="1"/>
  <c r="AK8439" i="1"/>
  <c r="AK8440" i="1"/>
  <c r="AK8441" i="1"/>
  <c r="AK8442" i="1"/>
  <c r="AK8443" i="1"/>
  <c r="AK8444" i="1"/>
  <c r="AK8445" i="1"/>
  <c r="AK8446" i="1"/>
  <c r="AK8447" i="1"/>
  <c r="AK8448" i="1"/>
  <c r="AK8449" i="1"/>
  <c r="AK8450" i="1"/>
  <c r="AK8451" i="1"/>
  <c r="AK8452" i="1"/>
  <c r="AK8453" i="1"/>
  <c r="AK8454" i="1"/>
  <c r="AK8455" i="1"/>
  <c r="AK8456" i="1"/>
  <c r="AK8457" i="1"/>
  <c r="AK8458" i="1"/>
  <c r="AK8459" i="1"/>
  <c r="AK8460" i="1"/>
  <c r="AK8461" i="1"/>
  <c r="AK8462" i="1"/>
  <c r="AK8463" i="1"/>
  <c r="AK8464" i="1"/>
  <c r="AK8465" i="1"/>
  <c r="AK8466" i="1"/>
  <c r="AK8467" i="1"/>
  <c r="AK8468" i="1"/>
  <c r="AK8469" i="1"/>
  <c r="AK8470" i="1"/>
  <c r="AK8471" i="1"/>
  <c r="AK8472" i="1"/>
  <c r="AK8473" i="1"/>
  <c r="AK8474" i="1"/>
  <c r="AK8475" i="1"/>
  <c r="AK8476" i="1"/>
  <c r="AK8477" i="1"/>
  <c r="AK8478" i="1"/>
  <c r="AK8479" i="1"/>
  <c r="AK8480" i="1"/>
  <c r="AK8481" i="1"/>
  <c r="AK8482" i="1"/>
  <c r="AK8483" i="1"/>
  <c r="AK8484" i="1"/>
  <c r="AK8485" i="1"/>
  <c r="AK8486" i="1"/>
  <c r="AK8487" i="1"/>
  <c r="AK8488" i="1"/>
  <c r="AK8489" i="1"/>
  <c r="AK8490" i="1"/>
  <c r="AK8491" i="1"/>
  <c r="AK8492" i="1"/>
  <c r="AK8493" i="1"/>
  <c r="AK8494" i="1"/>
  <c r="AK8495" i="1"/>
  <c r="AK8496" i="1"/>
  <c r="AK8497" i="1"/>
  <c r="AK8498" i="1"/>
  <c r="AK8499" i="1"/>
  <c r="AK8500" i="1"/>
  <c r="AK8501" i="1"/>
  <c r="AK8502" i="1"/>
  <c r="AK8503" i="1"/>
  <c r="AK8504" i="1"/>
  <c r="AK8505" i="1"/>
  <c r="AK8506" i="1"/>
  <c r="AK8507" i="1"/>
  <c r="AK8508" i="1"/>
  <c r="AK8509" i="1"/>
  <c r="AK8510" i="1"/>
  <c r="AK8511" i="1"/>
  <c r="AK8512" i="1"/>
  <c r="AK8513" i="1"/>
  <c r="AK8514" i="1"/>
  <c r="AK8515" i="1"/>
  <c r="AK8516" i="1"/>
  <c r="AK8517" i="1"/>
  <c r="AK8518" i="1"/>
  <c r="AK8519" i="1"/>
  <c r="AK8520" i="1"/>
  <c r="AK8521" i="1"/>
  <c r="AK8522" i="1"/>
  <c r="AK8523" i="1"/>
  <c r="AK8524" i="1"/>
  <c r="AK8525" i="1"/>
  <c r="AK8526" i="1"/>
  <c r="AK8527" i="1"/>
  <c r="AK8528" i="1"/>
  <c r="AK8529" i="1"/>
  <c r="AK8530" i="1"/>
  <c r="AK8531" i="1"/>
  <c r="AK8532" i="1"/>
  <c r="AK8533" i="1"/>
  <c r="AK8534" i="1"/>
  <c r="AK8535" i="1"/>
  <c r="AK8536" i="1"/>
  <c r="AK8537" i="1"/>
  <c r="AK8538" i="1"/>
  <c r="AK8539" i="1"/>
  <c r="AK8540" i="1"/>
  <c r="AK8541" i="1"/>
  <c r="AK8542" i="1"/>
  <c r="AK8543" i="1"/>
  <c r="AK8544" i="1"/>
  <c r="AK8545" i="1"/>
  <c r="AK8546" i="1"/>
  <c r="AK8547" i="1"/>
  <c r="AK8548" i="1"/>
  <c r="AK8549" i="1"/>
  <c r="AK8550" i="1"/>
  <c r="AK8551" i="1"/>
  <c r="AK8552" i="1"/>
  <c r="AK8553" i="1"/>
  <c r="AK8554" i="1"/>
  <c r="AK8555" i="1"/>
  <c r="AK8556" i="1"/>
  <c r="AK8557" i="1"/>
  <c r="AK8558" i="1"/>
  <c r="AK8559" i="1"/>
  <c r="AK8560" i="1"/>
  <c r="AK8561" i="1"/>
  <c r="AK8562" i="1"/>
  <c r="AK8563" i="1"/>
  <c r="AK8564" i="1"/>
  <c r="AK8565" i="1"/>
  <c r="AK8566" i="1"/>
  <c r="AK8567" i="1"/>
  <c r="AK8568" i="1"/>
  <c r="AK8569" i="1"/>
  <c r="AK8570" i="1"/>
  <c r="AK8571" i="1"/>
  <c r="AK8572" i="1"/>
  <c r="AK8573" i="1"/>
  <c r="AK8574" i="1"/>
  <c r="AK8575" i="1"/>
  <c r="AK8576" i="1"/>
  <c r="AK8577" i="1"/>
  <c r="AK8578" i="1"/>
  <c r="AK8579" i="1"/>
  <c r="AK8580" i="1"/>
  <c r="AK8581" i="1"/>
  <c r="AK8582" i="1"/>
  <c r="AK8583" i="1"/>
  <c r="AK8584" i="1"/>
  <c r="AK8585" i="1"/>
  <c r="AK8586" i="1"/>
  <c r="AK8587" i="1"/>
  <c r="AK8588" i="1"/>
  <c r="AK8589" i="1"/>
  <c r="AK8590" i="1"/>
  <c r="AK8591" i="1"/>
  <c r="AK8592" i="1"/>
  <c r="AK8593" i="1"/>
  <c r="AK8594" i="1"/>
  <c r="AK8595" i="1"/>
  <c r="AK8596" i="1"/>
  <c r="AK8597" i="1"/>
  <c r="AK8598" i="1"/>
  <c r="AK8599" i="1"/>
  <c r="AK8600" i="1"/>
  <c r="AK8601" i="1"/>
  <c r="AK8602" i="1"/>
  <c r="AK8603" i="1"/>
  <c r="AK8604" i="1"/>
  <c r="AK8605" i="1"/>
  <c r="AK8606" i="1"/>
  <c r="AK8607" i="1"/>
  <c r="AK8608" i="1"/>
  <c r="AK8609" i="1"/>
  <c r="AK8610" i="1"/>
  <c r="AK8611" i="1"/>
  <c r="AK8612" i="1"/>
  <c r="AK8613" i="1"/>
  <c r="AK8614" i="1"/>
  <c r="AK8615" i="1"/>
  <c r="AK8616" i="1"/>
  <c r="AK8617" i="1"/>
  <c r="AK8618" i="1"/>
  <c r="AK8619" i="1"/>
  <c r="AK8620" i="1"/>
  <c r="AK8621" i="1"/>
  <c r="AK8622" i="1"/>
  <c r="AK8623" i="1"/>
  <c r="AK8624" i="1"/>
  <c r="AK8625" i="1"/>
  <c r="AK8626" i="1"/>
  <c r="AK8627" i="1"/>
  <c r="AK8628" i="1"/>
  <c r="AK8629" i="1"/>
  <c r="AK8630" i="1"/>
  <c r="AK8631" i="1"/>
  <c r="AK8632" i="1"/>
  <c r="AK8633" i="1"/>
  <c r="AK8634" i="1"/>
  <c r="AK8635" i="1"/>
  <c r="AK8636" i="1"/>
  <c r="AK8637" i="1"/>
  <c r="AK8638" i="1"/>
  <c r="AK8639" i="1"/>
  <c r="AK8640" i="1"/>
  <c r="AK8641" i="1"/>
  <c r="AK8642" i="1"/>
  <c r="AK8643" i="1"/>
  <c r="AK8644" i="1"/>
  <c r="AK8645" i="1"/>
  <c r="AK8646" i="1"/>
  <c r="AK8647" i="1"/>
  <c r="AK8648" i="1"/>
  <c r="AK8649" i="1"/>
  <c r="AK8650" i="1"/>
  <c r="AK8651" i="1"/>
  <c r="AK8652" i="1"/>
  <c r="AK8653" i="1"/>
  <c r="AK8654" i="1"/>
  <c r="AK8655" i="1"/>
  <c r="AK8656" i="1"/>
  <c r="AK8657" i="1"/>
  <c r="AK8658" i="1"/>
  <c r="AK8659" i="1"/>
  <c r="AK8660" i="1"/>
  <c r="AK8661" i="1"/>
  <c r="AK8662" i="1"/>
  <c r="AK8663" i="1"/>
  <c r="AK8664" i="1"/>
  <c r="AK8665" i="1"/>
  <c r="AK8666" i="1"/>
  <c r="AK8667" i="1"/>
  <c r="AK8668" i="1"/>
  <c r="AK8669" i="1"/>
  <c r="AK8670" i="1"/>
  <c r="AK8671" i="1"/>
  <c r="AK8672" i="1"/>
  <c r="AK8673" i="1"/>
  <c r="AK8674" i="1"/>
  <c r="AK8675" i="1"/>
  <c r="AK8676" i="1"/>
  <c r="AK8677" i="1"/>
  <c r="AK8678" i="1"/>
  <c r="AK8679" i="1"/>
  <c r="AK8680" i="1"/>
  <c r="AK8681" i="1"/>
  <c r="AK8682" i="1"/>
  <c r="AK8683" i="1"/>
  <c r="AK8684" i="1"/>
  <c r="AK8685" i="1"/>
  <c r="AK8686" i="1"/>
  <c r="AK8687" i="1"/>
  <c r="AK8688" i="1"/>
  <c r="AK8689" i="1"/>
  <c r="AK8690" i="1"/>
  <c r="AK8691" i="1"/>
  <c r="AK8692" i="1"/>
  <c r="AK8693" i="1"/>
  <c r="AK8694" i="1"/>
  <c r="AK8695" i="1"/>
  <c r="AK8696" i="1"/>
  <c r="AK8697" i="1"/>
  <c r="AK8698" i="1"/>
  <c r="AK8699" i="1"/>
  <c r="AK8700" i="1"/>
  <c r="AK8701" i="1"/>
  <c r="AK8702" i="1"/>
  <c r="AK8703" i="1"/>
  <c r="AK8704" i="1"/>
  <c r="AK8705" i="1"/>
  <c r="AK8706" i="1"/>
  <c r="AK8707" i="1"/>
  <c r="AK8708" i="1"/>
  <c r="AK8709" i="1"/>
  <c r="AK8710" i="1"/>
  <c r="AK8711" i="1"/>
  <c r="AK8712" i="1"/>
  <c r="AK8713" i="1"/>
  <c r="AK8714" i="1"/>
  <c r="AK8715" i="1"/>
  <c r="AK8716" i="1"/>
  <c r="AK8717" i="1"/>
  <c r="AK8718" i="1"/>
  <c r="AK8719" i="1"/>
  <c r="AK8720" i="1"/>
  <c r="AK8721" i="1"/>
  <c r="AK8722" i="1"/>
  <c r="AK8723" i="1"/>
  <c r="AK8724" i="1"/>
  <c r="AK8725" i="1"/>
  <c r="AK8726" i="1"/>
  <c r="AK8727" i="1"/>
  <c r="AK8728" i="1"/>
  <c r="AK8729" i="1"/>
  <c r="AK8730" i="1"/>
  <c r="AK8731" i="1"/>
  <c r="AK8732" i="1"/>
  <c r="AK8733" i="1"/>
  <c r="AK8734" i="1"/>
  <c r="AK8735" i="1"/>
  <c r="AK8736" i="1"/>
  <c r="AK8737" i="1"/>
  <c r="AK8738" i="1"/>
  <c r="AK8739" i="1"/>
  <c r="AK8740" i="1"/>
  <c r="AK8741" i="1"/>
  <c r="AK8742" i="1"/>
  <c r="AK8743" i="1"/>
  <c r="AK8744" i="1"/>
  <c r="AK8745" i="1"/>
  <c r="AK8746" i="1"/>
  <c r="AK8747" i="1"/>
  <c r="AK8748" i="1"/>
  <c r="AK8749" i="1"/>
  <c r="AK8750" i="1"/>
  <c r="AK8751" i="1"/>
  <c r="AK8752" i="1"/>
  <c r="AK8753" i="1"/>
  <c r="AK8754" i="1"/>
  <c r="AK8755" i="1"/>
  <c r="AK8756" i="1"/>
  <c r="AK8757" i="1"/>
  <c r="AK8758" i="1"/>
  <c r="AK8759" i="1"/>
  <c r="AK8760" i="1"/>
  <c r="AK8761" i="1"/>
  <c r="AK8762" i="1"/>
  <c r="AK8763" i="1"/>
  <c r="AK8764" i="1"/>
  <c r="AK8765" i="1"/>
  <c r="AK8766" i="1"/>
  <c r="AK8767" i="1"/>
  <c r="AK8768" i="1"/>
  <c r="AK8769" i="1"/>
  <c r="AK8770" i="1"/>
  <c r="AK8771" i="1"/>
  <c r="AK8772" i="1"/>
  <c r="AK8773" i="1"/>
  <c r="AK8774" i="1"/>
  <c r="AK8775" i="1"/>
  <c r="AK8776" i="1"/>
  <c r="AK8777" i="1"/>
  <c r="AK8778" i="1"/>
  <c r="AK8779" i="1"/>
  <c r="AK8780" i="1"/>
  <c r="AK8781" i="1"/>
  <c r="AK8782" i="1"/>
  <c r="AK8783" i="1"/>
  <c r="AK8784" i="1"/>
  <c r="AK8785" i="1"/>
  <c r="AK8786" i="1"/>
  <c r="AK8787" i="1"/>
  <c r="AK8788" i="1"/>
  <c r="AK8789" i="1"/>
  <c r="AK8790" i="1"/>
  <c r="AK8791" i="1"/>
  <c r="AK8792" i="1"/>
  <c r="AK8793" i="1"/>
  <c r="AK8794" i="1"/>
  <c r="AK8795" i="1"/>
  <c r="AK8796" i="1"/>
  <c r="AK8797" i="1"/>
  <c r="AK8798" i="1"/>
  <c r="AK8799" i="1"/>
  <c r="AK8800" i="1"/>
  <c r="AK8801" i="1"/>
  <c r="AK8802" i="1"/>
  <c r="AK8803" i="1"/>
  <c r="AK8804" i="1"/>
  <c r="AK8805" i="1"/>
  <c r="AK8806" i="1"/>
  <c r="AK8807" i="1"/>
  <c r="AK8808" i="1"/>
  <c r="AK8809" i="1"/>
  <c r="AK8810" i="1"/>
  <c r="AK8811" i="1"/>
  <c r="AK8812" i="1"/>
  <c r="AK8813" i="1"/>
  <c r="AK8814" i="1"/>
  <c r="AK8815" i="1"/>
  <c r="AK8816" i="1"/>
  <c r="AK8817" i="1"/>
  <c r="AK8818" i="1"/>
  <c r="AK8819" i="1"/>
  <c r="AK8820" i="1"/>
  <c r="AK8821" i="1"/>
  <c r="AK8822" i="1"/>
  <c r="AK8823" i="1"/>
  <c r="AK8824" i="1"/>
  <c r="AK8825" i="1"/>
  <c r="AK8826" i="1"/>
  <c r="AK8827" i="1"/>
  <c r="AK8828" i="1"/>
  <c r="AK8829" i="1"/>
  <c r="AK8830" i="1"/>
  <c r="AK8831" i="1"/>
  <c r="AK8832" i="1"/>
  <c r="AK8833" i="1"/>
  <c r="AK8834" i="1"/>
  <c r="AK8835" i="1"/>
  <c r="AK8836" i="1"/>
  <c r="AK8837" i="1"/>
  <c r="AK8838" i="1"/>
  <c r="AK8839" i="1"/>
  <c r="AK8840" i="1"/>
  <c r="AK8841" i="1"/>
  <c r="AK8842" i="1"/>
  <c r="AK8843" i="1"/>
  <c r="AK8844" i="1"/>
  <c r="AK8845" i="1"/>
  <c r="AK8846" i="1"/>
  <c r="AK8847" i="1"/>
  <c r="AK8848" i="1"/>
  <c r="AK8849" i="1"/>
  <c r="AK8850" i="1"/>
  <c r="AK8851" i="1"/>
  <c r="AK8852" i="1"/>
  <c r="AK8853" i="1"/>
  <c r="AK8854" i="1"/>
  <c r="AK8855" i="1"/>
  <c r="AK8856" i="1"/>
  <c r="AK8857" i="1"/>
  <c r="AK8858" i="1"/>
  <c r="AK8859" i="1"/>
  <c r="AK8860" i="1"/>
  <c r="AK8861" i="1"/>
  <c r="AK8862" i="1"/>
  <c r="AK8863" i="1"/>
  <c r="AK8864" i="1"/>
  <c r="AK8865" i="1"/>
  <c r="AK8866" i="1"/>
  <c r="AK8867" i="1"/>
  <c r="AK8868" i="1"/>
  <c r="AK8869" i="1"/>
  <c r="AK8870" i="1"/>
  <c r="AK8871" i="1"/>
  <c r="AK8872" i="1"/>
  <c r="AK8873" i="1"/>
  <c r="AK8874" i="1"/>
  <c r="AK8875" i="1"/>
  <c r="AK8876" i="1"/>
  <c r="AK8877" i="1"/>
  <c r="AK8878" i="1"/>
  <c r="AK8879" i="1"/>
  <c r="AK8880" i="1"/>
  <c r="AK8881" i="1"/>
  <c r="AK8882" i="1"/>
  <c r="AK8883" i="1"/>
  <c r="AK8884" i="1"/>
  <c r="AK8885" i="1"/>
  <c r="AK8886" i="1"/>
  <c r="AK8887" i="1"/>
  <c r="AK8888" i="1"/>
  <c r="AK8889" i="1"/>
  <c r="AK8890" i="1"/>
  <c r="AK8891" i="1"/>
  <c r="AK8892" i="1"/>
  <c r="AK8893" i="1"/>
  <c r="AK8894" i="1"/>
  <c r="AK8895" i="1"/>
  <c r="AK8896" i="1"/>
  <c r="AK8897" i="1"/>
  <c r="AK8898" i="1"/>
  <c r="AK8899" i="1"/>
  <c r="AK8900" i="1"/>
  <c r="AK8901" i="1"/>
  <c r="AK8902" i="1"/>
  <c r="AK8903" i="1"/>
  <c r="AK8904" i="1"/>
  <c r="AK8905" i="1"/>
  <c r="AK8906" i="1"/>
  <c r="AK8907" i="1"/>
  <c r="AK8908" i="1"/>
  <c r="AK8909" i="1"/>
  <c r="AK8910" i="1"/>
  <c r="AK8911" i="1"/>
  <c r="AK8912" i="1"/>
  <c r="AK8913" i="1"/>
  <c r="AK8914" i="1"/>
  <c r="AK8915" i="1"/>
  <c r="AK8916" i="1"/>
  <c r="AK8917" i="1"/>
  <c r="AK8918" i="1"/>
  <c r="AK8919" i="1"/>
  <c r="AK8920" i="1"/>
  <c r="AK8921" i="1"/>
  <c r="AK8922" i="1"/>
  <c r="AK8923" i="1"/>
  <c r="AK8924" i="1"/>
  <c r="AK8925" i="1"/>
  <c r="AK8926" i="1"/>
  <c r="AK8927" i="1"/>
  <c r="AK8928" i="1"/>
  <c r="AK8929" i="1"/>
  <c r="AK8930" i="1"/>
  <c r="AK8931" i="1"/>
  <c r="AK8932" i="1"/>
  <c r="AK8933" i="1"/>
  <c r="AK8934" i="1"/>
  <c r="AK8935" i="1"/>
  <c r="AK8936" i="1"/>
  <c r="AK8937" i="1"/>
  <c r="AK8938" i="1"/>
  <c r="AK8939" i="1"/>
  <c r="AK8940" i="1"/>
  <c r="AK8941" i="1"/>
  <c r="AK8942" i="1"/>
  <c r="AK8943" i="1"/>
  <c r="AK8944" i="1"/>
  <c r="AK8945" i="1"/>
  <c r="AK8946" i="1"/>
  <c r="AK8947" i="1"/>
  <c r="AK8948" i="1"/>
  <c r="AK8949" i="1"/>
  <c r="AK8950" i="1"/>
  <c r="AK8951" i="1"/>
  <c r="AK8952" i="1"/>
  <c r="AK8953" i="1"/>
  <c r="AK8954" i="1"/>
  <c r="AK8955" i="1"/>
  <c r="AK8956" i="1"/>
  <c r="AK8957" i="1"/>
  <c r="AK8958" i="1"/>
  <c r="AK8959" i="1"/>
  <c r="AK8960" i="1"/>
  <c r="AK8961" i="1"/>
  <c r="AK8962" i="1"/>
  <c r="AK8963" i="1"/>
  <c r="AK8964" i="1"/>
  <c r="AK8965" i="1"/>
  <c r="AK8966" i="1"/>
  <c r="AK8967" i="1"/>
  <c r="AK8968" i="1"/>
  <c r="AK8969" i="1"/>
  <c r="AK8970" i="1"/>
  <c r="AK8971" i="1"/>
  <c r="AK8972" i="1"/>
  <c r="AK8973" i="1"/>
  <c r="AK8974" i="1"/>
  <c r="AK8975" i="1"/>
  <c r="AK8976" i="1"/>
  <c r="AK8977" i="1"/>
  <c r="AK8978" i="1"/>
  <c r="AK8979" i="1"/>
  <c r="AK8980" i="1"/>
  <c r="AK8981" i="1"/>
  <c r="AK8982" i="1"/>
  <c r="AK8983" i="1"/>
  <c r="AK8984" i="1"/>
  <c r="AK8985" i="1"/>
  <c r="AK8986" i="1"/>
  <c r="AK8987" i="1"/>
  <c r="AK8988" i="1"/>
  <c r="AK8989" i="1"/>
  <c r="AK8990" i="1"/>
  <c r="AK8991" i="1"/>
  <c r="AK8992" i="1"/>
  <c r="AK8993" i="1"/>
  <c r="AK8994" i="1"/>
  <c r="AK8995" i="1"/>
  <c r="AK8996" i="1"/>
  <c r="AK8997" i="1"/>
  <c r="AK8998" i="1"/>
  <c r="AK8999" i="1"/>
  <c r="AK9000" i="1"/>
  <c r="AK9001" i="1"/>
  <c r="AK9002" i="1"/>
  <c r="AK9003" i="1"/>
  <c r="AK9004" i="1"/>
  <c r="AK9005" i="1"/>
  <c r="AK9006" i="1"/>
  <c r="AK9007" i="1"/>
  <c r="AK9008" i="1"/>
  <c r="AK9009" i="1"/>
  <c r="AK9010" i="1"/>
  <c r="AK9011" i="1"/>
  <c r="AK9012" i="1"/>
  <c r="AK9013" i="1"/>
  <c r="AK9014" i="1"/>
  <c r="AK9015" i="1"/>
  <c r="AK9016" i="1"/>
  <c r="AK9017" i="1"/>
  <c r="AK9018" i="1"/>
  <c r="AK9019" i="1"/>
  <c r="AK9020" i="1"/>
  <c r="AK9021" i="1"/>
  <c r="AK9022" i="1"/>
  <c r="AK9023" i="1"/>
  <c r="AK9024" i="1"/>
  <c r="AK9025" i="1"/>
  <c r="AK9026" i="1"/>
  <c r="AK9027" i="1"/>
  <c r="AK9028" i="1"/>
  <c r="AK9029" i="1"/>
  <c r="AK9030" i="1"/>
  <c r="AK9031" i="1"/>
  <c r="AK9032" i="1"/>
  <c r="AK9033" i="1"/>
  <c r="AK9034" i="1"/>
  <c r="AK9035" i="1"/>
  <c r="AK9036" i="1"/>
  <c r="AK9037" i="1"/>
  <c r="AK9038" i="1"/>
  <c r="AK9039" i="1"/>
  <c r="AK9040" i="1"/>
  <c r="AK9041" i="1"/>
  <c r="AK9042" i="1"/>
  <c r="AK9043" i="1"/>
  <c r="AK9044" i="1"/>
  <c r="AK9045" i="1"/>
  <c r="AK9046" i="1"/>
  <c r="AK9047" i="1"/>
  <c r="AK9048" i="1"/>
  <c r="AK9049" i="1"/>
  <c r="AK9050" i="1"/>
  <c r="AK9051" i="1"/>
  <c r="AK9052" i="1"/>
  <c r="AK9053" i="1"/>
  <c r="AK9054" i="1"/>
  <c r="AK9055" i="1"/>
  <c r="AK9056" i="1"/>
  <c r="AK9057" i="1"/>
  <c r="AK9058" i="1"/>
  <c r="AK9059" i="1"/>
  <c r="AK9060" i="1"/>
  <c r="AK9061" i="1"/>
  <c r="AK9062" i="1"/>
  <c r="AK9063" i="1"/>
  <c r="AK9064" i="1"/>
  <c r="AK9065" i="1"/>
  <c r="AK9066" i="1"/>
  <c r="AK9067" i="1"/>
  <c r="AK9068" i="1"/>
  <c r="AK9069" i="1"/>
  <c r="AK9070" i="1"/>
  <c r="AK9071" i="1"/>
  <c r="AK9072" i="1"/>
  <c r="AK9073" i="1"/>
  <c r="AK9074" i="1"/>
  <c r="AK9075" i="1"/>
  <c r="AK9076" i="1"/>
  <c r="AK9077" i="1"/>
  <c r="AK9078" i="1"/>
  <c r="AK9079" i="1"/>
  <c r="AK9080" i="1"/>
  <c r="AK9081" i="1"/>
  <c r="AK9082" i="1"/>
  <c r="AK9083" i="1"/>
  <c r="AK9084" i="1"/>
  <c r="AK9085" i="1"/>
  <c r="AK9086" i="1"/>
  <c r="AK9087" i="1"/>
  <c r="AK9088" i="1"/>
  <c r="AK9089" i="1"/>
  <c r="AK9090" i="1"/>
  <c r="AK9091" i="1"/>
  <c r="AK9092" i="1"/>
  <c r="AK9093" i="1"/>
  <c r="AK9094" i="1"/>
  <c r="AK9095" i="1"/>
  <c r="AK9096" i="1"/>
  <c r="AK9097" i="1"/>
  <c r="AK9098" i="1"/>
  <c r="AK9099" i="1"/>
  <c r="AK9100" i="1"/>
  <c r="AK9101" i="1"/>
  <c r="AK9102" i="1"/>
  <c r="AK9103" i="1"/>
  <c r="AK9104" i="1"/>
  <c r="AK9105" i="1"/>
  <c r="AK9106" i="1"/>
  <c r="AK9107" i="1"/>
  <c r="AK9108" i="1"/>
  <c r="AK9109" i="1"/>
  <c r="AK9110" i="1"/>
  <c r="AK9111" i="1"/>
  <c r="AK9112" i="1"/>
  <c r="AK9113" i="1"/>
  <c r="AK9114" i="1"/>
  <c r="AK9115" i="1"/>
  <c r="AK9116" i="1"/>
  <c r="AK9117" i="1"/>
  <c r="AK9118" i="1"/>
  <c r="AK9119" i="1"/>
  <c r="AK9120" i="1"/>
  <c r="AK9121" i="1"/>
  <c r="AK9122" i="1"/>
  <c r="AK9123" i="1"/>
  <c r="AK9124" i="1"/>
  <c r="AK9125" i="1"/>
  <c r="AK9126" i="1"/>
  <c r="AK9127" i="1"/>
  <c r="AK9128" i="1"/>
  <c r="AK9129" i="1"/>
  <c r="AK9130" i="1"/>
  <c r="AK9131" i="1"/>
  <c r="AK9132" i="1"/>
  <c r="AK9133" i="1"/>
  <c r="AK9134" i="1"/>
  <c r="AK9135" i="1"/>
  <c r="AK9136" i="1"/>
  <c r="AK9137" i="1"/>
  <c r="AK9138" i="1"/>
  <c r="AK9139" i="1"/>
  <c r="AK9140" i="1"/>
  <c r="AK9141" i="1"/>
  <c r="AK9142" i="1"/>
  <c r="AK9143" i="1"/>
  <c r="AK9144" i="1"/>
  <c r="AK9145" i="1"/>
  <c r="AK9146" i="1"/>
  <c r="AK9147" i="1"/>
  <c r="AK9148" i="1"/>
  <c r="AK9149" i="1"/>
  <c r="AK9150" i="1"/>
  <c r="AK9151" i="1"/>
  <c r="AK9152" i="1"/>
  <c r="AK9153" i="1"/>
  <c r="AK9154" i="1"/>
  <c r="AK9155" i="1"/>
  <c r="AK9156" i="1"/>
  <c r="AK9157" i="1"/>
  <c r="AK9158" i="1"/>
  <c r="AK9159" i="1"/>
  <c r="AK9160" i="1"/>
  <c r="AK9161" i="1"/>
  <c r="AK9162" i="1"/>
  <c r="AK9163" i="1"/>
  <c r="AK9164" i="1"/>
  <c r="AK9165" i="1"/>
  <c r="AK9166" i="1"/>
  <c r="AK9167" i="1"/>
  <c r="AK9168" i="1"/>
  <c r="AK9169" i="1"/>
  <c r="AK9170" i="1"/>
  <c r="AK9171" i="1"/>
  <c r="AK9172" i="1"/>
  <c r="AK9173" i="1"/>
  <c r="AK9174" i="1"/>
  <c r="AK9175" i="1"/>
  <c r="AK9176" i="1"/>
  <c r="AK9177" i="1"/>
  <c r="AK9178" i="1"/>
  <c r="AK9179" i="1"/>
  <c r="AK9180" i="1"/>
  <c r="AK9181" i="1"/>
  <c r="AK9182" i="1"/>
  <c r="AK9183" i="1"/>
  <c r="AK9184" i="1"/>
  <c r="AK9185" i="1"/>
  <c r="AK9186" i="1"/>
  <c r="AK9187" i="1"/>
  <c r="AK9188" i="1"/>
  <c r="AK9189" i="1"/>
  <c r="AK9190" i="1"/>
  <c r="AK9191" i="1"/>
  <c r="AK9192" i="1"/>
  <c r="AK9193" i="1"/>
  <c r="AK9194" i="1"/>
  <c r="AK9195" i="1"/>
  <c r="AK9196" i="1"/>
  <c r="AK9197" i="1"/>
  <c r="AK9198" i="1"/>
  <c r="AK9199" i="1"/>
  <c r="AK9200" i="1"/>
  <c r="AK9201" i="1"/>
  <c r="AK9202" i="1"/>
  <c r="AK9203" i="1"/>
  <c r="AK9204" i="1"/>
  <c r="AK9205" i="1"/>
  <c r="AK9206" i="1"/>
  <c r="AK9207" i="1"/>
  <c r="AK9208" i="1"/>
  <c r="AK9209" i="1"/>
  <c r="AK9210" i="1"/>
  <c r="AK9211" i="1"/>
  <c r="AK9212" i="1"/>
  <c r="AK9213" i="1"/>
  <c r="AK9214" i="1"/>
  <c r="AK9215" i="1"/>
  <c r="AK9216" i="1"/>
  <c r="AK9217" i="1"/>
  <c r="AK9218" i="1"/>
  <c r="AK9219" i="1"/>
  <c r="AK9220" i="1"/>
  <c r="AK9221" i="1"/>
  <c r="AK9222" i="1"/>
  <c r="AK9223" i="1"/>
  <c r="AK9224" i="1"/>
  <c r="AK9225" i="1"/>
  <c r="AK9226" i="1"/>
  <c r="AK9227" i="1"/>
  <c r="AK9228" i="1"/>
  <c r="AK9229" i="1"/>
  <c r="AK9230" i="1"/>
  <c r="AK9231" i="1"/>
  <c r="AK9232" i="1"/>
  <c r="AK9233" i="1"/>
  <c r="AK9234" i="1"/>
  <c r="AK9235" i="1"/>
  <c r="AK9236" i="1"/>
  <c r="AK9237" i="1"/>
  <c r="AK9238" i="1"/>
  <c r="AK9239" i="1"/>
  <c r="AK9240" i="1"/>
  <c r="AK9241" i="1"/>
  <c r="AK9242" i="1"/>
  <c r="AK9243" i="1"/>
  <c r="AK9244" i="1"/>
  <c r="AK9245" i="1"/>
  <c r="AK9246" i="1"/>
  <c r="AK9247" i="1"/>
  <c r="AK9248" i="1"/>
  <c r="AK9249" i="1"/>
  <c r="AK9250" i="1"/>
  <c r="AK9251" i="1"/>
  <c r="AK9252" i="1"/>
  <c r="AK9253" i="1"/>
  <c r="AK9254" i="1"/>
  <c r="AK9255" i="1"/>
  <c r="AK9256" i="1"/>
  <c r="AK9257" i="1"/>
  <c r="AK9258" i="1"/>
  <c r="AK9259" i="1"/>
  <c r="AK9260" i="1"/>
  <c r="AK9261" i="1"/>
  <c r="AK9262" i="1"/>
  <c r="AK9263" i="1"/>
  <c r="AK9264" i="1"/>
  <c r="AK9265" i="1"/>
  <c r="AK9266" i="1"/>
  <c r="AK9267" i="1"/>
  <c r="AK9268" i="1"/>
  <c r="AK9269" i="1"/>
  <c r="AK9270" i="1"/>
  <c r="AK9271" i="1"/>
  <c r="AK9272" i="1"/>
  <c r="AK9273" i="1"/>
  <c r="AK9274" i="1"/>
  <c r="AK9275" i="1"/>
  <c r="AK9276" i="1"/>
  <c r="AK9277" i="1"/>
  <c r="AK9278" i="1"/>
  <c r="AK9279" i="1"/>
  <c r="AK9280" i="1"/>
  <c r="AK9281" i="1"/>
  <c r="AK9282" i="1"/>
  <c r="AK9283" i="1"/>
  <c r="AK9284" i="1"/>
  <c r="AK9285" i="1"/>
  <c r="AK9286" i="1"/>
  <c r="AK9287" i="1"/>
  <c r="AK9288" i="1"/>
  <c r="AK9289" i="1"/>
  <c r="AK9290" i="1"/>
  <c r="AK9291" i="1"/>
  <c r="AK9292" i="1"/>
  <c r="AK9293" i="1"/>
  <c r="AK9294" i="1"/>
  <c r="AK9295" i="1"/>
  <c r="AK9296" i="1"/>
  <c r="AK9297" i="1"/>
  <c r="AK9298" i="1"/>
  <c r="AK9299" i="1"/>
  <c r="AK9300" i="1"/>
  <c r="AK9301" i="1"/>
  <c r="AK9302" i="1"/>
  <c r="AK9303" i="1"/>
  <c r="AK9304" i="1"/>
  <c r="AK9305" i="1"/>
  <c r="AK9306" i="1"/>
  <c r="AK9307" i="1"/>
  <c r="AK9308" i="1"/>
  <c r="AK9309" i="1"/>
  <c r="AK9310" i="1"/>
  <c r="AK9311" i="1"/>
  <c r="AK9312" i="1"/>
  <c r="AK9313" i="1"/>
  <c r="AK9314" i="1"/>
  <c r="AK9315" i="1"/>
  <c r="AK9316" i="1"/>
  <c r="AK9317" i="1"/>
  <c r="AK9318" i="1"/>
  <c r="AK9319" i="1"/>
  <c r="AK9320" i="1"/>
  <c r="AK9321" i="1"/>
  <c r="AK9322" i="1"/>
  <c r="AK9323" i="1"/>
  <c r="AK9324" i="1"/>
  <c r="AK9325" i="1"/>
  <c r="AK9326" i="1"/>
  <c r="AK9327" i="1"/>
  <c r="AK9328" i="1"/>
  <c r="AK9329" i="1"/>
  <c r="AK9330" i="1"/>
  <c r="AK9331" i="1"/>
  <c r="AK9332" i="1"/>
  <c r="AK9333" i="1"/>
  <c r="AK9334" i="1"/>
  <c r="AK9335" i="1"/>
  <c r="AK9336" i="1"/>
  <c r="AK9337" i="1"/>
  <c r="AK9338" i="1"/>
  <c r="AK9339" i="1"/>
  <c r="AK9340" i="1"/>
  <c r="AK9341" i="1"/>
  <c r="AK9342" i="1"/>
  <c r="AK9343" i="1"/>
  <c r="AK9344" i="1"/>
  <c r="AK9345" i="1"/>
  <c r="AK9346" i="1"/>
  <c r="AK9347" i="1"/>
  <c r="AK9348" i="1"/>
  <c r="AK9349" i="1"/>
  <c r="AK9350" i="1"/>
  <c r="AK9351" i="1"/>
  <c r="AK9352" i="1"/>
  <c r="AK9353" i="1"/>
  <c r="AK9354" i="1"/>
  <c r="AK9355" i="1"/>
  <c r="AK9356" i="1"/>
  <c r="AK9357" i="1"/>
  <c r="AK9358" i="1"/>
  <c r="AK9359" i="1"/>
  <c r="AK9360" i="1"/>
  <c r="AK9361" i="1"/>
  <c r="AK9362" i="1"/>
  <c r="AK9363" i="1"/>
  <c r="AK9364" i="1"/>
  <c r="AK9365" i="1"/>
  <c r="AK9366" i="1"/>
  <c r="AK9367" i="1"/>
  <c r="AK9368" i="1"/>
  <c r="AK9369" i="1"/>
  <c r="AK9370" i="1"/>
  <c r="AK9371" i="1"/>
  <c r="AK9372" i="1"/>
  <c r="AK9373" i="1"/>
  <c r="AK9374" i="1"/>
  <c r="AK9375" i="1"/>
  <c r="AK9376" i="1"/>
  <c r="AK9377" i="1"/>
  <c r="AK9378" i="1"/>
  <c r="AK9379" i="1"/>
  <c r="AK9380" i="1"/>
  <c r="AK9381" i="1"/>
  <c r="AK9382" i="1"/>
  <c r="AK9383" i="1"/>
  <c r="AK9384" i="1"/>
  <c r="AK9385" i="1"/>
  <c r="AK9386" i="1"/>
  <c r="AK9387" i="1"/>
  <c r="AK9388" i="1"/>
  <c r="AK9389" i="1"/>
  <c r="AK9390" i="1"/>
  <c r="AK9391" i="1"/>
  <c r="AK9392" i="1"/>
  <c r="AK9393" i="1"/>
  <c r="AK9394" i="1"/>
  <c r="AK9395" i="1"/>
  <c r="AK9396" i="1"/>
  <c r="AK9397" i="1"/>
  <c r="AK9398" i="1"/>
  <c r="AK9399" i="1"/>
  <c r="AK9400" i="1"/>
  <c r="AK9401" i="1"/>
  <c r="AK9402" i="1"/>
  <c r="AK9403" i="1"/>
  <c r="AK9404" i="1"/>
  <c r="AK9405" i="1"/>
  <c r="AK9406" i="1"/>
  <c r="AK9407" i="1"/>
  <c r="AK9408" i="1"/>
  <c r="AK9409" i="1"/>
  <c r="AK9410" i="1"/>
  <c r="AK9411" i="1"/>
  <c r="AK9412" i="1"/>
  <c r="AK9413" i="1"/>
  <c r="AK9414" i="1"/>
  <c r="AK9415" i="1"/>
  <c r="AK9416" i="1"/>
  <c r="AK9417" i="1"/>
  <c r="AK9418" i="1"/>
  <c r="AK9419" i="1"/>
  <c r="AK9420" i="1"/>
  <c r="AK9421" i="1"/>
  <c r="AK9422" i="1"/>
  <c r="AK9423" i="1"/>
  <c r="AK9424" i="1"/>
  <c r="AK9425" i="1"/>
  <c r="AK9426" i="1"/>
  <c r="AK9427" i="1"/>
  <c r="AK9428" i="1"/>
  <c r="AK9429" i="1"/>
  <c r="AK9430" i="1"/>
  <c r="AK9431" i="1"/>
  <c r="AK9432" i="1"/>
  <c r="AK9433" i="1"/>
  <c r="AK9434" i="1"/>
  <c r="AK9435" i="1"/>
  <c r="AK9436" i="1"/>
  <c r="AK9437" i="1"/>
  <c r="AK9438" i="1"/>
  <c r="AK9439" i="1"/>
  <c r="AK9440" i="1"/>
  <c r="AK9441" i="1"/>
  <c r="AK9442" i="1"/>
  <c r="AK9443" i="1"/>
  <c r="AK9444" i="1"/>
  <c r="AK9445" i="1"/>
  <c r="AK9446" i="1"/>
  <c r="AK9447" i="1"/>
  <c r="AK9448" i="1"/>
  <c r="AK9449" i="1"/>
  <c r="AK9450" i="1"/>
  <c r="AK9451" i="1"/>
  <c r="AK9452" i="1"/>
  <c r="AK9453" i="1"/>
  <c r="AK9454" i="1"/>
  <c r="AK9455" i="1"/>
  <c r="AK9456" i="1"/>
  <c r="AK9457" i="1"/>
  <c r="AK9458" i="1"/>
  <c r="AK9459" i="1"/>
  <c r="AK9460" i="1"/>
  <c r="AK9461" i="1"/>
  <c r="AK9462" i="1"/>
  <c r="AK9463" i="1"/>
  <c r="AK9464" i="1"/>
  <c r="AK9465" i="1"/>
  <c r="AK9466" i="1"/>
  <c r="AK9467" i="1"/>
  <c r="AK9468" i="1"/>
  <c r="AK9469" i="1"/>
  <c r="AK9470" i="1"/>
  <c r="AK9471" i="1"/>
  <c r="AK9472" i="1"/>
  <c r="AK9473" i="1"/>
  <c r="AK9474" i="1"/>
  <c r="AK9475" i="1"/>
  <c r="AK9476" i="1"/>
  <c r="AK9477" i="1"/>
  <c r="AK9478" i="1"/>
  <c r="AK9479" i="1"/>
  <c r="AK9480" i="1"/>
  <c r="AK9481" i="1"/>
  <c r="AK9482" i="1"/>
  <c r="AK9483" i="1"/>
  <c r="AK9484" i="1"/>
  <c r="AK9485" i="1"/>
  <c r="AK9486" i="1"/>
  <c r="AK9487" i="1"/>
  <c r="AK9488" i="1"/>
  <c r="AK9489" i="1"/>
  <c r="AK9490" i="1"/>
  <c r="AK9491" i="1"/>
  <c r="AK9492" i="1"/>
  <c r="AK9493" i="1"/>
  <c r="AK9494" i="1"/>
  <c r="AK9495" i="1"/>
  <c r="AK9496" i="1"/>
  <c r="AK9497" i="1"/>
  <c r="AK9498" i="1"/>
  <c r="AK9499" i="1"/>
  <c r="AK9500" i="1"/>
  <c r="AK9501" i="1"/>
  <c r="AK9502" i="1"/>
  <c r="AK9503" i="1"/>
  <c r="AK9504" i="1"/>
  <c r="AK9505" i="1"/>
  <c r="AK9506" i="1"/>
  <c r="AK9507" i="1"/>
  <c r="AK9508" i="1"/>
  <c r="AK9509" i="1"/>
  <c r="AK9510" i="1"/>
  <c r="AK9511" i="1"/>
  <c r="AK9512" i="1"/>
  <c r="AK9513" i="1"/>
  <c r="AK9514" i="1"/>
  <c r="AK9515" i="1"/>
  <c r="AK9516" i="1"/>
  <c r="AK9517" i="1"/>
  <c r="AK9518" i="1"/>
  <c r="AK9519" i="1"/>
  <c r="AK9520" i="1"/>
  <c r="AK9521" i="1"/>
  <c r="AK9522" i="1"/>
  <c r="AK9523" i="1"/>
  <c r="AK9524" i="1"/>
  <c r="AK9525" i="1"/>
  <c r="AK9526" i="1"/>
  <c r="AK9527" i="1"/>
  <c r="AK9528" i="1"/>
  <c r="AK9529" i="1"/>
  <c r="AK9530" i="1"/>
  <c r="AK9531" i="1"/>
  <c r="AK9532" i="1"/>
  <c r="AK9533" i="1"/>
  <c r="AK9534" i="1"/>
  <c r="AK9535" i="1"/>
  <c r="AK9536" i="1"/>
  <c r="AK9537" i="1"/>
  <c r="AK9538" i="1"/>
  <c r="AK9539" i="1"/>
  <c r="AK9540" i="1"/>
  <c r="AK9541" i="1"/>
  <c r="AK9542" i="1"/>
  <c r="AK9543" i="1"/>
  <c r="AK9544" i="1"/>
  <c r="AK9545" i="1"/>
  <c r="AK9546" i="1"/>
  <c r="AK9547" i="1"/>
  <c r="AK9548" i="1"/>
  <c r="AK9549" i="1"/>
  <c r="AK9550" i="1"/>
  <c r="AK9551" i="1"/>
  <c r="AK9552" i="1"/>
  <c r="AK9553" i="1"/>
  <c r="AK9554" i="1"/>
  <c r="AK9555" i="1"/>
  <c r="AK9556" i="1"/>
  <c r="AK9557" i="1"/>
  <c r="AK9558" i="1"/>
  <c r="AK9559" i="1"/>
  <c r="AK9560" i="1"/>
  <c r="AK9561" i="1"/>
  <c r="AK9562" i="1"/>
  <c r="AK9563" i="1"/>
  <c r="AK9564" i="1"/>
  <c r="AK9565" i="1"/>
  <c r="AK9566" i="1"/>
  <c r="AK9567" i="1"/>
  <c r="AK9568" i="1"/>
  <c r="AK9569" i="1"/>
  <c r="AK9570" i="1"/>
  <c r="AK9571" i="1"/>
  <c r="AK9572" i="1"/>
  <c r="AK9573" i="1"/>
  <c r="AK9574" i="1"/>
  <c r="AK9575" i="1"/>
  <c r="AK9576" i="1"/>
  <c r="AK9577" i="1"/>
  <c r="AK9578" i="1"/>
  <c r="AK9579" i="1"/>
  <c r="AK9580" i="1"/>
  <c r="AK9581" i="1"/>
  <c r="AK9582" i="1"/>
  <c r="AK9583" i="1"/>
  <c r="AK9584" i="1"/>
  <c r="AK9585" i="1"/>
  <c r="AK9586" i="1"/>
  <c r="AK9587" i="1"/>
  <c r="AK9588" i="1"/>
  <c r="AK9589" i="1"/>
  <c r="AK9590" i="1"/>
  <c r="AK9591" i="1"/>
  <c r="AK9592" i="1"/>
  <c r="AK9593" i="1"/>
  <c r="AK9594" i="1"/>
  <c r="AK9595" i="1"/>
  <c r="AK9596" i="1"/>
  <c r="AK9597" i="1"/>
  <c r="AK9598" i="1"/>
  <c r="AK9599" i="1"/>
  <c r="AK9600" i="1"/>
  <c r="AK9601" i="1"/>
  <c r="AK9602" i="1"/>
  <c r="AK9603" i="1"/>
  <c r="AK9604" i="1"/>
  <c r="AK9605" i="1"/>
  <c r="AK9606" i="1"/>
  <c r="AK9607" i="1"/>
  <c r="AK9608" i="1"/>
  <c r="AK9609" i="1"/>
  <c r="AK9610" i="1"/>
  <c r="AK9611" i="1"/>
  <c r="AK9612" i="1"/>
  <c r="AK9613" i="1"/>
  <c r="AK9614" i="1"/>
  <c r="AK9615" i="1"/>
  <c r="AK9616" i="1"/>
  <c r="AK9617" i="1"/>
  <c r="AK9618" i="1"/>
  <c r="AK9619" i="1"/>
  <c r="AK9620" i="1"/>
  <c r="AK9621" i="1"/>
  <c r="AK9622" i="1"/>
  <c r="AK9623" i="1"/>
  <c r="AK9624" i="1"/>
  <c r="AK9625" i="1"/>
  <c r="AK9626" i="1"/>
  <c r="AK9627" i="1"/>
  <c r="AK9628" i="1"/>
  <c r="AK9629" i="1"/>
  <c r="AK9630" i="1"/>
  <c r="AK9631" i="1"/>
  <c r="AK9632" i="1"/>
  <c r="AK9633" i="1"/>
  <c r="AK9634" i="1"/>
  <c r="AK9635" i="1"/>
  <c r="AK9636" i="1"/>
  <c r="AK9637" i="1"/>
  <c r="AK9638" i="1"/>
  <c r="AK9639" i="1"/>
  <c r="AK9640" i="1"/>
  <c r="AK9641" i="1"/>
  <c r="AK9642" i="1"/>
  <c r="AK9643" i="1"/>
  <c r="AK9644" i="1"/>
  <c r="AK9645" i="1"/>
  <c r="AK9646" i="1"/>
  <c r="AK9647" i="1"/>
  <c r="AK9648" i="1"/>
  <c r="AK9649" i="1"/>
  <c r="AK9650" i="1"/>
  <c r="AK9651" i="1"/>
  <c r="AK9652" i="1"/>
  <c r="AK9653" i="1"/>
  <c r="AK9654" i="1"/>
  <c r="AK9655" i="1"/>
  <c r="AK9656" i="1"/>
  <c r="AK9657" i="1"/>
  <c r="AK9658" i="1"/>
  <c r="AK9659" i="1"/>
  <c r="AK9660" i="1"/>
  <c r="AK9661" i="1"/>
  <c r="AK9662" i="1"/>
  <c r="AK9663" i="1"/>
  <c r="AK9664" i="1"/>
  <c r="AK9665" i="1"/>
  <c r="AK9666" i="1"/>
  <c r="AK9667" i="1"/>
  <c r="AK9668" i="1"/>
  <c r="AK9669" i="1"/>
  <c r="AK9670" i="1"/>
  <c r="AK9671" i="1"/>
  <c r="AK9672" i="1"/>
  <c r="AK9673" i="1"/>
  <c r="AK9674" i="1"/>
  <c r="AK9675" i="1"/>
  <c r="AK9676" i="1"/>
  <c r="AK9677" i="1"/>
  <c r="AK9678" i="1"/>
  <c r="AK9679" i="1"/>
  <c r="AK9680" i="1"/>
  <c r="AK9681" i="1"/>
  <c r="AK9682" i="1"/>
  <c r="AK9683" i="1"/>
  <c r="AK9684" i="1"/>
  <c r="AK9685" i="1"/>
  <c r="AK9686" i="1"/>
  <c r="AK9687" i="1"/>
  <c r="AK9688" i="1"/>
  <c r="AK9689" i="1"/>
  <c r="AK9690" i="1"/>
  <c r="AK9691" i="1"/>
  <c r="AK9692" i="1"/>
  <c r="AK9693" i="1"/>
  <c r="AK9694" i="1"/>
  <c r="AK9695" i="1"/>
  <c r="AK9696" i="1"/>
  <c r="AK9697" i="1"/>
  <c r="AK9698" i="1"/>
  <c r="AK9699" i="1"/>
  <c r="AK9700" i="1"/>
  <c r="AK9701" i="1"/>
  <c r="AK9702" i="1"/>
  <c r="AK9703" i="1"/>
  <c r="AK9704" i="1"/>
  <c r="AK9705" i="1"/>
  <c r="AK9706" i="1"/>
  <c r="AK9707" i="1"/>
  <c r="AK9708" i="1"/>
  <c r="AK9709" i="1"/>
  <c r="AK9710" i="1"/>
  <c r="AK9711" i="1"/>
  <c r="AK9712" i="1"/>
  <c r="AK9713" i="1"/>
  <c r="AK9714" i="1"/>
  <c r="AK9715" i="1"/>
  <c r="AK9716" i="1"/>
  <c r="AK9717" i="1"/>
  <c r="AK9718" i="1"/>
  <c r="AK9719" i="1"/>
  <c r="AK9720" i="1"/>
  <c r="AK9721" i="1"/>
  <c r="AK9722" i="1"/>
  <c r="AK9723" i="1"/>
  <c r="AK9724" i="1"/>
  <c r="AK9725" i="1"/>
  <c r="AK9726" i="1"/>
  <c r="AK9727" i="1"/>
  <c r="AK9728" i="1"/>
  <c r="AK9729" i="1"/>
  <c r="AK9730" i="1"/>
  <c r="AK9731" i="1"/>
  <c r="AK9732" i="1"/>
  <c r="AK9733" i="1"/>
  <c r="AK9734" i="1"/>
  <c r="AK9735" i="1"/>
  <c r="AK9736" i="1"/>
  <c r="AK9737" i="1"/>
  <c r="AK9738" i="1"/>
  <c r="AK9739" i="1"/>
  <c r="AK9740" i="1"/>
  <c r="AK9741" i="1"/>
  <c r="AK9742" i="1"/>
  <c r="AK9743" i="1"/>
  <c r="AK9744" i="1"/>
  <c r="AK9745" i="1"/>
  <c r="AK9746" i="1"/>
  <c r="AK9747" i="1"/>
  <c r="AK9748" i="1"/>
  <c r="AK9749" i="1"/>
  <c r="AK9750" i="1"/>
  <c r="AK9751" i="1"/>
  <c r="AK9752" i="1"/>
  <c r="AK9753" i="1"/>
  <c r="AK9754" i="1"/>
  <c r="AK9755" i="1"/>
  <c r="AK9756" i="1"/>
  <c r="AK9757" i="1"/>
  <c r="AK9758" i="1"/>
  <c r="AK9759" i="1"/>
  <c r="AK9760" i="1"/>
  <c r="AK9761" i="1"/>
  <c r="AK9762" i="1"/>
  <c r="AK9763" i="1"/>
  <c r="AK9764" i="1"/>
  <c r="AK9765" i="1"/>
  <c r="AK9766" i="1"/>
  <c r="AK9767" i="1"/>
  <c r="AK9768" i="1"/>
  <c r="AK9769" i="1"/>
  <c r="AK9770" i="1"/>
  <c r="AK9771" i="1"/>
  <c r="AK9772" i="1"/>
  <c r="AK9773" i="1"/>
  <c r="AK9774" i="1"/>
  <c r="AK9775" i="1"/>
  <c r="AK9776" i="1"/>
  <c r="AK9777" i="1"/>
  <c r="AK9778" i="1"/>
  <c r="AK9779" i="1"/>
  <c r="AK9780" i="1"/>
  <c r="AK9781" i="1"/>
  <c r="AK9782" i="1"/>
  <c r="AK9783" i="1"/>
  <c r="AK9784" i="1"/>
  <c r="AK9785" i="1"/>
  <c r="AK9786" i="1"/>
  <c r="AK9787" i="1"/>
  <c r="AK9788" i="1"/>
  <c r="AK9789" i="1"/>
  <c r="AK9790" i="1"/>
  <c r="AK9791" i="1"/>
  <c r="AK9792" i="1"/>
  <c r="AK9793" i="1"/>
  <c r="AK9794" i="1"/>
  <c r="AK9795" i="1"/>
  <c r="AK9796" i="1"/>
  <c r="AK9797" i="1"/>
  <c r="AK9798" i="1"/>
  <c r="AK9799" i="1"/>
  <c r="AK9800" i="1"/>
  <c r="AK9801" i="1"/>
  <c r="AK9802" i="1"/>
  <c r="AK9803" i="1"/>
  <c r="AK9804" i="1"/>
  <c r="AK9805" i="1"/>
  <c r="AK9806" i="1"/>
  <c r="AK9807" i="1"/>
  <c r="AK9808" i="1"/>
  <c r="AK9809" i="1"/>
  <c r="AK9810" i="1"/>
  <c r="AK9811" i="1"/>
  <c r="AK9812" i="1"/>
  <c r="AK9813" i="1"/>
  <c r="AK9814" i="1"/>
  <c r="AK9815" i="1"/>
  <c r="AK9816" i="1"/>
  <c r="AK9817" i="1"/>
  <c r="AK9818" i="1"/>
  <c r="AK9819" i="1"/>
  <c r="AK9820" i="1"/>
  <c r="AK9821" i="1"/>
  <c r="AK9822" i="1"/>
  <c r="AK9823" i="1"/>
  <c r="AK9824" i="1"/>
  <c r="AK9825" i="1"/>
  <c r="AK9826" i="1"/>
  <c r="AK9827" i="1"/>
  <c r="AK9828" i="1"/>
  <c r="AK9829" i="1"/>
  <c r="AK9830" i="1"/>
  <c r="AK9831" i="1"/>
  <c r="AK9832" i="1"/>
  <c r="AK9833" i="1"/>
  <c r="AK9834" i="1"/>
  <c r="AK9835" i="1"/>
  <c r="AK9836" i="1"/>
  <c r="AK9837" i="1"/>
  <c r="AK9838" i="1"/>
  <c r="AK9839" i="1"/>
  <c r="AK9840" i="1"/>
  <c r="AK9841" i="1"/>
  <c r="AK9842" i="1"/>
  <c r="AK9843" i="1"/>
  <c r="AK9844" i="1"/>
  <c r="AK9845" i="1"/>
  <c r="AK9846" i="1"/>
  <c r="AK9847" i="1"/>
  <c r="AK9848" i="1"/>
  <c r="AK9849" i="1"/>
  <c r="AK9850" i="1"/>
  <c r="AK9851" i="1"/>
  <c r="AK9852" i="1"/>
  <c r="AK9853" i="1"/>
  <c r="AK9854" i="1"/>
  <c r="AK9855" i="1"/>
  <c r="AK9856" i="1"/>
  <c r="AK9857" i="1"/>
  <c r="AK9858" i="1"/>
  <c r="AK9859" i="1"/>
  <c r="AK9860" i="1"/>
  <c r="AK9861" i="1"/>
  <c r="AK9862" i="1"/>
  <c r="AK9863" i="1"/>
  <c r="AK9864" i="1"/>
  <c r="AK9865" i="1"/>
  <c r="AK9866" i="1"/>
  <c r="AK9867" i="1"/>
  <c r="AK9868" i="1"/>
  <c r="AK9869" i="1"/>
  <c r="AK9870" i="1"/>
  <c r="AK9871" i="1"/>
  <c r="AK9872" i="1"/>
  <c r="AK9873" i="1"/>
  <c r="AK9874" i="1"/>
  <c r="AK9875" i="1"/>
  <c r="AK9876" i="1"/>
  <c r="AK9877" i="1"/>
  <c r="AK9878" i="1"/>
  <c r="AK9879" i="1"/>
  <c r="AK9880" i="1"/>
  <c r="AK9881" i="1"/>
  <c r="AK9882" i="1"/>
  <c r="AK9883" i="1"/>
  <c r="AK9884" i="1"/>
  <c r="AK9885" i="1"/>
  <c r="AK9886" i="1"/>
  <c r="AK9887" i="1"/>
  <c r="AK9888" i="1"/>
  <c r="AK9889" i="1"/>
  <c r="AK9890" i="1"/>
  <c r="AK9891" i="1"/>
  <c r="AK9892" i="1"/>
  <c r="AK9893" i="1"/>
  <c r="AK9894" i="1"/>
  <c r="AK9895" i="1"/>
  <c r="AK9896" i="1"/>
  <c r="AK9897" i="1"/>
  <c r="AK9898" i="1"/>
  <c r="AK9899" i="1"/>
  <c r="AK9900" i="1"/>
  <c r="AK9901" i="1"/>
  <c r="AK9902" i="1"/>
  <c r="AK9903" i="1"/>
  <c r="AK9904" i="1"/>
  <c r="AK9905" i="1"/>
  <c r="AK9906" i="1"/>
  <c r="AK9907" i="1"/>
  <c r="AK9908" i="1"/>
  <c r="AK9909" i="1"/>
  <c r="AK9910" i="1"/>
  <c r="AK9911" i="1"/>
  <c r="AK9912" i="1"/>
  <c r="AK9913" i="1"/>
  <c r="AK9914" i="1"/>
  <c r="AK9915" i="1"/>
  <c r="AK9916" i="1"/>
  <c r="AK9917" i="1"/>
  <c r="AK9918" i="1"/>
  <c r="AK9919" i="1"/>
  <c r="AK9920" i="1"/>
  <c r="AK9921" i="1"/>
  <c r="AK9922" i="1"/>
  <c r="AK9923" i="1"/>
  <c r="AK9924" i="1"/>
  <c r="AK9925" i="1"/>
  <c r="AK9926" i="1"/>
  <c r="AK9927" i="1"/>
  <c r="AK9928" i="1"/>
  <c r="AK9929" i="1"/>
  <c r="AK9930" i="1"/>
  <c r="AK9931" i="1"/>
  <c r="AK9932" i="1"/>
  <c r="AK9933" i="1"/>
  <c r="AK9934" i="1"/>
  <c r="AK9935" i="1"/>
  <c r="AK9936" i="1"/>
  <c r="AK9937" i="1"/>
  <c r="AK9938" i="1"/>
  <c r="AK9939" i="1"/>
  <c r="AK9940" i="1"/>
  <c r="AK9941" i="1"/>
  <c r="AK9942" i="1"/>
  <c r="AK9943" i="1"/>
  <c r="AK9944" i="1"/>
  <c r="AK9945" i="1"/>
  <c r="AK9946" i="1"/>
  <c r="AK9947" i="1"/>
  <c r="AK9948" i="1"/>
  <c r="AK9949" i="1"/>
  <c r="AK9950" i="1"/>
  <c r="AK9951" i="1"/>
  <c r="AK9952" i="1"/>
  <c r="AK9953" i="1"/>
  <c r="AK9954" i="1"/>
  <c r="AK9955" i="1"/>
  <c r="AK9956" i="1"/>
  <c r="AK9957" i="1"/>
  <c r="AK9958" i="1"/>
  <c r="AK9959" i="1"/>
  <c r="AK9960" i="1"/>
  <c r="AK9961" i="1"/>
  <c r="AK9962" i="1"/>
  <c r="AK9963" i="1"/>
  <c r="AK9964" i="1"/>
  <c r="AK9965" i="1"/>
  <c r="AK9966" i="1"/>
  <c r="AK9967" i="1"/>
  <c r="AK9968" i="1"/>
  <c r="AK9969" i="1"/>
  <c r="AK9970" i="1"/>
  <c r="AK9971" i="1"/>
  <c r="AK9972" i="1"/>
  <c r="AK9973" i="1"/>
  <c r="AK9974" i="1"/>
  <c r="AK9975" i="1"/>
  <c r="AK9976" i="1"/>
  <c r="AK9977" i="1"/>
  <c r="AK9978" i="1"/>
  <c r="AK9979" i="1"/>
  <c r="AK9980" i="1"/>
  <c r="AK9981" i="1"/>
  <c r="AK9982" i="1"/>
  <c r="AK9983" i="1"/>
  <c r="AK9984" i="1"/>
  <c r="AK9985" i="1"/>
  <c r="AK9986" i="1"/>
  <c r="AK9987" i="1"/>
  <c r="AK9988" i="1"/>
  <c r="AK9989" i="1"/>
  <c r="AK9990" i="1"/>
  <c r="AK9991" i="1"/>
  <c r="AK9992" i="1"/>
  <c r="AK9993" i="1"/>
  <c r="AK9994" i="1"/>
  <c r="AK9995" i="1"/>
  <c r="AK9996" i="1"/>
  <c r="AK9997" i="1"/>
  <c r="AK9998" i="1"/>
  <c r="AK9999" i="1"/>
  <c r="AK10000" i="1"/>
  <c r="AK10001" i="1"/>
  <c r="AK10002" i="1"/>
  <c r="AK10003" i="1"/>
  <c r="AK10004" i="1"/>
  <c r="AK10005" i="1"/>
  <c r="AK10006" i="1"/>
  <c r="AK10007" i="1"/>
  <c r="AK10008" i="1"/>
  <c r="AK10009" i="1"/>
  <c r="AK10010" i="1"/>
  <c r="AK10011" i="1"/>
  <c r="AK10012" i="1"/>
  <c r="AK10013" i="1"/>
  <c r="AK10014" i="1"/>
  <c r="AK10015" i="1"/>
  <c r="AK10016" i="1"/>
  <c r="AK10017" i="1"/>
  <c r="AK10018" i="1"/>
  <c r="AK10019" i="1"/>
  <c r="AK10020" i="1"/>
  <c r="AK10021" i="1"/>
  <c r="AK10022" i="1"/>
  <c r="AK10023" i="1"/>
  <c r="AK10024" i="1"/>
  <c r="AK10025" i="1"/>
  <c r="AK10026" i="1"/>
  <c r="AK10027" i="1"/>
  <c r="AK10028" i="1"/>
  <c r="AK10029" i="1"/>
  <c r="AK10030" i="1"/>
  <c r="AK10031" i="1"/>
  <c r="AK10032" i="1"/>
  <c r="AK10033" i="1"/>
  <c r="AK10034" i="1"/>
  <c r="AK10035" i="1"/>
  <c r="AK10036" i="1"/>
  <c r="AK10037" i="1"/>
  <c r="AK10038" i="1"/>
  <c r="AK10039" i="1"/>
  <c r="AK10040" i="1"/>
  <c r="AK10041" i="1"/>
  <c r="AK10042" i="1"/>
  <c r="AK10043" i="1"/>
  <c r="AK10044" i="1"/>
  <c r="AK10045" i="1"/>
  <c r="AK10046" i="1"/>
  <c r="AK10047" i="1"/>
  <c r="AK10048" i="1"/>
  <c r="AK10049" i="1"/>
  <c r="AK10050" i="1"/>
  <c r="AK10051" i="1"/>
  <c r="AK10052" i="1"/>
  <c r="AK10053" i="1"/>
  <c r="AK10054" i="1"/>
  <c r="AK10055" i="1"/>
  <c r="AK10056" i="1"/>
  <c r="AK10057" i="1"/>
  <c r="AK10058" i="1"/>
  <c r="AK10059" i="1"/>
  <c r="AK10060" i="1"/>
  <c r="AK10061" i="1"/>
  <c r="AK10062" i="1"/>
  <c r="AK10063" i="1"/>
  <c r="AK10064" i="1"/>
  <c r="AK10065" i="1"/>
  <c r="AH68" i="1"/>
  <c r="AG68" i="1"/>
  <c r="AF68" i="1"/>
  <c r="AF71" i="1"/>
  <c r="W407" i="1"/>
  <c r="V407" i="1"/>
  <c r="U407" i="1"/>
  <c r="AE77" i="1"/>
  <c r="AG69" i="1"/>
  <c r="AH69" i="1"/>
  <c r="AF69" i="1"/>
  <c r="W408" i="1"/>
  <c r="V408" i="1"/>
  <c r="U408" i="1"/>
  <c r="AG66" i="1"/>
  <c r="AH66" i="1"/>
  <c r="AF66" i="1"/>
  <c r="AC66" i="1"/>
  <c r="AB66" i="1"/>
  <c r="AH65" i="1"/>
  <c r="AG65" i="1"/>
  <c r="AF65" i="1"/>
  <c r="AC65" i="1"/>
  <c r="AB65" i="1"/>
  <c r="AA65" i="1"/>
  <c r="AA66" i="1"/>
  <c r="U397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N66" i="1"/>
  <c r="N67" i="1"/>
  <c r="V404" i="1"/>
  <c r="V405" i="1"/>
  <c r="W404" i="1"/>
  <c r="W405" i="1"/>
  <c r="U404" i="1"/>
  <c r="U405" i="1"/>
  <c r="V397" i="1"/>
  <c r="V398" i="1"/>
  <c r="W397" i="1"/>
  <c r="W398" i="1"/>
  <c r="U398" i="1"/>
  <c r="AB41" i="2" a="1"/>
  <c r="AB41" i="2"/>
  <c r="AB42" i="2"/>
  <c r="AB43" i="2"/>
  <c r="AB44" i="2"/>
  <c r="AB45" i="2"/>
  <c r="AB46" i="2"/>
  <c r="AB47" i="2"/>
  <c r="AB48" i="2"/>
  <c r="AB49" i="2"/>
  <c r="AB50" i="2"/>
  <c r="AB51" i="2"/>
  <c r="AB52" i="2"/>
  <c r="P38" i="2"/>
  <c r="Q38" i="2"/>
  <c r="R38" i="2"/>
  <c r="S38" i="2"/>
  <c r="T38" i="2"/>
  <c r="U38" i="2"/>
  <c r="V38" i="2"/>
  <c r="W38" i="2"/>
  <c r="X38" i="2"/>
  <c r="Y38" i="2"/>
  <c r="Z38" i="2"/>
  <c r="O38" i="2"/>
  <c r="AA41" i="2" a="1"/>
  <c r="AA41" i="2"/>
  <c r="AA42" i="2"/>
  <c r="AA43" i="2"/>
  <c r="AA44" i="2"/>
  <c r="AA45" i="2"/>
  <c r="AA46" i="2"/>
  <c r="AA47" i="2"/>
  <c r="AA48" i="2"/>
  <c r="AA49" i="2"/>
  <c r="AA50" i="2"/>
  <c r="AA51" i="2"/>
  <c r="AA52" i="2"/>
  <c r="X28" i="2"/>
  <c r="X30" i="2" a="1"/>
  <c r="X30" i="2"/>
  <c r="X29" i="2"/>
  <c r="P5" i="2"/>
  <c r="P58" i="2"/>
  <c r="Q58" i="2"/>
  <c r="P59" i="2"/>
  <c r="Q59" i="2"/>
  <c r="P60" i="2"/>
  <c r="Q60" i="2"/>
  <c r="P61" i="2"/>
  <c r="Q61" i="2"/>
  <c r="P62" i="2"/>
  <c r="Q62" i="2"/>
  <c r="P63" i="2"/>
  <c r="Q63" i="2"/>
  <c r="P64" i="2"/>
  <c r="Q64" i="2"/>
  <c r="P65" i="2"/>
  <c r="Q65" i="2"/>
  <c r="O32" i="2"/>
  <c r="P8" i="2"/>
  <c r="Q8" i="2"/>
  <c r="R8" i="2"/>
  <c r="S8" i="2"/>
  <c r="P25" i="2"/>
  <c r="O31" i="2"/>
  <c r="O33" i="2"/>
  <c r="O34" i="2"/>
  <c r="O36" i="2"/>
  <c r="P36" i="2"/>
  <c r="Q36" i="2"/>
  <c r="R36" i="2"/>
  <c r="S36" i="2"/>
  <c r="T36" i="2"/>
  <c r="U36" i="2"/>
  <c r="V36" i="2"/>
  <c r="W36" i="2"/>
  <c r="X36" i="2"/>
  <c r="Y36" i="2"/>
  <c r="Z36" i="2"/>
  <c r="P24" i="2"/>
  <c r="P13" i="2"/>
  <c r="Q14" i="2"/>
  <c r="R15" i="2"/>
  <c r="S16" i="2"/>
  <c r="P14" i="2"/>
  <c r="P15" i="2"/>
  <c r="P16" i="2"/>
  <c r="Q15" i="2"/>
  <c r="Q16" i="2"/>
  <c r="R16" i="2"/>
  <c r="P26" i="2"/>
  <c r="P27" i="2"/>
  <c r="P28" i="2"/>
  <c r="S15" i="2"/>
  <c r="R14" i="2"/>
  <c r="S14" i="2"/>
  <c r="S13" i="2"/>
  <c r="R13" i="2"/>
  <c r="Q13" i="2"/>
  <c r="U74" i="1"/>
  <c r="V74" i="1"/>
  <c r="W66" i="1"/>
  <c r="W68" i="1"/>
  <c r="W70" i="1"/>
  <c r="V66" i="1"/>
  <c r="V68" i="1"/>
  <c r="V70" i="1"/>
  <c r="U66" i="1"/>
  <c r="U68" i="1"/>
  <c r="U70" i="1"/>
  <c r="V72" i="1"/>
  <c r="W72" i="1"/>
  <c r="U72" i="1"/>
  <c r="N73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67" i="1"/>
  <c r="T66" i="1"/>
  <c r="Q69" i="1"/>
  <c r="P69" i="1"/>
  <c r="O69" i="1"/>
  <c r="N69" i="1"/>
  <c r="Q68" i="1"/>
  <c r="P68" i="1"/>
  <c r="O68" i="1"/>
  <c r="N68" i="1"/>
  <c r="Q67" i="1"/>
  <c r="P67" i="1"/>
  <c r="O67" i="1"/>
  <c r="Q66" i="1"/>
  <c r="P66" i="1"/>
  <c r="O66" i="1"/>
</calcChain>
</file>

<file path=xl/sharedStrings.xml><?xml version="1.0" encoding="utf-8"?>
<sst xmlns="http://schemas.openxmlformats.org/spreadsheetml/2006/main" count="124" uniqueCount="63">
  <si>
    <t>HBA</t>
  </si>
  <si>
    <t>RDSA</t>
  </si>
  <si>
    <t>ING</t>
  </si>
  <si>
    <t>AKZO</t>
  </si>
  <si>
    <t>KPN</t>
  </si>
  <si>
    <t>AH</t>
  </si>
  <si>
    <t>PHIL</t>
  </si>
  <si>
    <t>PNL</t>
  </si>
  <si>
    <t>AGN</t>
  </si>
  <si>
    <t>TDT</t>
  </si>
  <si>
    <t>UNIL</t>
  </si>
  <si>
    <t>TOM</t>
  </si>
  <si>
    <t>Month</t>
  </si>
  <si>
    <t>Year</t>
  </si>
  <si>
    <t>Date</t>
  </si>
  <si>
    <t>Stock</t>
  </si>
  <si>
    <t>Mean</t>
  </si>
  <si>
    <t>St. Dev.</t>
  </si>
  <si>
    <t>Skewness</t>
  </si>
  <si>
    <t>Kurtosis</t>
  </si>
  <si>
    <t>Portfolio Value</t>
  </si>
  <si>
    <t>Confidence Level</t>
  </si>
  <si>
    <t>Value of Portfolio</t>
  </si>
  <si>
    <t>Value at Risk (327 Days)</t>
  </si>
  <si>
    <t>1-Day VaR (Last sample day)</t>
  </si>
  <si>
    <t>Annual risk-free rate</t>
  </si>
  <si>
    <t>Monthly risk-free rate</t>
  </si>
  <si>
    <t>Average Return</t>
  </si>
  <si>
    <t>Coveriance Matrix</t>
  </si>
  <si>
    <t>Sharpe Ratio</t>
  </si>
  <si>
    <t>Portfolio Expected Return</t>
  </si>
  <si>
    <t>Portfolio Variance</t>
  </si>
  <si>
    <t>Portfolio St. Deviation</t>
  </si>
  <si>
    <t>Sum of Weights</t>
  </si>
  <si>
    <t>Maximum Sharpe Ratio Solution</t>
  </si>
  <si>
    <t>Minimum Variance Solution</t>
  </si>
  <si>
    <t>(Difference between two exp. returns)</t>
  </si>
  <si>
    <t>Step (10 steps total)</t>
  </si>
  <si>
    <t>Risk Aversion Coefficient</t>
  </si>
  <si>
    <t>Weight in:</t>
  </si>
  <si>
    <t>Weight Sum</t>
  </si>
  <si>
    <t>w(Risky Asset)</t>
  </si>
  <si>
    <t>w(Risk-free Asset)</t>
  </si>
  <si>
    <t>Utility</t>
  </si>
  <si>
    <t>Weights</t>
  </si>
  <si>
    <t>Exp. Return</t>
  </si>
  <si>
    <t>Variance</t>
  </si>
  <si>
    <t>Sum</t>
  </si>
  <si>
    <t>Expected Return</t>
  </si>
  <si>
    <t>Standard Deviation</t>
  </si>
  <si>
    <t>Minimum variance</t>
  </si>
  <si>
    <t>Maximum Sharpe ratio</t>
  </si>
  <si>
    <t>VaR (as return)</t>
  </si>
  <si>
    <t>VaR (in €)</t>
  </si>
  <si>
    <t>Same values as the ones I found using historical simulation (norminv function)</t>
  </si>
  <si>
    <t>ES (as return)</t>
  </si>
  <si>
    <t>ES (in €)</t>
  </si>
  <si>
    <t>hist. returns</t>
  </si>
  <si>
    <t>simulation (norm. dist.)</t>
  </si>
  <si>
    <t>using norm.inv</t>
  </si>
  <si>
    <t>drawing 10000 numbers</t>
  </si>
  <si>
    <t>Simulation Count</t>
  </si>
  <si>
    <t>drawing 10000 numbers from the normal distribution using norm.s.inv(rand())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</si>
</sst>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%"/>
    <numFmt numFmtId="165" formatCode="0.000000"/>
    <numFmt numFmtId="166" formatCode="0.000000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i/>
      <sz val="11"/>
      <color theme="1"/>
      <name val="Calibri"/>
      <scheme val="minor"/>
    </font>
    <font>
      <b/>
      <u/>
      <sz val="11"/>
      <color theme="1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58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7" fillId="5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81">
    <xf numFmtId="0" fontId="0" fillId="0" borderId="0" xfId="0"/>
    <xf numFmtId="14" fontId="0" fillId="0" borderId="0" xfId="0" applyNumberFormat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2" fillId="2" borderId="2" xfId="0" applyFont="1" applyFill="1" applyBorder="1"/>
    <xf numFmtId="0" fontId="2" fillId="2" borderId="3" xfId="0" applyFont="1" applyFill="1" applyBorder="1"/>
    <xf numFmtId="0" fontId="1" fillId="3" borderId="4" xfId="0" applyFont="1" applyFill="1" applyBorder="1"/>
    <xf numFmtId="0" fontId="1" fillId="3" borderId="6" xfId="0" applyFont="1" applyFill="1" applyBorder="1"/>
    <xf numFmtId="0" fontId="3" fillId="3" borderId="1" xfId="0" applyFont="1" applyFill="1" applyBorder="1"/>
    <xf numFmtId="0" fontId="1" fillId="0" borderId="0" xfId="0" applyFont="1"/>
    <xf numFmtId="0" fontId="1" fillId="2" borderId="1" xfId="0" applyFont="1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4" xfId="0" applyBorder="1"/>
    <xf numFmtId="2" fontId="0" fillId="0" borderId="5" xfId="0" applyNumberFormat="1" applyBorder="1"/>
    <xf numFmtId="0" fontId="1" fillId="0" borderId="4" xfId="0" applyFont="1" applyBorder="1"/>
    <xf numFmtId="0" fontId="0" fillId="0" borderId="0" xfId="0" applyFont="1" applyBorder="1"/>
    <xf numFmtId="0" fontId="1" fillId="4" borderId="4" xfId="0" applyFont="1" applyFill="1" applyBorder="1"/>
    <xf numFmtId="0" fontId="0" fillId="4" borderId="0" xfId="0" applyFill="1" applyBorder="1"/>
    <xf numFmtId="0" fontId="0" fillId="4" borderId="5" xfId="0" applyFill="1" applyBorder="1"/>
    <xf numFmtId="0" fontId="0" fillId="0" borderId="6" xfId="0" applyBorder="1"/>
    <xf numFmtId="0" fontId="0" fillId="3" borderId="0" xfId="0" applyFill="1"/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4" xfId="0" applyBorder="1" applyAlignment="1">
      <alignment horizontal="right"/>
    </xf>
    <xf numFmtId="0" fontId="0" fillId="3" borderId="10" xfId="0" applyFill="1" applyBorder="1" applyAlignment="1">
      <alignment horizontal="right"/>
    </xf>
    <xf numFmtId="0" fontId="0" fillId="3" borderId="9" xfId="0" applyFill="1" applyBorder="1" applyAlignment="1">
      <alignment horizontal="right"/>
    </xf>
    <xf numFmtId="0" fontId="0" fillId="2" borderId="12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3" borderId="1" xfId="0" applyFont="1" applyFill="1" applyBorder="1" applyAlignment="1">
      <alignment horizontal="right"/>
    </xf>
    <xf numFmtId="0" fontId="1" fillId="2" borderId="6" xfId="0" applyFont="1" applyFill="1" applyBorder="1" applyAlignment="1">
      <alignment horizontal="right"/>
    </xf>
    <xf numFmtId="0" fontId="0" fillId="2" borderId="4" xfId="0" applyFill="1" applyBorder="1"/>
    <xf numFmtId="0" fontId="1" fillId="3" borderId="13" xfId="0" applyFont="1" applyFill="1" applyBorder="1"/>
    <xf numFmtId="0" fontId="0" fillId="3" borderId="14" xfId="0" applyFill="1" applyBorder="1"/>
    <xf numFmtId="0" fontId="3" fillId="2" borderId="1" xfId="0" applyFont="1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8" xfId="0" applyFill="1" applyBorder="1"/>
    <xf numFmtId="0" fontId="7" fillId="5" borderId="13" xfId="9" applyBorder="1" applyAlignment="1">
      <alignment horizontal="right"/>
    </xf>
    <xf numFmtId="0" fontId="7" fillId="5" borderId="15" xfId="9" applyBorder="1" applyAlignment="1">
      <alignment horizontal="center"/>
    </xf>
    <xf numFmtId="0" fontId="7" fillId="5" borderId="14" xfId="9" applyBorder="1" applyAlignment="1">
      <alignment horizontal="center"/>
    </xf>
    <xf numFmtId="0" fontId="0" fillId="2" borderId="10" xfId="0" applyFill="1" applyBorder="1"/>
    <xf numFmtId="0" fontId="0" fillId="2" borderId="9" xfId="0" applyFill="1" applyBorder="1"/>
    <xf numFmtId="0" fontId="8" fillId="0" borderId="0" xfId="0" applyFont="1"/>
    <xf numFmtId="164" fontId="9" fillId="0" borderId="0" xfId="0" applyNumberFormat="1" applyFont="1"/>
    <xf numFmtId="164" fontId="0" fillId="0" borderId="4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7" fillId="5" borderId="16" xfId="9" applyBorder="1" applyAlignment="1">
      <alignment horizontal="center"/>
    </xf>
    <xf numFmtId="0" fontId="7" fillId="5" borderId="17" xfId="9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2" fontId="0" fillId="4" borderId="5" xfId="0" applyNumberFormat="1" applyFill="1" applyBorder="1" applyAlignment="1">
      <alignment horizontal="center" vertical="center"/>
    </xf>
    <xf numFmtId="0" fontId="0" fillId="0" borderId="1" xfId="0" applyBorder="1"/>
    <xf numFmtId="0" fontId="0" fillId="2" borderId="4" xfId="0" applyFill="1" applyBorder="1" applyAlignment="1">
      <alignment horizontal="right"/>
    </xf>
    <xf numFmtId="20" fontId="0" fillId="2" borderId="6" xfId="0" applyNumberFormat="1" applyFill="1" applyBorder="1" applyAlignment="1">
      <alignment horizontal="right"/>
    </xf>
    <xf numFmtId="165" fontId="0" fillId="0" borderId="0" xfId="0" applyNumberFormat="1" applyBorder="1"/>
    <xf numFmtId="165" fontId="0" fillId="0" borderId="5" xfId="0" applyNumberFormat="1" applyBorder="1"/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6" fontId="0" fillId="0" borderId="0" xfId="0" applyNumberFormat="1"/>
    <xf numFmtId="0" fontId="9" fillId="0" borderId="0" xfId="0" applyFont="1"/>
    <xf numFmtId="0" fontId="1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6" fillId="5" borderId="1" xfId="9" applyFont="1" applyBorder="1" applyAlignment="1">
      <alignment horizontal="center"/>
    </xf>
    <xf numFmtId="0" fontId="1" fillId="0" borderId="2" xfId="0" applyFont="1" applyBorder="1" applyAlignment="1"/>
    <xf numFmtId="0" fontId="1" fillId="0" borderId="3" xfId="0" applyFont="1" applyBorder="1" applyAlignment="1"/>
    <xf numFmtId="0" fontId="7" fillId="5" borderId="1" xfId="9" applyBorder="1" applyAlignment="1">
      <alignment horizontal="center"/>
    </xf>
    <xf numFmtId="0" fontId="7" fillId="5" borderId="2" xfId="9" applyBorder="1" applyAlignment="1">
      <alignment horizontal="center"/>
    </xf>
    <xf numFmtId="0" fontId="7" fillId="5" borderId="3" xfId="9" applyBorder="1" applyAlignment="1">
      <alignment horizontal="center"/>
    </xf>
  </cellXfs>
  <cellStyles count="58">
    <cellStyle name="Accent1" xfId="9" builtinId="29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/>
              <a:t>Efficient Frontier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Monthly!$O$38:$Z$38</c:f>
              <c:numCache>
                <c:formatCode>0.0000%</c:formatCode>
                <c:ptCount val="12"/>
                <c:pt idx="0">
                  <c:v>0.0596280111172679</c:v>
                </c:pt>
                <c:pt idx="1">
                  <c:v>0.0596848008614283</c:v>
                </c:pt>
                <c:pt idx="2">
                  <c:v>0.0598550125132358</c:v>
                </c:pt>
                <c:pt idx="3">
                  <c:v>0.0601375933919259</c:v>
                </c:pt>
                <c:pt idx="4">
                  <c:v>0.0605310356289137</c:v>
                </c:pt>
                <c:pt idx="5">
                  <c:v>0.0610331362397022</c:v>
                </c:pt>
                <c:pt idx="6">
                  <c:v>0.0616412187730707</c:v>
                </c:pt>
                <c:pt idx="7">
                  <c:v>0.0623522555343813</c:v>
                </c:pt>
                <c:pt idx="8">
                  <c:v>0.0631627377643423</c:v>
                </c:pt>
                <c:pt idx="9">
                  <c:v>0.0640688908498883</c:v>
                </c:pt>
                <c:pt idx="10">
                  <c:v>0.0650667178939251</c:v>
                </c:pt>
                <c:pt idx="11">
                  <c:v>0.0661520712264328</c:v>
                </c:pt>
              </c:numCache>
            </c:numRef>
          </c:xVal>
          <c:yVal>
            <c:numRef>
              <c:f>Monthly!$O$36:$Z$36</c:f>
              <c:numCache>
                <c:formatCode>0.0000%</c:formatCode>
                <c:ptCount val="12"/>
                <c:pt idx="0">
                  <c:v>0.0125437055332067</c:v>
                </c:pt>
                <c:pt idx="1">
                  <c:v>0.0127631989470472</c:v>
                </c:pt>
                <c:pt idx="2">
                  <c:v>0.0129826923608877</c:v>
                </c:pt>
                <c:pt idx="3">
                  <c:v>0.0132021857747282</c:v>
                </c:pt>
                <c:pt idx="4">
                  <c:v>0.0134216791885687</c:v>
                </c:pt>
                <c:pt idx="5">
                  <c:v>0.0136411726024092</c:v>
                </c:pt>
                <c:pt idx="6">
                  <c:v>0.0138606660162497</c:v>
                </c:pt>
                <c:pt idx="7">
                  <c:v>0.0140801594300902</c:v>
                </c:pt>
                <c:pt idx="8">
                  <c:v>0.0142996528439307</c:v>
                </c:pt>
                <c:pt idx="9">
                  <c:v>0.0145191462577712</c:v>
                </c:pt>
                <c:pt idx="10">
                  <c:v>0.0147386396716117</c:v>
                </c:pt>
                <c:pt idx="11">
                  <c:v>0.0149581330854522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02689856"/>
        <c:axId val="-1265868352"/>
      </c:scatterChart>
      <c:valAx>
        <c:axId val="-1302689856"/>
        <c:scaling>
          <c:orientation val="minMax"/>
          <c:min val="0.055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ln>
                      <a:noFill/>
                    </a:ln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>
                    <a:ln>
                      <a:noFill/>
                    </a:ln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Standard Deviation (monthly)</a:t>
                </a:r>
              </a:p>
            </c:rich>
          </c:tx>
          <c:layout>
            <c:manualLayout>
              <c:xMode val="edge"/>
              <c:yMode val="edge"/>
              <c:x val="0.423505245708552"/>
              <c:y val="0.9294392523364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ln>
                    <a:noFill/>
                  </a:ln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65868352"/>
        <c:crosses val="autoZero"/>
        <c:crossBetween val="midCat"/>
      </c:valAx>
      <c:valAx>
        <c:axId val="-126586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0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/>
                  <a:t>Portfolio Exp. Return (monthly)</a:t>
                </a:r>
              </a:p>
            </c:rich>
          </c:tx>
          <c:layout>
            <c:manualLayout>
              <c:xMode val="edge"/>
              <c:yMode val="edge"/>
              <c:x val="0.00969529085872576"/>
              <c:y val="0.2318797066254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0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02689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177800</xdr:colOff>
      <xdr:row>54</xdr:row>
      <xdr:rowOff>127000</xdr:rowOff>
    </xdr:from>
    <xdr:to>
      <xdr:col>29</xdr:col>
      <xdr:colOff>622300</xdr:colOff>
      <xdr:row>75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65"/>
  <sheetViews>
    <sheetView topLeftCell="U70" workbookViewId="0">
      <selection activeCell="AA81" sqref="AA81"/>
    </sheetView>
  </sheetViews>
  <sheetFormatPr baseColWidth="10" defaultColWidth="8.83203125" defaultRowHeight="15" x14ac:dyDescent="0.2"/>
  <cols>
    <col min="1" max="1" width="10.5" style="1" bestFit="1" customWidth="1"/>
    <col min="19" max="19" width="12.1640625" bestFit="1" customWidth="1"/>
    <col min="20" max="20" width="12.6640625" bestFit="1" customWidth="1"/>
    <col min="26" max="26" width="11.1640625" bestFit="1" customWidth="1"/>
    <col min="27" max="29" width="12.1640625" bestFit="1" customWidth="1"/>
    <col min="30" max="31" width="11.1640625" bestFit="1" customWidth="1"/>
    <col min="32" max="34" width="12.1640625" bestFit="1" customWidth="1"/>
  </cols>
  <sheetData>
    <row r="1" spans="1:13" x14ac:dyDescent="0.2">
      <c r="A1" s="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 s="1">
        <v>35096</v>
      </c>
      <c r="B2">
        <v>-7.2629550057135006E-4</v>
      </c>
      <c r="C2">
        <v>2.5988329588901848E-3</v>
      </c>
      <c r="D2">
        <v>-1.0135819987836525E-3</v>
      </c>
      <c r="E2">
        <v>-2.2584598921165933E-3</v>
      </c>
      <c r="F2">
        <v>-3.1230739035670307E-3</v>
      </c>
      <c r="G2">
        <v>-2.0408425502661531E-2</v>
      </c>
      <c r="H2">
        <v>-6.0146339523600156E-3</v>
      </c>
      <c r="J2">
        <v>1.3157809952768496E-2</v>
      </c>
      <c r="L2">
        <v>4.1652140406256422E-4</v>
      </c>
    </row>
    <row r="3" spans="1:13" x14ac:dyDescent="0.2">
      <c r="A3" s="1">
        <v>35097</v>
      </c>
      <c r="B3">
        <v>-1.0914371069382645E-3</v>
      </c>
      <c r="C3">
        <v>8.6396871587937074E-3</v>
      </c>
      <c r="D3">
        <v>-5.4788961038961803E-3</v>
      </c>
      <c r="E3">
        <v>8.488083508973121E-3</v>
      </c>
      <c r="F3">
        <v>0</v>
      </c>
      <c r="G3">
        <v>5.9519905555192043E-3</v>
      </c>
      <c r="H3">
        <v>1.9666676668366856E-2</v>
      </c>
      <c r="J3">
        <v>2.8842178904187055E-3</v>
      </c>
      <c r="L3">
        <v>-5.8261206088584538E-3</v>
      </c>
    </row>
    <row r="4" spans="1:13" x14ac:dyDescent="0.2">
      <c r="A4" s="1">
        <v>35100</v>
      </c>
      <c r="B4">
        <v>-9.8288534448318643E-3</v>
      </c>
      <c r="C4">
        <v>-5.5673160138433042E-3</v>
      </c>
      <c r="D4">
        <v>-2.3260559069577469E-2</v>
      </c>
      <c r="E4">
        <v>3.3673989285660788E-3</v>
      </c>
      <c r="F4">
        <v>-7.8373262593606219E-3</v>
      </c>
      <c r="G4">
        <v>6.3736080869203349E-4</v>
      </c>
      <c r="H4">
        <v>-5.9343203159739621E-3</v>
      </c>
      <c r="J4">
        <v>-2.5899161955374117E-2</v>
      </c>
      <c r="L4">
        <v>-1.4650196802637461E-2</v>
      </c>
    </row>
    <row r="5" spans="1:13" x14ac:dyDescent="0.2">
      <c r="A5" s="1">
        <v>35101</v>
      </c>
      <c r="B5">
        <v>0</v>
      </c>
      <c r="C5">
        <v>4.7367412055674407E-3</v>
      </c>
      <c r="D5">
        <v>3.9690829329432908E-3</v>
      </c>
      <c r="E5">
        <v>2.8523748427021767E-2</v>
      </c>
      <c r="F5">
        <v>-1.5805433030570137E-3</v>
      </c>
      <c r="G5">
        <v>1.1975257731958955E-2</v>
      </c>
      <c r="H5">
        <v>2.6865504731394374E-2</v>
      </c>
      <c r="J5">
        <v>1.1816060076365043E-2</v>
      </c>
      <c r="L5">
        <v>-5.9473936972418429E-3</v>
      </c>
    </row>
    <row r="6" spans="1:13" x14ac:dyDescent="0.2">
      <c r="A6" s="1">
        <v>35102</v>
      </c>
      <c r="B6">
        <v>2.5735609852529651E-2</v>
      </c>
      <c r="C6">
        <v>-2.5711530232773727E-3</v>
      </c>
      <c r="D6">
        <v>-2.9130253849355414E-3</v>
      </c>
      <c r="E6">
        <v>1.2506860379004392E-2</v>
      </c>
      <c r="F6">
        <v>4.7456492403823436E-3</v>
      </c>
      <c r="G6">
        <v>1.0356799400172756E-2</v>
      </c>
      <c r="H6">
        <v>-1.7443890314252641E-2</v>
      </c>
      <c r="J6">
        <v>1.3138634469934685E-2</v>
      </c>
      <c r="L6">
        <v>1.025572446475298E-2</v>
      </c>
    </row>
    <row r="7" spans="1:13" x14ac:dyDescent="0.2">
      <c r="A7" s="1">
        <v>35103</v>
      </c>
      <c r="B7">
        <v>-5.3765776468015503E-3</v>
      </c>
      <c r="C7">
        <v>1.2888904462060591E-3</v>
      </c>
      <c r="D7">
        <v>-1.4190317195325486E-2</v>
      </c>
      <c r="E7">
        <v>-6.9827526010753926E-3</v>
      </c>
      <c r="F7">
        <v>9.4499392677425131E-3</v>
      </c>
      <c r="G7">
        <v>-7.3209607268691634E-3</v>
      </c>
      <c r="H7">
        <v>1.4800084758193055E-3</v>
      </c>
      <c r="J7">
        <v>-8.6433826681442394E-3</v>
      </c>
      <c r="L7">
        <v>-4.6525892670703506E-3</v>
      </c>
    </row>
    <row r="8" spans="1:13" x14ac:dyDescent="0.2">
      <c r="A8" s="1">
        <v>35104</v>
      </c>
      <c r="B8">
        <v>7.2027572186406097E-4</v>
      </c>
      <c r="C8">
        <v>7.2958872911204065E-3</v>
      </c>
      <c r="D8">
        <v>1.0584250635055081E-2</v>
      </c>
      <c r="E8">
        <v>5.4109522918488473E-4</v>
      </c>
      <c r="F8">
        <v>1.5608186390621004E-3</v>
      </c>
      <c r="G8">
        <v>2.9480307999336652E-3</v>
      </c>
      <c r="H8">
        <v>-1.3293881364152771E-2</v>
      </c>
      <c r="J8">
        <v>-7.2677537868232056E-3</v>
      </c>
      <c r="L8">
        <v>-2.5502343724391752E-3</v>
      </c>
    </row>
    <row r="9" spans="1:13" x14ac:dyDescent="0.2">
      <c r="A9" s="1">
        <v>35107</v>
      </c>
      <c r="B9">
        <v>-6.1215080462836413E-3</v>
      </c>
      <c r="C9">
        <v>6.8176995404789498E-3</v>
      </c>
      <c r="D9">
        <v>1.047339757017185E-2</v>
      </c>
      <c r="E9">
        <v>-7.5676628631805576E-3</v>
      </c>
      <c r="F9">
        <v>-4.6717262732255405E-3</v>
      </c>
      <c r="G9">
        <v>2.9426062157693611E-3</v>
      </c>
      <c r="H9">
        <v>-4.4898969072164618E-3</v>
      </c>
      <c r="J9">
        <v>-4.3945123446432754E-3</v>
      </c>
      <c r="L9">
        <v>5.1125704445542652E-3</v>
      </c>
    </row>
    <row r="10" spans="1:13" x14ac:dyDescent="0.2">
      <c r="A10" s="1">
        <v>35108</v>
      </c>
      <c r="B10">
        <v>0</v>
      </c>
      <c r="C10">
        <v>2.0312734604577276E-2</v>
      </c>
      <c r="D10">
        <v>1.5961857379767741E-2</v>
      </c>
      <c r="E10">
        <v>1.1982379912139685E-2</v>
      </c>
      <c r="F10">
        <v>1.7212362828745498E-2</v>
      </c>
      <c r="G10">
        <v>0</v>
      </c>
      <c r="H10">
        <v>-2.4061849657348255E-2</v>
      </c>
      <c r="J10">
        <v>3.5295070810512863E-2</v>
      </c>
      <c r="L10">
        <v>8.0544285811705585E-3</v>
      </c>
    </row>
    <row r="11" spans="1:13" x14ac:dyDescent="0.2">
      <c r="A11" s="1">
        <v>35109</v>
      </c>
      <c r="B11">
        <v>3.1521845879180832E-2</v>
      </c>
      <c r="C11">
        <v>7.0507758229865214E-3</v>
      </c>
      <c r="D11">
        <v>-1.020199959191892E-3</v>
      </c>
      <c r="E11">
        <v>-9.1493174779955222E-3</v>
      </c>
      <c r="F11">
        <v>0</v>
      </c>
      <c r="G11">
        <v>1.4669863447482889E-3</v>
      </c>
      <c r="H11">
        <v>-1.5415802215937857E-3</v>
      </c>
      <c r="J11">
        <v>9.9448759003446519E-3</v>
      </c>
      <c r="L11">
        <v>-6.3071720682909005E-3</v>
      </c>
    </row>
    <row r="12" spans="1:13" x14ac:dyDescent="0.2">
      <c r="A12" s="1">
        <v>35110</v>
      </c>
      <c r="B12">
        <v>2.106954653258164E-3</v>
      </c>
      <c r="C12">
        <v>-4.4068768844540362E-2</v>
      </c>
      <c r="D12">
        <v>7.5571895424835223E-3</v>
      </c>
      <c r="E12">
        <v>9.2338004498395687E-3</v>
      </c>
      <c r="F12">
        <v>4.6142319049895519E-3</v>
      </c>
      <c r="G12">
        <v>-4.3945123446432754E-3</v>
      </c>
      <c r="H12">
        <v>2.4693163384333916E-2</v>
      </c>
      <c r="J12">
        <v>-1.4071498087639966E-3</v>
      </c>
      <c r="L12">
        <v>-4.6554874039781424E-3</v>
      </c>
    </row>
    <row r="13" spans="1:13" x14ac:dyDescent="0.2">
      <c r="A13" s="1">
        <v>35111</v>
      </c>
      <c r="B13">
        <v>-1.1566203266714759E-2</v>
      </c>
      <c r="C13">
        <v>-6.8940700173942826E-3</v>
      </c>
      <c r="D13">
        <v>-1.8244475978106411E-3</v>
      </c>
      <c r="E13">
        <v>-1.6142365941861359E-3</v>
      </c>
      <c r="F13">
        <v>1.6846765974392275E-2</v>
      </c>
      <c r="G13">
        <v>-2.2056583595294499E-2</v>
      </c>
      <c r="H13">
        <v>-7.5304503667319445E-3</v>
      </c>
      <c r="J13">
        <v>-1.4085119062399176E-2</v>
      </c>
      <c r="L13">
        <v>-2.1259431588948052E-3</v>
      </c>
    </row>
    <row r="14" spans="1:13" x14ac:dyDescent="0.2">
      <c r="A14" s="1">
        <v>35114</v>
      </c>
      <c r="B14">
        <v>-1.241110920088162E-2</v>
      </c>
      <c r="C14">
        <v>-1.0412414205856146E-2</v>
      </c>
      <c r="D14">
        <v>-1.1169780666125173E-2</v>
      </c>
      <c r="E14">
        <v>-7.5472639534690522E-3</v>
      </c>
      <c r="F14">
        <v>-9.0372042082903503E-3</v>
      </c>
      <c r="G14">
        <v>1.5044869500668856E-3</v>
      </c>
      <c r="H14">
        <v>-1.5181864694137071E-3</v>
      </c>
      <c r="J14">
        <v>-3.4047236952240434E-2</v>
      </c>
      <c r="L14">
        <v>-1.78954049775496E-2</v>
      </c>
    </row>
    <row r="15" spans="1:13" x14ac:dyDescent="0.2">
      <c r="A15" s="1">
        <v>35115</v>
      </c>
      <c r="B15">
        <v>1.7954102698416463E-3</v>
      </c>
      <c r="C15">
        <v>-7.8912384838929484E-3</v>
      </c>
      <c r="D15">
        <v>-1.2939001848428777E-2</v>
      </c>
      <c r="E15">
        <v>6.5189625680355245E-3</v>
      </c>
      <c r="F15">
        <v>-1.0636765833743622E-2</v>
      </c>
      <c r="G15">
        <v>1.4989179995896773E-3</v>
      </c>
      <c r="H15">
        <v>3.0409897282868137E-3</v>
      </c>
      <c r="J15">
        <v>-1.0353539469609374E-2</v>
      </c>
      <c r="L15">
        <v>-1.6485286764445828E-2</v>
      </c>
    </row>
    <row r="16" spans="1:13" x14ac:dyDescent="0.2">
      <c r="A16" s="1">
        <v>35116</v>
      </c>
      <c r="B16">
        <v>8.9601728845769557E-3</v>
      </c>
      <c r="C16">
        <v>-2.2085803541520566E-3</v>
      </c>
      <c r="D16">
        <v>1.1235955056179803E-2</v>
      </c>
      <c r="E16">
        <v>1.0786639789261976E-3</v>
      </c>
      <c r="F16">
        <v>-3.0736837829328234E-3</v>
      </c>
      <c r="G16">
        <v>5.9966101806911976E-3</v>
      </c>
      <c r="H16">
        <v>1.6664718943555146E-2</v>
      </c>
      <c r="J16">
        <v>2.9893372071190694E-2</v>
      </c>
      <c r="L16">
        <v>-7.0582860253517454E-3</v>
      </c>
    </row>
    <row r="17" spans="1:12" x14ac:dyDescent="0.2">
      <c r="A17" s="1">
        <v>35117</v>
      </c>
      <c r="B17">
        <v>8.1697773038951205E-3</v>
      </c>
      <c r="C17">
        <v>3.5427215128103207E-3</v>
      </c>
      <c r="D17">
        <v>4.732510288065761E-3</v>
      </c>
      <c r="E17">
        <v>1.0782145071885019E-2</v>
      </c>
      <c r="F17">
        <v>1.5409011113638904E-2</v>
      </c>
      <c r="G17">
        <v>3.2789684911621597E-2</v>
      </c>
      <c r="H17">
        <v>1.3412767746300291E-2</v>
      </c>
      <c r="J17">
        <v>1.4514447280380205E-2</v>
      </c>
      <c r="L17">
        <v>-7.5519428582057069E-3</v>
      </c>
    </row>
    <row r="18" spans="1:12" x14ac:dyDescent="0.2">
      <c r="A18" s="1">
        <v>35118</v>
      </c>
      <c r="B18">
        <v>1.2333178291804803E-2</v>
      </c>
      <c r="C18">
        <v>1.103216482894509E-2</v>
      </c>
      <c r="D18">
        <v>4.5054269916036116E-3</v>
      </c>
      <c r="E18">
        <v>-6.4007484385981694E-3</v>
      </c>
      <c r="F18">
        <v>1.6693363117432192E-2</v>
      </c>
      <c r="G18">
        <v>4.3279168124144007E-3</v>
      </c>
      <c r="H18">
        <v>1.1767184107333906E-2</v>
      </c>
      <c r="J18">
        <v>1.1444172614693882E-2</v>
      </c>
      <c r="L18">
        <v>-8.9568875802104042E-4</v>
      </c>
    </row>
    <row r="19" spans="1:12" x14ac:dyDescent="0.2">
      <c r="A19" s="1">
        <v>35121</v>
      </c>
      <c r="B19">
        <v>2.4368916400119289E-3</v>
      </c>
      <c r="C19">
        <v>-1.1348486451650097E-2</v>
      </c>
      <c r="D19">
        <v>-1.0193679918450549E-2</v>
      </c>
      <c r="E19">
        <v>-1.824952211518438E-2</v>
      </c>
      <c r="F19">
        <v>-7.4630056605697881E-3</v>
      </c>
      <c r="G19">
        <v>-8.6216995798386042E-3</v>
      </c>
      <c r="H19">
        <v>-1.4541913703031151E-3</v>
      </c>
      <c r="J19">
        <v>-7.0693406312534179E-3</v>
      </c>
      <c r="L19">
        <v>-1.5232460899433975E-2</v>
      </c>
    </row>
    <row r="20" spans="1:12" x14ac:dyDescent="0.2">
      <c r="A20" s="1">
        <v>35122</v>
      </c>
      <c r="B20">
        <v>1.0416355813471334E-2</v>
      </c>
      <c r="C20">
        <v>-7.0635485867065473E-3</v>
      </c>
      <c r="D20">
        <v>-1.8537590113285596E-3</v>
      </c>
      <c r="E20">
        <v>-7.6545488719992338E-3</v>
      </c>
      <c r="F20">
        <v>-6.0146339523600156E-3</v>
      </c>
      <c r="G20">
        <v>-1.0143464874739716E-2</v>
      </c>
      <c r="H20">
        <v>1.4563091224615299E-3</v>
      </c>
      <c r="J20">
        <v>4.2724310477972871E-3</v>
      </c>
      <c r="L20">
        <v>5.4591446437719515E-3</v>
      </c>
    </row>
    <row r="21" spans="1:12" x14ac:dyDescent="0.2">
      <c r="A21" s="1">
        <v>35123</v>
      </c>
      <c r="B21">
        <v>2.4055282090117425E-2</v>
      </c>
      <c r="C21">
        <v>1.7340615666815662E-2</v>
      </c>
      <c r="D21">
        <v>1.8778373916632285E-2</v>
      </c>
      <c r="E21">
        <v>8.8148409868251676E-3</v>
      </c>
      <c r="F21">
        <v>3.0238473873891447E-3</v>
      </c>
      <c r="G21">
        <v>5.8561232786547013E-3</v>
      </c>
      <c r="H21">
        <v>2.9051796759138604E-3</v>
      </c>
      <c r="J21">
        <v>8.5116359032868516E-3</v>
      </c>
      <c r="L21">
        <v>1.2669840275852717E-2</v>
      </c>
    </row>
    <row r="22" spans="1:12" x14ac:dyDescent="0.2">
      <c r="A22" s="1">
        <v>35124</v>
      </c>
      <c r="B22">
        <v>-8.3896277726629442E-3</v>
      </c>
      <c r="C22">
        <v>-4.3708204871856227E-3</v>
      </c>
      <c r="D22">
        <v>4.658699615150752E-3</v>
      </c>
      <c r="E22">
        <v>0</v>
      </c>
      <c r="F22">
        <v>-3.0147313000238318E-3</v>
      </c>
      <c r="G22">
        <v>4.3657196380397778E-3</v>
      </c>
      <c r="H22">
        <v>-7.2467008188868975E-3</v>
      </c>
      <c r="J22">
        <v>-4.221449426292101E-3</v>
      </c>
      <c r="L22">
        <v>-6.702705896254324E-3</v>
      </c>
    </row>
    <row r="23" spans="1:12" x14ac:dyDescent="0.2">
      <c r="A23" s="1">
        <v>35125</v>
      </c>
      <c r="B23">
        <v>1.6920472511410045E-2</v>
      </c>
      <c r="C23">
        <v>4.3900084259527183E-3</v>
      </c>
      <c r="D23">
        <v>1.2701612903225801E-2</v>
      </c>
      <c r="E23">
        <v>-7.6449894147225805E-3</v>
      </c>
      <c r="F23">
        <v>3.1981795537987523E-3</v>
      </c>
      <c r="G23">
        <v>2.8999578420225713E-3</v>
      </c>
      <c r="H23">
        <v>-1.457346085915745E-3</v>
      </c>
      <c r="J23">
        <v>2.4013620687508563E-2</v>
      </c>
      <c r="L23">
        <v>-5.847814083328573E-3</v>
      </c>
    </row>
    <row r="24" spans="1:12" x14ac:dyDescent="0.2">
      <c r="A24" s="1">
        <v>35128</v>
      </c>
      <c r="B24">
        <v>-6.6551335463465033E-3</v>
      </c>
      <c r="C24">
        <v>-8.7454936147302043E-4</v>
      </c>
      <c r="D24">
        <v>1.3537726458291877E-2</v>
      </c>
      <c r="E24">
        <v>8.2545095989297046E-3</v>
      </c>
      <c r="F24">
        <v>4.5339245411148976E-3</v>
      </c>
      <c r="G24">
        <v>-7.2257464587791587E-3</v>
      </c>
      <c r="H24">
        <v>-5.8507793521614948E-3</v>
      </c>
      <c r="J24">
        <v>5.51686824259634E-3</v>
      </c>
      <c r="L24">
        <v>-2.7142535204526252E-3</v>
      </c>
    </row>
    <row r="25" spans="1:12" x14ac:dyDescent="0.2">
      <c r="A25" s="1">
        <v>35129</v>
      </c>
      <c r="B25">
        <v>-3.3502296730831826E-3</v>
      </c>
      <c r="C25">
        <v>3.936988897575544E-3</v>
      </c>
      <c r="D25">
        <v>-6.0891769789825911E-3</v>
      </c>
      <c r="E25">
        <v>3.2754939403962791E-3</v>
      </c>
      <c r="F25">
        <v>1.5044869500668856E-3</v>
      </c>
      <c r="G25">
        <v>-7.2783378829628376E-3</v>
      </c>
      <c r="H25">
        <v>0</v>
      </c>
      <c r="J25">
        <v>0</v>
      </c>
      <c r="L25">
        <v>8.61986217819255E-3</v>
      </c>
    </row>
    <row r="26" spans="1:12" x14ac:dyDescent="0.2">
      <c r="A26" s="1">
        <v>35130</v>
      </c>
      <c r="B26">
        <v>-4.3696425767187907E-3</v>
      </c>
      <c r="C26">
        <v>7.8440598218787461E-3</v>
      </c>
      <c r="D26">
        <v>-5.5335968379446321E-3</v>
      </c>
      <c r="E26">
        <v>-1.1425001918354827E-2</v>
      </c>
      <c r="F26">
        <v>0</v>
      </c>
      <c r="G26">
        <v>-8.7986868210340186E-3</v>
      </c>
      <c r="H26">
        <v>-4.4106685679101698E-3</v>
      </c>
      <c r="J26">
        <v>-6.8590049757260019E-3</v>
      </c>
      <c r="L26">
        <v>3.1494330128385428E-3</v>
      </c>
    </row>
    <row r="27" spans="1:12" x14ac:dyDescent="0.2">
      <c r="A27" s="1">
        <v>35131</v>
      </c>
      <c r="B27">
        <v>-2.3636686935540885E-3</v>
      </c>
      <c r="C27">
        <v>6.4844120679043993E-3</v>
      </c>
      <c r="D27">
        <v>6.3593004769475492E-3</v>
      </c>
      <c r="E27">
        <v>1.155704113549838E-2</v>
      </c>
      <c r="F27">
        <v>1.35134240846011E-2</v>
      </c>
      <c r="G27">
        <v>3.254388681521081E-2</v>
      </c>
      <c r="H27">
        <v>-1.9201911402335181E-2</v>
      </c>
      <c r="J27">
        <v>4.142607986315161E-3</v>
      </c>
      <c r="L27">
        <v>-8.9689998320040543E-3</v>
      </c>
    </row>
    <row r="28" spans="1:12" x14ac:dyDescent="0.2">
      <c r="A28" s="1">
        <v>35132</v>
      </c>
      <c r="B28">
        <v>3.3842436536108966E-3</v>
      </c>
      <c r="C28">
        <v>-7.3021582733813206E-3</v>
      </c>
      <c r="D28">
        <v>-8.0963665086887238E-3</v>
      </c>
      <c r="E28">
        <v>-1.2513668278084755E-2</v>
      </c>
      <c r="F28">
        <v>-5.928789234154519E-3</v>
      </c>
      <c r="G28">
        <v>2.1490948354791817E-2</v>
      </c>
      <c r="H28">
        <v>-2.7108293783810633E-2</v>
      </c>
      <c r="J28">
        <v>-2.0633650401033043E-2</v>
      </c>
      <c r="L28">
        <v>-4.5250854062505175E-3</v>
      </c>
    </row>
    <row r="29" spans="1:12" x14ac:dyDescent="0.2">
      <c r="A29" s="1">
        <v>35135</v>
      </c>
      <c r="B29">
        <v>-1.3490573470149259E-2</v>
      </c>
      <c r="C29">
        <v>-2.0770755021045306E-2</v>
      </c>
      <c r="D29">
        <v>-2.6080031853474073E-2</v>
      </c>
      <c r="E29">
        <v>-1.3223475645662841E-2</v>
      </c>
      <c r="F29">
        <v>-2.6825535492600694E-2</v>
      </c>
      <c r="G29">
        <v>4.2065245947240371E-3</v>
      </c>
      <c r="H29">
        <v>4.6428010998080804E-3</v>
      </c>
      <c r="J29">
        <v>-1.1235224750921535E-2</v>
      </c>
      <c r="L29">
        <v>-7.7270122886942127E-3</v>
      </c>
    </row>
    <row r="30" spans="1:12" x14ac:dyDescent="0.2">
      <c r="A30" s="1">
        <v>35136</v>
      </c>
      <c r="B30">
        <v>1.7094010654656433E-2</v>
      </c>
      <c r="C30">
        <v>-1.3253429726634014E-3</v>
      </c>
      <c r="D30">
        <v>1.8601798855273799E-2</v>
      </c>
      <c r="E30">
        <v>-2.2332414607737494E-3</v>
      </c>
      <c r="F30">
        <v>6.1285510836333046E-3</v>
      </c>
      <c r="G30">
        <v>3.4917791607418813E-2</v>
      </c>
      <c r="H30">
        <v>-4.6213451136321027E-3</v>
      </c>
      <c r="J30">
        <v>-5.6814446833886034E-3</v>
      </c>
      <c r="L30">
        <v>9.6204126379717536E-3</v>
      </c>
    </row>
    <row r="31" spans="1:12" x14ac:dyDescent="0.2">
      <c r="A31" s="1">
        <v>35137</v>
      </c>
      <c r="B31">
        <v>1.9159316027603124E-2</v>
      </c>
      <c r="C31">
        <v>6.1947670648621056E-3</v>
      </c>
      <c r="D31">
        <v>1.8061408789885824E-2</v>
      </c>
      <c r="E31">
        <v>7.274588268662896E-3</v>
      </c>
      <c r="F31">
        <v>0</v>
      </c>
      <c r="G31">
        <v>1.3501818581951319E-3</v>
      </c>
      <c r="H31">
        <v>6.1915385717501437E-3</v>
      </c>
      <c r="J31">
        <v>9.9985518470246948E-3</v>
      </c>
      <c r="L31">
        <v>1.6333843932600844E-2</v>
      </c>
    </row>
    <row r="32" spans="1:12" x14ac:dyDescent="0.2">
      <c r="A32" s="1">
        <v>35138</v>
      </c>
      <c r="B32">
        <v>8.5749941309478661E-3</v>
      </c>
      <c r="C32">
        <v>4.3996681836144802E-4</v>
      </c>
      <c r="D32">
        <v>1.6164005519416547E-2</v>
      </c>
      <c r="E32">
        <v>-5.5545761284224726E-3</v>
      </c>
      <c r="F32">
        <v>2.8916527467514719E-2</v>
      </c>
      <c r="G32">
        <v>1.3483613251956683E-3</v>
      </c>
      <c r="H32">
        <v>6.1534393148829913E-3</v>
      </c>
      <c r="J32">
        <v>1.131780239509772E-2</v>
      </c>
      <c r="L32">
        <v>7.5890239535332249E-3</v>
      </c>
    </row>
    <row r="33" spans="1:12" x14ac:dyDescent="0.2">
      <c r="A33" s="1">
        <v>35139</v>
      </c>
      <c r="B33">
        <v>-8.8292584849736233E-3</v>
      </c>
      <c r="C33">
        <v>1.0549716665859465E-2</v>
      </c>
      <c r="D33">
        <v>-9.6993210475271319E-4</v>
      </c>
      <c r="E33">
        <v>5.027903386447985E-3</v>
      </c>
      <c r="F33">
        <v>-1.4767485452560347E-3</v>
      </c>
      <c r="G33">
        <v>1.3456559071535867E-2</v>
      </c>
      <c r="H33">
        <v>-3.0562182416132844E-3</v>
      </c>
      <c r="J33">
        <v>0</v>
      </c>
      <c r="L33">
        <v>-3.987572521290117E-3</v>
      </c>
    </row>
    <row r="34" spans="1:12" x14ac:dyDescent="0.2">
      <c r="A34" s="1">
        <v>35142</v>
      </c>
      <c r="B34">
        <v>1.2867463957941139E-2</v>
      </c>
      <c r="C34">
        <v>3.0443588777664399E-3</v>
      </c>
      <c r="D34">
        <v>1.2427184466019536E-2</v>
      </c>
      <c r="E34">
        <v>5.5576584091892034E-3</v>
      </c>
      <c r="F34">
        <v>7.4044570391313957E-3</v>
      </c>
      <c r="G34">
        <v>9.2977383405132841E-3</v>
      </c>
      <c r="H34">
        <v>2.3003734811485099E-2</v>
      </c>
      <c r="J34">
        <v>6.9933087380915637E-3</v>
      </c>
      <c r="L34">
        <v>3.113426357075566E-3</v>
      </c>
    </row>
    <row r="35" spans="1:12" x14ac:dyDescent="0.2">
      <c r="A35" s="1">
        <v>35143</v>
      </c>
      <c r="B35">
        <v>4.8862074287292501E-3</v>
      </c>
      <c r="C35">
        <v>1.2576248283428182E-2</v>
      </c>
      <c r="D35">
        <v>-9.5895665515910444E-4</v>
      </c>
      <c r="E35">
        <v>5.5281597489547085E-3</v>
      </c>
      <c r="F35">
        <v>1.4713031078847916E-3</v>
      </c>
      <c r="G35">
        <v>1.4474893656505339E-2</v>
      </c>
      <c r="H35">
        <v>1.0496545754300923E-2</v>
      </c>
      <c r="J35">
        <v>1.3886423320131458E-2</v>
      </c>
      <c r="L35">
        <v>1.4190725064840759E-2</v>
      </c>
    </row>
    <row r="36" spans="1:12" x14ac:dyDescent="0.2">
      <c r="A36" s="1">
        <v>35144</v>
      </c>
      <c r="B36">
        <v>8.1033664973226838E-3</v>
      </c>
      <c r="C36">
        <v>-2.9983663292050267E-3</v>
      </c>
      <c r="D36">
        <v>2.68765598003462E-3</v>
      </c>
      <c r="E36">
        <v>1.6488455658048018E-3</v>
      </c>
      <c r="F36">
        <v>-4.4041886714299983E-3</v>
      </c>
      <c r="G36">
        <v>-5.1905735069242009E-3</v>
      </c>
      <c r="H36">
        <v>-5.9343203159739621E-3</v>
      </c>
      <c r="J36">
        <v>0</v>
      </c>
      <c r="L36">
        <v>-3.0603346518339736E-3</v>
      </c>
    </row>
    <row r="37" spans="1:12" x14ac:dyDescent="0.2">
      <c r="A37" s="1">
        <v>35145</v>
      </c>
      <c r="B37">
        <v>1.3825981962167111E-2</v>
      </c>
      <c r="C37">
        <v>-1.0738356683074546E-2</v>
      </c>
      <c r="D37">
        <v>-9.5730423128481679E-4</v>
      </c>
      <c r="E37">
        <v>1.1526547950076571E-2</v>
      </c>
      <c r="F37">
        <v>-1.1798623818918719E-2</v>
      </c>
      <c r="G37">
        <v>-1.3015408749919022E-3</v>
      </c>
      <c r="H37">
        <v>-1.0449523571454233E-2</v>
      </c>
      <c r="J37">
        <v>-1.5066760450282102E-2</v>
      </c>
      <c r="L37">
        <v>-4.3880887553771064E-4</v>
      </c>
    </row>
    <row r="38" spans="1:12" x14ac:dyDescent="0.2">
      <c r="A38" s="1">
        <v>35146</v>
      </c>
      <c r="B38">
        <v>2.2204857810628198E-3</v>
      </c>
      <c r="C38">
        <v>4.3346959397383422E-4</v>
      </c>
      <c r="D38">
        <v>5.3660406285933604E-3</v>
      </c>
      <c r="E38">
        <v>1.0309487909488935E-2</v>
      </c>
      <c r="F38">
        <v>0</v>
      </c>
      <c r="G38">
        <v>-7.8338070633722223E-3</v>
      </c>
      <c r="H38">
        <v>-1.5090275746535431E-3</v>
      </c>
      <c r="J38">
        <v>1.5297240305515603E-2</v>
      </c>
      <c r="L38">
        <v>-3.0710766657158217E-3</v>
      </c>
    </row>
    <row r="39" spans="1:12" x14ac:dyDescent="0.2">
      <c r="A39" s="1">
        <v>35149</v>
      </c>
      <c r="B39">
        <v>2.5314778460818754E-3</v>
      </c>
      <c r="C39">
        <v>1.0851173925810365E-2</v>
      </c>
      <c r="D39">
        <v>4.1936713686618887E-3</v>
      </c>
      <c r="E39">
        <v>8.5923362514928048E-3</v>
      </c>
      <c r="F39">
        <v>-1.4932589554422782E-3</v>
      </c>
      <c r="G39">
        <v>1.052561377666561E-2</v>
      </c>
      <c r="H39">
        <v>-0.10876092702445395</v>
      </c>
      <c r="J39">
        <v>1.0961211619910705E-2</v>
      </c>
      <c r="L39">
        <v>8.8022277638266644E-3</v>
      </c>
    </row>
    <row r="40" spans="1:12" x14ac:dyDescent="0.2">
      <c r="A40" s="1">
        <v>35150</v>
      </c>
      <c r="B40">
        <v>1.0101733822583281E-2</v>
      </c>
      <c r="C40">
        <v>3.8642991368722512E-3</v>
      </c>
      <c r="D40">
        <v>2.6575550493546096E-3</v>
      </c>
      <c r="E40">
        <v>-1.0643054028461885E-3</v>
      </c>
      <c r="F40">
        <v>-1.3452840940908262E-2</v>
      </c>
      <c r="G40">
        <v>-7.813419109735098E-3</v>
      </c>
      <c r="H40">
        <v>5.467822059537597E-2</v>
      </c>
      <c r="J40">
        <v>-1.355669025650208E-3</v>
      </c>
      <c r="L40">
        <v>8.7302319857252009E-4</v>
      </c>
    </row>
    <row r="41" spans="1:12" x14ac:dyDescent="0.2">
      <c r="A41" s="1">
        <v>35151</v>
      </c>
      <c r="B41">
        <v>1.8124133580607937E-2</v>
      </c>
      <c r="C41">
        <v>6.4160205403143156E-3</v>
      </c>
      <c r="D41">
        <v>5.1117001135934093E-3</v>
      </c>
      <c r="E41">
        <v>-3.7319744576477243E-3</v>
      </c>
      <c r="F41">
        <v>4.5443162657139435E-3</v>
      </c>
      <c r="G41">
        <v>1.3123951645555021E-2</v>
      </c>
      <c r="H41">
        <v>5.109453427388333E-3</v>
      </c>
      <c r="J41">
        <v>9.4965852958412977E-3</v>
      </c>
      <c r="L41">
        <v>4.3584265474958528E-3</v>
      </c>
    </row>
    <row r="42" spans="1:12" x14ac:dyDescent="0.2">
      <c r="A42" s="1">
        <v>35152</v>
      </c>
      <c r="B42">
        <v>-8.5936628078042698E-3</v>
      </c>
      <c r="C42">
        <v>-4.6752735906044895E-3</v>
      </c>
      <c r="D42">
        <v>6.0275004708985058E-3</v>
      </c>
      <c r="E42">
        <v>-5.3506894701780272E-3</v>
      </c>
      <c r="F42">
        <v>-1.3574600473316156E-2</v>
      </c>
      <c r="G42">
        <v>-2.2019993263263649E-2</v>
      </c>
      <c r="H42">
        <v>3.3914764875060399E-3</v>
      </c>
      <c r="J42">
        <v>1.7475682143999416E-2</v>
      </c>
      <c r="L42">
        <v>-9.114220920145133E-3</v>
      </c>
    </row>
    <row r="43" spans="1:12" x14ac:dyDescent="0.2">
      <c r="A43" s="1">
        <v>35153</v>
      </c>
      <c r="B43">
        <v>6.1922208349536323E-3</v>
      </c>
      <c r="C43">
        <v>-8.5344383878471763E-4</v>
      </c>
      <c r="D43">
        <v>1.9472008987081013E-2</v>
      </c>
      <c r="E43">
        <v>-1.1834130138683285E-2</v>
      </c>
      <c r="F43">
        <v>-6.1158060733492725E-3</v>
      </c>
      <c r="G43">
        <v>5.5629823352908669E-2</v>
      </c>
      <c r="H43">
        <v>1.5202614671044223E-2</v>
      </c>
      <c r="J43">
        <v>3.0383218053517735E-2</v>
      </c>
      <c r="L43">
        <v>-1.3140215062066862E-2</v>
      </c>
    </row>
    <row r="44" spans="1:12" x14ac:dyDescent="0.2">
      <c r="A44" s="1">
        <v>35156</v>
      </c>
      <c r="B44">
        <v>2.0922357548823989E-2</v>
      </c>
      <c r="C44">
        <v>-1.2826718752060318E-3</v>
      </c>
      <c r="D44">
        <v>1.763085399449027E-2</v>
      </c>
      <c r="E44">
        <v>4.3546378692744803E-3</v>
      </c>
      <c r="F44">
        <v>4.6142319049895519E-3</v>
      </c>
      <c r="G44">
        <v>5.5206089646991918E-2</v>
      </c>
      <c r="H44">
        <v>-1.4974956182486232E-2</v>
      </c>
      <c r="J44">
        <v>3.4615156420840343E-2</v>
      </c>
      <c r="L44">
        <v>-3.1074946667878356E-3</v>
      </c>
    </row>
    <row r="45" spans="1:12" x14ac:dyDescent="0.2">
      <c r="A45" s="1">
        <v>35157</v>
      </c>
      <c r="B45">
        <v>-1.1452257575173874E-2</v>
      </c>
      <c r="C45">
        <v>1.32646980058162E-2</v>
      </c>
      <c r="D45">
        <v>-1.0647897491427583E-2</v>
      </c>
      <c r="E45">
        <v>-8.129246175455962E-3</v>
      </c>
      <c r="F45">
        <v>1.6846765974392275E-2</v>
      </c>
      <c r="G45">
        <v>-2.1402985622161808E-2</v>
      </c>
      <c r="H45">
        <v>1.6862841444620358E-3</v>
      </c>
      <c r="J45">
        <v>-2.4795126173877691E-3</v>
      </c>
      <c r="L45">
        <v>4.4525554607088846E-3</v>
      </c>
    </row>
    <row r="46" spans="1:12" x14ac:dyDescent="0.2">
      <c r="A46" s="1">
        <v>35158</v>
      </c>
      <c r="B46">
        <v>-1.4330162812525415E-2</v>
      </c>
      <c r="C46">
        <v>5.490665403503403E-3</v>
      </c>
      <c r="D46">
        <v>-1.7511856986501262E-2</v>
      </c>
      <c r="E46">
        <v>-1.6401378582834303E-3</v>
      </c>
      <c r="F46">
        <v>-9.0372042082904613E-3</v>
      </c>
      <c r="G46">
        <v>1.2156557177323002E-3</v>
      </c>
      <c r="H46">
        <v>0</v>
      </c>
      <c r="J46">
        <v>-1.1180066412441514E-2</v>
      </c>
      <c r="L46">
        <v>-6.6492271384585022E-3</v>
      </c>
    </row>
    <row r="47" spans="1:12" x14ac:dyDescent="0.2">
      <c r="A47" s="1">
        <v>35159</v>
      </c>
      <c r="B47">
        <v>8.3520213759398221E-3</v>
      </c>
      <c r="C47">
        <v>7.9790754046227264E-3</v>
      </c>
      <c r="D47">
        <v>4.2703304864464275E-3</v>
      </c>
      <c r="E47">
        <v>9.8521692141424477E-3</v>
      </c>
      <c r="F47">
        <v>-3.0376406206567008E-3</v>
      </c>
      <c r="G47">
        <v>7.2824037548642195E-3</v>
      </c>
      <c r="H47">
        <v>-5.0577685615648127E-3</v>
      </c>
      <c r="J47">
        <v>1.0049583482139246E-2</v>
      </c>
      <c r="L47">
        <v>8.928913848764708E-4</v>
      </c>
    </row>
    <row r="48" spans="1:12" x14ac:dyDescent="0.2">
      <c r="A48" s="1">
        <v>35160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J48">
        <v>0</v>
      </c>
      <c r="L48">
        <v>0</v>
      </c>
    </row>
    <row r="49" spans="1:34" x14ac:dyDescent="0.2">
      <c r="A49" s="1">
        <v>35163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J49">
        <v>0</v>
      </c>
      <c r="L49">
        <v>0</v>
      </c>
    </row>
    <row r="50" spans="1:34" x14ac:dyDescent="0.2">
      <c r="A50" s="1">
        <v>35164</v>
      </c>
      <c r="B50">
        <v>2.7607223033778716E-3</v>
      </c>
      <c r="C50">
        <v>1.1249944907223863E-2</v>
      </c>
      <c r="D50">
        <v>2.5882787946016617E-3</v>
      </c>
      <c r="E50">
        <v>5.4226825795722355E-4</v>
      </c>
      <c r="F50">
        <v>-3.0489115829078206E-2</v>
      </c>
      <c r="G50">
        <v>2.4094754114029948E-2</v>
      </c>
      <c r="H50">
        <v>-1.186269749374369E-2</v>
      </c>
      <c r="J50">
        <v>7.4635661209465631E-3</v>
      </c>
      <c r="L50">
        <v>0</v>
      </c>
    </row>
    <row r="51" spans="1:34" x14ac:dyDescent="0.2">
      <c r="A51" s="1">
        <v>35165</v>
      </c>
      <c r="B51">
        <v>1.8660421583557296E-2</v>
      </c>
      <c r="C51">
        <v>1.3185039098394302E-2</v>
      </c>
      <c r="D51">
        <v>1.3276784067859149E-2</v>
      </c>
      <c r="E51">
        <v>1.8418771890869712E-2</v>
      </c>
      <c r="F51">
        <v>7.8619838948872367E-3</v>
      </c>
      <c r="G51">
        <v>3.7647162527578715E-2</v>
      </c>
      <c r="H51">
        <v>6.8606031282838487E-3</v>
      </c>
      <c r="J51">
        <v>1.6048993095042485E-2</v>
      </c>
      <c r="L51">
        <v>7.5788762159461065E-3</v>
      </c>
    </row>
    <row r="52" spans="1:34" x14ac:dyDescent="0.2">
      <c r="A52" s="1">
        <v>35166</v>
      </c>
      <c r="B52">
        <v>5.1049310165920403E-3</v>
      </c>
      <c r="C52">
        <v>-4.0659769053945638E-3</v>
      </c>
      <c r="D52">
        <v>-8.1892629663330441E-3</v>
      </c>
      <c r="E52">
        <v>-5.3193796323319775E-3</v>
      </c>
      <c r="F52">
        <v>6.2398366297318208E-3</v>
      </c>
      <c r="G52">
        <v>-1.8141886996107304E-2</v>
      </c>
      <c r="H52">
        <v>6.8138559667227927E-3</v>
      </c>
      <c r="J52">
        <v>-6.0756009328952754E-3</v>
      </c>
      <c r="L52">
        <v>-8.8489707403786033E-3</v>
      </c>
    </row>
    <row r="53" spans="1:34" x14ac:dyDescent="0.2">
      <c r="A53" s="1">
        <v>35167</v>
      </c>
      <c r="B53">
        <v>-1.5237667582739589E-2</v>
      </c>
      <c r="C53">
        <v>6.5328423803301394E-3</v>
      </c>
      <c r="D53">
        <v>-1.0091743119265972E-2</v>
      </c>
      <c r="E53">
        <v>-1.0700367324283366E-3</v>
      </c>
      <c r="F53">
        <v>3.1022795604875864E-3</v>
      </c>
      <c r="G53">
        <v>-1.8474551686757046E-2</v>
      </c>
      <c r="H53">
        <v>1.6928675834502194E-3</v>
      </c>
      <c r="J53">
        <v>-1.2230867044548122E-3</v>
      </c>
      <c r="L53">
        <v>1.7855948244311914E-3</v>
      </c>
    </row>
    <row r="54" spans="1:34" x14ac:dyDescent="0.2">
      <c r="A54" s="1">
        <v>35170</v>
      </c>
      <c r="B54">
        <v>1.0012308955450466E-2</v>
      </c>
      <c r="C54">
        <v>2.028486421925102E-3</v>
      </c>
      <c r="D54">
        <v>2.0203892493048992E-2</v>
      </c>
      <c r="E54">
        <v>2.6767776269049914E-3</v>
      </c>
      <c r="F54">
        <v>1.0817586070654972E-2</v>
      </c>
      <c r="G54">
        <v>1.5293754682885963E-2</v>
      </c>
      <c r="H54">
        <v>1.6892621297061483E-2</v>
      </c>
      <c r="J54">
        <v>1.4689619084097272E-2</v>
      </c>
      <c r="L54">
        <v>4.9013879245751735E-3</v>
      </c>
    </row>
    <row r="55" spans="1:34" x14ac:dyDescent="0.2">
      <c r="A55" s="1">
        <v>35171</v>
      </c>
      <c r="B55">
        <v>-1.772302225423239E-2</v>
      </c>
      <c r="C55">
        <v>0</v>
      </c>
      <c r="D55">
        <v>5.8139534883721034E-3</v>
      </c>
      <c r="E55">
        <v>1.6024849105218397E-3</v>
      </c>
      <c r="F55">
        <v>-1.2231612146698545E-2</v>
      </c>
      <c r="G55">
        <v>6.9533109302064577E-3</v>
      </c>
      <c r="H55">
        <v>1.1626204351772973E-2</v>
      </c>
      <c r="J55">
        <v>-1.3270101865044848E-2</v>
      </c>
      <c r="L55">
        <v>8.8695696362850462E-3</v>
      </c>
    </row>
    <row r="56" spans="1:34" x14ac:dyDescent="0.2">
      <c r="A56" s="1">
        <v>35172</v>
      </c>
      <c r="B56">
        <v>-1.2232277821170534E-2</v>
      </c>
      <c r="C56">
        <v>-1.0526062219573418E-2</v>
      </c>
      <c r="D56">
        <v>4.1546242774566089E-3</v>
      </c>
      <c r="E56">
        <v>1.0660266982422062E-2</v>
      </c>
      <c r="F56">
        <v>-6.1915385717503657E-3</v>
      </c>
      <c r="G56">
        <v>-2.5316038393751517E-2</v>
      </c>
      <c r="H56">
        <v>-1.6428323297824621E-3</v>
      </c>
      <c r="J56">
        <v>-6.1127394986960626E-3</v>
      </c>
      <c r="L56">
        <v>4.8346006683779308E-3</v>
      </c>
    </row>
    <row r="57" spans="1:34" x14ac:dyDescent="0.2">
      <c r="A57" s="1">
        <v>35173</v>
      </c>
      <c r="B57">
        <v>-1.3931814615442351E-2</v>
      </c>
      <c r="C57">
        <v>-1.3093317728231413E-2</v>
      </c>
      <c r="D57">
        <v>-3.2379924446842567E-3</v>
      </c>
      <c r="E57">
        <v>1.0021304861762337E-2</v>
      </c>
      <c r="F57">
        <v>0</v>
      </c>
      <c r="G57">
        <v>-1.2988094246940363E-2</v>
      </c>
      <c r="H57">
        <v>3.2910713379583623E-3</v>
      </c>
      <c r="J57">
        <v>0</v>
      </c>
      <c r="L57">
        <v>1.0061300960821917E-2</v>
      </c>
    </row>
    <row r="58" spans="1:34" x14ac:dyDescent="0.2">
      <c r="A58" s="1">
        <v>35174</v>
      </c>
      <c r="B58">
        <v>0</v>
      </c>
      <c r="C58">
        <v>-2.0730586431653153E-3</v>
      </c>
      <c r="D58">
        <v>4.8727666486192422E-3</v>
      </c>
      <c r="E58">
        <v>1.7232669228264053E-2</v>
      </c>
      <c r="F58">
        <v>-4.6717262732255405E-3</v>
      </c>
      <c r="G58">
        <v>5.9811261071278654E-3</v>
      </c>
      <c r="H58">
        <v>6.5569387946791124E-3</v>
      </c>
      <c r="J58">
        <v>3.6918272918740058E-3</v>
      </c>
      <c r="L58">
        <v>1.4292149672927135E-2</v>
      </c>
    </row>
    <row r="59" spans="1:34" x14ac:dyDescent="0.2">
      <c r="A59" s="1">
        <v>35177</v>
      </c>
      <c r="B59">
        <v>2.0408360951781335E-2</v>
      </c>
      <c r="C59">
        <v>1.6617090059134476E-3</v>
      </c>
      <c r="D59">
        <v>2.3527298850574807E-2</v>
      </c>
      <c r="E59">
        <v>2.0532510373725277E-3</v>
      </c>
      <c r="F59">
        <v>1.5622521261113853E-3</v>
      </c>
      <c r="G59">
        <v>0</v>
      </c>
      <c r="H59">
        <v>-1.6294536305589968E-3</v>
      </c>
      <c r="J59">
        <v>4.9016298256747692E-3</v>
      </c>
      <c r="L59">
        <v>1.0675105127908369E-2</v>
      </c>
    </row>
    <row r="60" spans="1:34" x14ac:dyDescent="0.2">
      <c r="A60" s="1">
        <v>35178</v>
      </c>
      <c r="B60">
        <v>1.5384604952854097E-2</v>
      </c>
      <c r="C60">
        <v>3.3179046198394957E-3</v>
      </c>
      <c r="D60">
        <v>1.280926478329536E-2</v>
      </c>
      <c r="E60">
        <v>-1.5365006395500203E-3</v>
      </c>
      <c r="F60">
        <v>-7.8128497102460948E-3</v>
      </c>
      <c r="G60">
        <v>2.3792741117683036E-3</v>
      </c>
      <c r="H60">
        <v>-1.304971473970673E-2</v>
      </c>
      <c r="J60">
        <v>-1.2195646331631282E-2</v>
      </c>
      <c r="L60">
        <v>-9.2943102026072921E-3</v>
      </c>
    </row>
    <row r="61" spans="1:34" x14ac:dyDescent="0.2">
      <c r="A61" s="1">
        <v>35179</v>
      </c>
      <c r="B61">
        <v>-4.2431426234160741E-3</v>
      </c>
      <c r="C61">
        <v>4.961309800363356E-3</v>
      </c>
      <c r="D61">
        <v>3.3090783090782949E-2</v>
      </c>
      <c r="E61">
        <v>-1.2314312915386205E-2</v>
      </c>
      <c r="F61">
        <v>-1.1022037133437412E-2</v>
      </c>
      <c r="G61">
        <v>1.42339172419923E-2</v>
      </c>
      <c r="H61">
        <v>2.314077883855381E-2</v>
      </c>
      <c r="J61">
        <v>1.4813827327090356E-2</v>
      </c>
      <c r="L61">
        <v>7.6758621013706119E-3</v>
      </c>
      <c r="AA61" t="s">
        <v>57</v>
      </c>
      <c r="AF61" t="s">
        <v>58</v>
      </c>
    </row>
    <row r="62" spans="1:34" ht="16" thickBot="1" x14ac:dyDescent="0.25">
      <c r="A62" s="1">
        <v>35180</v>
      </c>
      <c r="B62">
        <v>-7.9121680936691252E-3</v>
      </c>
      <c r="C62">
        <v>-8.2310495494675173E-4</v>
      </c>
      <c r="D62">
        <v>-8.3850410867014613E-3</v>
      </c>
      <c r="E62">
        <v>1.0908649646776736E-2</v>
      </c>
      <c r="F62">
        <v>0</v>
      </c>
      <c r="G62">
        <v>1.1701573784350661E-3</v>
      </c>
      <c r="H62">
        <v>-1.616291074797882E-3</v>
      </c>
      <c r="J62">
        <v>-1.0948856187685485E-2</v>
      </c>
      <c r="L62">
        <v>-1.2696275143782021E-2</v>
      </c>
    </row>
    <row r="63" spans="1:34" ht="16" thickBot="1" x14ac:dyDescent="0.25">
      <c r="A63" s="1">
        <v>35181</v>
      </c>
      <c r="B63">
        <v>5.8513252345837596E-3</v>
      </c>
      <c r="C63">
        <v>-8.2378301482810556E-4</v>
      </c>
      <c r="D63">
        <v>-8.4559445290044444E-4</v>
      </c>
      <c r="E63">
        <v>7.9755983765469107E-2</v>
      </c>
      <c r="F63">
        <v>2.0700134047316521E-2</v>
      </c>
      <c r="G63">
        <v>-9.3477432575765906E-3</v>
      </c>
      <c r="H63">
        <v>3.9879448531530137E-3</v>
      </c>
      <c r="J63">
        <v>3.6918272918740058E-3</v>
      </c>
      <c r="L63">
        <v>3.857674117217158E-3</v>
      </c>
      <c r="S63" s="11" t="s">
        <v>6</v>
      </c>
      <c r="Z63" s="61"/>
      <c r="AA63" s="72" t="s">
        <v>21</v>
      </c>
      <c r="AB63" s="73"/>
      <c r="AC63" s="74"/>
      <c r="AE63" s="66"/>
      <c r="AF63" s="72" t="s">
        <v>21</v>
      </c>
      <c r="AG63" s="73"/>
      <c r="AH63" s="74"/>
    </row>
    <row r="64" spans="1:34" ht="16" thickBot="1" x14ac:dyDescent="0.25">
      <c r="A64" s="1">
        <v>35184</v>
      </c>
      <c r="B64">
        <v>-7.7283121897520068E-3</v>
      </c>
      <c r="C64">
        <v>5.7685113554231116E-3</v>
      </c>
      <c r="D64">
        <v>1.6669437263225451E-2</v>
      </c>
      <c r="E64">
        <v>5.0507242747515058E-3</v>
      </c>
      <c r="F64">
        <v>3.1216372781246449E-3</v>
      </c>
      <c r="G64">
        <v>-3.5368563298293632E-3</v>
      </c>
      <c r="H64">
        <v>-3.2928653374187933E-3</v>
      </c>
      <c r="J64">
        <v>0</v>
      </c>
      <c r="L64">
        <v>-1.707828629982866E-3</v>
      </c>
      <c r="S64" s="11" t="s">
        <v>20</v>
      </c>
      <c r="U64" s="12" t="s">
        <v>21</v>
      </c>
      <c r="V64" s="13"/>
      <c r="W64" s="14"/>
      <c r="Z64" s="15"/>
      <c r="AA64" s="59">
        <v>0.99</v>
      </c>
      <c r="AB64" s="59">
        <v>0.95</v>
      </c>
      <c r="AC64" s="60">
        <v>0.9</v>
      </c>
      <c r="AE64" s="67"/>
      <c r="AF64" s="59">
        <v>0.99</v>
      </c>
      <c r="AG64" s="59">
        <v>0.95</v>
      </c>
      <c r="AH64" s="60">
        <v>0.9</v>
      </c>
    </row>
    <row r="65" spans="1:37" x14ac:dyDescent="0.2">
      <c r="A65" s="1">
        <v>35185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J65">
        <v>0</v>
      </c>
      <c r="L65">
        <v>0</v>
      </c>
      <c r="M65" s="10" t="s">
        <v>15</v>
      </c>
      <c r="N65" s="6" t="s">
        <v>6</v>
      </c>
      <c r="O65" s="6" t="s">
        <v>1</v>
      </c>
      <c r="P65" s="6" t="s">
        <v>8</v>
      </c>
      <c r="Q65" s="7" t="s">
        <v>10</v>
      </c>
      <c r="S65">
        <v>100</v>
      </c>
      <c r="T65">
        <v>100</v>
      </c>
      <c r="U65" s="15">
        <v>0.99</v>
      </c>
      <c r="V65" s="2">
        <v>0.95</v>
      </c>
      <c r="W65" s="16">
        <v>0.9</v>
      </c>
      <c r="Z65" s="62" t="s">
        <v>55</v>
      </c>
      <c r="AA65" s="64">
        <f>-AVERAGEIF($H$66:$H$392,"&lt;-0.0353595519223644")</f>
        <v>4.5097813155997035E-2</v>
      </c>
      <c r="AB65" s="64">
        <f>-AVERAGEIF($H$66:$H$392,"&lt;-0.026456688")</f>
        <v>3.4347569109879149E-2</v>
      </c>
      <c r="AC65" s="65">
        <f>-AVERAGEIF($H$66:$H$392,"&lt;-0.019448328")</f>
        <v>2.8774245101619945E-2</v>
      </c>
      <c r="AE65" s="62" t="s">
        <v>55</v>
      </c>
      <c r="AF65" s="68">
        <f>-AVERAGEIF($H$66:$H$392,"&lt;-0.042565386")</f>
        <v>5.2110763389849768E-2</v>
      </c>
      <c r="AG65" s="68">
        <f>-AVERAGEIF($H$66:$H$392,"&lt;-0.029084426")</f>
        <v>3.6365121136642059E-2</v>
      </c>
      <c r="AH65" s="69">
        <f>-AVERAGEIF($H$66:$H$392,"&lt;-0.021897777")</f>
        <v>3.0333982422936608E-2</v>
      </c>
    </row>
    <row r="66" spans="1:37" ht="16" thickBot="1" x14ac:dyDescent="0.25">
      <c r="A66" s="1">
        <v>35186</v>
      </c>
      <c r="B66">
        <v>-9.3455185036186439E-3</v>
      </c>
      <c r="C66">
        <v>-1.2286975354728336E-3</v>
      </c>
      <c r="D66">
        <v>1.1325782811459018E-2</v>
      </c>
      <c r="E66">
        <v>-4.0209385585970869E-3</v>
      </c>
      <c r="F66">
        <v>6.2204187387115972E-3</v>
      </c>
      <c r="G66">
        <v>-1.1840060087001669E-3</v>
      </c>
      <c r="H66">
        <v>1.8183341407533415E-2</v>
      </c>
      <c r="J66">
        <v>4.9016298256747692E-3</v>
      </c>
      <c r="L66">
        <v>-5.1322508949627199E-3</v>
      </c>
      <c r="M66" s="8" t="s">
        <v>16</v>
      </c>
      <c r="N66" s="2">
        <f>AVERAGE(H66:H392)</f>
        <v>3.4531998599633862E-3</v>
      </c>
      <c r="O66" s="2">
        <f>AVERAGE(C66:C392)</f>
        <v>2.4095792702735295E-3</v>
      </c>
      <c r="P66" s="2">
        <f>AVERAGE(J66:J392)</f>
        <v>2.7202382062504111E-3</v>
      </c>
      <c r="Q66" s="3">
        <f>AVERAGE(L66:L392)</f>
        <v>2.3886648909414027E-3</v>
      </c>
      <c r="S66">
        <f>S65*(1+H66)</f>
        <v>101.81833414075334</v>
      </c>
      <c r="T66">
        <f>S65*(H66)</f>
        <v>1.8183341407533415</v>
      </c>
      <c r="U66" s="15">
        <f>_xlfn.NORM.INV(1-U65,N66,N67)</f>
        <v>-4.2565385916787275E-2</v>
      </c>
      <c r="V66" s="2">
        <f>_xlfn.NORM.INV(1-V65,N66,N67)</f>
        <v>-2.9084426419715228E-2</v>
      </c>
      <c r="W66" s="3">
        <f>_xlfn.NORM.INV(1-W65,N66,N67)</f>
        <v>-2.1897776795090376E-2</v>
      </c>
      <c r="Z66" s="63" t="s">
        <v>56</v>
      </c>
      <c r="AA66" s="4">
        <f>$S$392*AA65</f>
        <v>13.073959943711367</v>
      </c>
      <c r="AB66" s="4">
        <f>$S$392*AB65</f>
        <v>9.957439425124381</v>
      </c>
      <c r="AC66" s="5">
        <f>$S$392*AC65</f>
        <v>8.3417199536445068</v>
      </c>
      <c r="AE66" s="63" t="s">
        <v>56</v>
      </c>
      <c r="AF66" s="33">
        <f>$S$392*AF65</f>
        <v>15.107030375030929</v>
      </c>
      <c r="AG66" s="33">
        <f t="shared" ref="AG66:AH66" si="0">$S$392*AG65</f>
        <v>10.54233240632084</v>
      </c>
      <c r="AH66" s="34">
        <f t="shared" si="0"/>
        <v>8.7938913968820813</v>
      </c>
      <c r="AK66">
        <f ca="1">_xlfn.NORM.S.INV(RAND())*$N$67+$N$66</f>
        <v>-1.0559076627503133E-2</v>
      </c>
    </row>
    <row r="67" spans="1:37" x14ac:dyDescent="0.2">
      <c r="A67" s="1">
        <v>35187</v>
      </c>
      <c r="B67">
        <v>7.8619784466060771E-3</v>
      </c>
      <c r="C67">
        <v>-1.35359155973519E-2</v>
      </c>
      <c r="D67">
        <v>9.7167325428195728E-3</v>
      </c>
      <c r="E67">
        <v>-3.5312744609691249E-3</v>
      </c>
      <c r="F67">
        <v>1.0817586070654972E-2</v>
      </c>
      <c r="G67">
        <v>1.7773310008094345E-2</v>
      </c>
      <c r="H67">
        <v>-4.8724819249522655E-3</v>
      </c>
      <c r="J67">
        <v>1.0975544208546184E-2</v>
      </c>
      <c r="L67">
        <v>9.8882702206457562E-3</v>
      </c>
      <c r="M67" s="8" t="s">
        <v>17</v>
      </c>
      <c r="N67" s="2">
        <f>_xlfn.STDEV.S(H66:H392)</f>
        <v>1.978147219092254E-2</v>
      </c>
      <c r="O67" s="2">
        <f>_xlfn.STDEV.S(C66:C392)</f>
        <v>1.2138474970440656E-2</v>
      </c>
      <c r="P67" s="2">
        <f>_xlfn.STDEV.S(J66:J392)</f>
        <v>1.5972022371171346E-2</v>
      </c>
      <c r="Q67" s="3">
        <f>_xlfn.STDEV.S(L66:L392)</f>
        <v>1.25841556870669E-2</v>
      </c>
      <c r="S67">
        <f>S66*(1+H67)</f>
        <v>101.32222614802376</v>
      </c>
      <c r="T67">
        <f>S66*(H67)</f>
        <v>-0.49610799272957079</v>
      </c>
      <c r="U67" s="17" t="s">
        <v>22</v>
      </c>
      <c r="V67" s="18"/>
      <c r="W67" s="3"/>
      <c r="AK67">
        <f t="shared" ref="AK67:AK130" ca="1" si="1">_xlfn.NORM.S.INV(RAND())*$N$67+$N$66</f>
        <v>2.8096239370584818E-2</v>
      </c>
    </row>
    <row r="68" spans="1:37" x14ac:dyDescent="0.2">
      <c r="A68" s="1">
        <v>35188</v>
      </c>
      <c r="B68">
        <v>-3.1202599620728799E-3</v>
      </c>
      <c r="C68">
        <v>0</v>
      </c>
      <c r="D68">
        <v>1.0275648344479027E-2</v>
      </c>
      <c r="E68">
        <v>-2.5317557374561206E-3</v>
      </c>
      <c r="F68">
        <v>-1.3761406062566595E-2</v>
      </c>
      <c r="G68">
        <v>-2.3268521820332122E-3</v>
      </c>
      <c r="H68">
        <v>0</v>
      </c>
      <c r="J68">
        <v>-1.4476958084341796E-2</v>
      </c>
      <c r="L68">
        <v>-1.1494188173707287E-2</v>
      </c>
      <c r="M68" s="8" t="s">
        <v>18</v>
      </c>
      <c r="N68" s="2">
        <f>SKEW(H66:H392)</f>
        <v>0.626816281543498</v>
      </c>
      <c r="O68" s="2">
        <f>SKEW(C66:C392)</f>
        <v>0.22423434821098345</v>
      </c>
      <c r="P68" s="2">
        <f>SKEW(J66:J392)</f>
        <v>1.0998840233319995</v>
      </c>
      <c r="Q68" s="3">
        <f>SKEW(L66:L392)</f>
        <v>0.74614057325613459</v>
      </c>
      <c r="S68">
        <f>S67*(1+H68)</f>
        <v>101.32222614802376</v>
      </c>
      <c r="T68">
        <f t="shared" ref="T68:T131" si="2">S67*(H68)</f>
        <v>0</v>
      </c>
      <c r="U68" s="15">
        <f>S392*(1+U66)</f>
        <v>277.56250064604569</v>
      </c>
      <c r="V68" s="2">
        <f>S392*(1+V66)</f>
        <v>281.47066186570072</v>
      </c>
      <c r="W68" s="3">
        <f>S392*(1+W66)</f>
        <v>283.55408815062555</v>
      </c>
      <c r="AF68">
        <f ca="1">-AVERAGEIF(sim,"&lt;-"&amp;U413)</f>
        <v>4.8112654153678151E-2</v>
      </c>
      <c r="AG68">
        <f ca="1">-AVERAGEIF(sim,"&lt;-"&amp;V413)</f>
        <v>3.7230530514663802E-2</v>
      </c>
      <c r="AH68">
        <f ca="1">-AVERAGEIF(sim,"&lt;-"&amp;W413)</f>
        <v>3.1927643069777488E-2</v>
      </c>
      <c r="AI68" t="s">
        <v>60</v>
      </c>
      <c r="AK68">
        <f t="shared" ca="1" si="1"/>
        <v>7.4428504907755946E-3</v>
      </c>
    </row>
    <row r="69" spans="1:37" ht="16" thickBot="1" x14ac:dyDescent="0.25">
      <c r="A69" s="1">
        <v>35191</v>
      </c>
      <c r="B69">
        <v>1.6900625453502016E-2</v>
      </c>
      <c r="C69">
        <v>-3.7421850732264339E-3</v>
      </c>
      <c r="D69">
        <v>2.5808614043908218E-2</v>
      </c>
      <c r="E69">
        <v>3.5527833305553091E-3</v>
      </c>
      <c r="F69">
        <v>6.2011425135297671E-3</v>
      </c>
      <c r="G69">
        <v>1.4001388567461248E-2</v>
      </c>
      <c r="H69">
        <v>4.8963392494436597E-3</v>
      </c>
      <c r="J69">
        <v>3.0601125323004519E-2</v>
      </c>
      <c r="L69">
        <v>4.2992261392948983E-4</v>
      </c>
      <c r="M69" s="9" t="s">
        <v>19</v>
      </c>
      <c r="N69" s="4">
        <f>KURT(H66:H392)</f>
        <v>1.3002492174541853</v>
      </c>
      <c r="O69" s="4">
        <f>KURT(C66:C392)</f>
        <v>1.2677234855070205</v>
      </c>
      <c r="P69" s="4">
        <f>KURT(J66:J392)</f>
        <v>6.6349835535113186</v>
      </c>
      <c r="Q69" s="5">
        <f>KURT(L66:L392)</f>
        <v>3.5915125855209338</v>
      </c>
      <c r="S69">
        <f t="shared" ref="S69:S132" si="3">S68*(1+H69)</f>
        <v>101.81833414075334</v>
      </c>
      <c r="T69">
        <f t="shared" si="2"/>
        <v>0.4961079927295754</v>
      </c>
      <c r="U69" s="19" t="s">
        <v>24</v>
      </c>
      <c r="V69" s="20"/>
      <c r="W69" s="21"/>
      <c r="AF69">
        <f ca="1">$S$392*AF68</f>
        <v>13.947969295428685</v>
      </c>
      <c r="AG69">
        <f t="shared" ref="AG69:AH69" ca="1" si="4">$S$392*AG68</f>
        <v>10.793216578997489</v>
      </c>
      <c r="AH69">
        <f t="shared" ca="1" si="4"/>
        <v>9.2558972903518004</v>
      </c>
      <c r="AK69">
        <f t="shared" ca="1" si="1"/>
        <v>1.7875953057738366E-2</v>
      </c>
    </row>
    <row r="70" spans="1:37" x14ac:dyDescent="0.2">
      <c r="A70" s="1">
        <v>35192</v>
      </c>
      <c r="B70">
        <v>-4.9249456194029317E-3</v>
      </c>
      <c r="C70">
        <v>-8.3420939115586012E-4</v>
      </c>
      <c r="D70">
        <v>-7.351739911779176E-3</v>
      </c>
      <c r="E70">
        <v>4.5523300595347038E-3</v>
      </c>
      <c r="F70">
        <v>4.6247406647810241E-3</v>
      </c>
      <c r="G70">
        <v>-6.9052962582576427E-3</v>
      </c>
      <c r="H70">
        <v>-1.298970768685892E-2</v>
      </c>
      <c r="J70">
        <v>7.1241065422957828E-3</v>
      </c>
      <c r="L70">
        <v>1.1193105980186635E-2</v>
      </c>
      <c r="S70">
        <f t="shared" si="3"/>
        <v>100.49574374310203</v>
      </c>
      <c r="T70">
        <f t="shared" si="2"/>
        <v>-1.3225903976513136</v>
      </c>
      <c r="U70" s="15">
        <f>S392-U68</f>
        <v>12.339803452103524</v>
      </c>
      <c r="V70" s="2">
        <f>S392-V68</f>
        <v>8.4316422324484961</v>
      </c>
      <c r="W70" s="3">
        <f>S392-W68</f>
        <v>6.3482159475236699</v>
      </c>
      <c r="X70" t="s">
        <v>54</v>
      </c>
      <c r="AK70">
        <f t="shared" ca="1" si="1"/>
        <v>1.7479604954017342E-3</v>
      </c>
    </row>
    <row r="71" spans="1:37" x14ac:dyDescent="0.2">
      <c r="A71" s="1">
        <v>35193</v>
      </c>
      <c r="B71">
        <v>-7.1134983334127933E-3</v>
      </c>
      <c r="C71">
        <v>-7.1008422699866403E-3</v>
      </c>
      <c r="D71">
        <v>-1.79394338380513E-2</v>
      </c>
      <c r="E71">
        <v>-6.5456659790702476E-3</v>
      </c>
      <c r="F71">
        <v>-2.6076081996856515E-2</v>
      </c>
      <c r="G71">
        <v>-2.433275793387335E-2</v>
      </c>
      <c r="H71">
        <v>-6.5785181480113586E-3</v>
      </c>
      <c r="J71">
        <v>-3.5368563298293632E-3</v>
      </c>
      <c r="L71">
        <v>1.7366055932378277E-2</v>
      </c>
      <c r="S71">
        <f t="shared" si="3"/>
        <v>99.834630669090132</v>
      </c>
      <c r="T71">
        <f t="shared" si="2"/>
        <v>-0.66111307401189556</v>
      </c>
      <c r="U71" s="19" t="s">
        <v>23</v>
      </c>
      <c r="V71" s="20"/>
      <c r="W71" s="21"/>
      <c r="AF71" s="70">
        <f>NORMDIST(-U404,N66,N67,1)</f>
        <v>9.9999999999999985E-3</v>
      </c>
      <c r="AK71">
        <f t="shared" ca="1" si="1"/>
        <v>-2.1016277818129904E-2</v>
      </c>
    </row>
    <row r="72" spans="1:37" ht="16" thickBot="1" x14ac:dyDescent="0.25">
      <c r="A72" s="1">
        <v>35194</v>
      </c>
      <c r="B72">
        <v>0</v>
      </c>
      <c r="C72">
        <v>4.7958718233027664E-2</v>
      </c>
      <c r="D72">
        <v>-3.6869448634154756E-3</v>
      </c>
      <c r="E72">
        <v>-1.0130591930375132E-3</v>
      </c>
      <c r="F72">
        <v>3.3073052229741329E-2</v>
      </c>
      <c r="G72">
        <v>8.3123300434722047E-3</v>
      </c>
      <c r="H72">
        <v>0</v>
      </c>
      <c r="J72">
        <v>5.9174221007500805E-3</v>
      </c>
      <c r="L72">
        <v>1.750629735063125E-3</v>
      </c>
      <c r="S72">
        <f t="shared" si="3"/>
        <v>99.834630669090132</v>
      </c>
      <c r="T72">
        <f t="shared" si="2"/>
        <v>0</v>
      </c>
      <c r="U72" s="22">
        <f>U70*SQRT(327)</f>
        <v>223.1424096857219</v>
      </c>
      <c r="V72" s="4">
        <f t="shared" ref="V72:W72" si="5">V70*SQRT(327)</f>
        <v>152.47057804925828</v>
      </c>
      <c r="W72" s="5">
        <f t="shared" si="5"/>
        <v>114.79568610910772</v>
      </c>
      <c r="AK72">
        <f t="shared" ca="1" si="1"/>
        <v>1.3157034388680169E-2</v>
      </c>
    </row>
    <row r="73" spans="1:37" x14ac:dyDescent="0.2">
      <c r="A73" s="1">
        <v>35195</v>
      </c>
      <c r="B73">
        <v>1.5577008363116818E-3</v>
      </c>
      <c r="C73">
        <v>7.627617957369548E-3</v>
      </c>
      <c r="D73">
        <v>-1.0765349032800686E-2</v>
      </c>
      <c r="E73">
        <v>-3.5520979963126198E-3</v>
      </c>
      <c r="F73">
        <v>4.1863746304756644E-2</v>
      </c>
      <c r="G73">
        <v>4.7111164177864318E-3</v>
      </c>
      <c r="H73">
        <v>1.6564325405077351E-3</v>
      </c>
      <c r="J73">
        <v>-7.0596531618069003E-3</v>
      </c>
      <c r="L73">
        <v>6.1126470783527953E-3</v>
      </c>
      <c r="N73">
        <f>COUNT(A66:A392)</f>
        <v>327</v>
      </c>
      <c r="S73">
        <f t="shared" si="3"/>
        <v>99.999999999999986</v>
      </c>
      <c r="T73">
        <f t="shared" si="2"/>
        <v>0.16536933090985242</v>
      </c>
      <c r="AK73">
        <f t="shared" ca="1" si="1"/>
        <v>1.2524188011792527E-2</v>
      </c>
    </row>
    <row r="74" spans="1:37" x14ac:dyDescent="0.2">
      <c r="A74" s="1">
        <v>35198</v>
      </c>
      <c r="B74">
        <v>5.2875345379370664E-3</v>
      </c>
      <c r="C74">
        <v>-2.7884402645155237E-3</v>
      </c>
      <c r="D74">
        <v>-3.9108995068866115E-3</v>
      </c>
      <c r="E74">
        <v>-5.0918736479269588E-3</v>
      </c>
      <c r="F74">
        <v>-1.5487374719419522E-3</v>
      </c>
      <c r="G74">
        <v>5.8619282101097792E-3</v>
      </c>
      <c r="H74">
        <v>-6.6111307401186536E-3</v>
      </c>
      <c r="J74">
        <v>2.2512337136739946E-2</v>
      </c>
      <c r="L74">
        <v>2.1702347851619841E-3</v>
      </c>
      <c r="S74">
        <f t="shared" si="3"/>
        <v>99.33888692598812</v>
      </c>
      <c r="T74">
        <f t="shared" si="2"/>
        <v>-0.66111307401186525</v>
      </c>
      <c r="U74">
        <f>-S392*(N66-2.326*N67)</f>
        <v>12.337808500801247</v>
      </c>
      <c r="V74">
        <f>-S392*(N66-1.645*N67)</f>
        <v>8.4324816371453455</v>
      </c>
      <c r="AK74">
        <f t="shared" ca="1" si="1"/>
        <v>1.0560927873069378E-2</v>
      </c>
    </row>
    <row r="75" spans="1:37" x14ac:dyDescent="0.2">
      <c r="A75" s="1">
        <v>35199</v>
      </c>
      <c r="B75">
        <v>5.5699613464184061E-3</v>
      </c>
      <c r="C75">
        <v>2.0375731194951285E-2</v>
      </c>
      <c r="D75">
        <v>-4.6090815978149235E-3</v>
      </c>
      <c r="E75">
        <v>-2.0469478485055648E-3</v>
      </c>
      <c r="F75">
        <v>3.1022795604875864E-3</v>
      </c>
      <c r="G75">
        <v>1.8649365726364664E-2</v>
      </c>
      <c r="H75">
        <v>4.9904298149763271E-3</v>
      </c>
      <c r="J75">
        <v>1.1588000367710904E-2</v>
      </c>
      <c r="L75">
        <v>-4.3234349261023208E-4</v>
      </c>
      <c r="S75">
        <f t="shared" si="3"/>
        <v>99.834630669090132</v>
      </c>
      <c r="T75">
        <f t="shared" si="2"/>
        <v>0.49574374310201319</v>
      </c>
      <c r="AK75">
        <f t="shared" ca="1" si="1"/>
        <v>1.8648474629100638E-2</v>
      </c>
    </row>
    <row r="76" spans="1:37" x14ac:dyDescent="0.2">
      <c r="A76" s="1">
        <v>35200</v>
      </c>
      <c r="B76">
        <v>3.0763785389880116E-3</v>
      </c>
      <c r="C76">
        <v>3.2497379104451829E-2</v>
      </c>
      <c r="D76">
        <v>8.5748585148337497E-4</v>
      </c>
      <c r="E76">
        <v>-1.538077301663221E-3</v>
      </c>
      <c r="F76">
        <v>-6.1819643319392936E-3</v>
      </c>
      <c r="G76">
        <v>9.006464886889276E-4</v>
      </c>
      <c r="H76">
        <v>-3.3092165511907634E-3</v>
      </c>
      <c r="J76">
        <v>-8.0196895115487443E-3</v>
      </c>
      <c r="L76">
        <v>-6.0659298689518248E-3</v>
      </c>
      <c r="S76">
        <f t="shared" si="3"/>
        <v>99.50425625689796</v>
      </c>
      <c r="T76">
        <f t="shared" si="2"/>
        <v>-0.33037441219217006</v>
      </c>
      <c r="AE76" t="s">
        <v>61</v>
      </c>
      <c r="AK76">
        <f t="shared" ca="1" si="1"/>
        <v>-8.1750521404023637E-3</v>
      </c>
    </row>
    <row r="77" spans="1:37" x14ac:dyDescent="0.2">
      <c r="A77" s="1">
        <v>35201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J77">
        <v>0</v>
      </c>
      <c r="L77">
        <v>0</v>
      </c>
      <c r="S77">
        <f t="shared" si="3"/>
        <v>99.50425625689796</v>
      </c>
      <c r="T77">
        <f t="shared" si="2"/>
        <v>0</v>
      </c>
      <c r="AE77">
        <f ca="1">COUNT(sim)</f>
        <v>10000</v>
      </c>
      <c r="AK77">
        <f t="shared" ca="1" si="1"/>
        <v>3.5532211275051795E-2</v>
      </c>
    </row>
    <row r="78" spans="1:37" ht="16" thickBot="1" x14ac:dyDescent="0.25">
      <c r="A78" s="1">
        <v>35202</v>
      </c>
      <c r="B78">
        <v>0</v>
      </c>
      <c r="C78">
        <v>1.3806411068528091E-2</v>
      </c>
      <c r="D78">
        <v>5.3118574366004534E-3</v>
      </c>
      <c r="E78">
        <v>-1.0277189845050438E-3</v>
      </c>
      <c r="F78">
        <v>-2.4885102182801488E-2</v>
      </c>
      <c r="G78">
        <v>0</v>
      </c>
      <c r="H78">
        <v>1.65827159047649E-3</v>
      </c>
      <c r="J78">
        <v>1.6820494028851884E-2</v>
      </c>
      <c r="L78">
        <v>4.3584265474958528E-3</v>
      </c>
      <c r="S78">
        <f t="shared" si="3"/>
        <v>99.669261338180263</v>
      </c>
      <c r="T78">
        <f t="shared" si="2"/>
        <v>0.1650050812823064</v>
      </c>
      <c r="AK78">
        <f t="shared" ca="1" si="1"/>
        <v>1.2506043029442361E-2</v>
      </c>
    </row>
    <row r="79" spans="1:37" x14ac:dyDescent="0.2">
      <c r="A79" s="1">
        <v>35205</v>
      </c>
      <c r="B79">
        <v>5.2152234501863237E-3</v>
      </c>
      <c r="C79">
        <v>1.9608707337666065E-3</v>
      </c>
      <c r="D79">
        <v>5.4542355547979593E-3</v>
      </c>
      <c r="E79">
        <v>2.0566461440150841E-2</v>
      </c>
      <c r="F79">
        <v>6.3791649093210001E-3</v>
      </c>
      <c r="G79">
        <v>2.3133860115387428E-3</v>
      </c>
      <c r="H79">
        <v>9.9514305866703623E-3</v>
      </c>
      <c r="J79">
        <v>9.5005535446486267E-3</v>
      </c>
      <c r="L79">
        <v>6.9449426069025932E-3</v>
      </c>
      <c r="S79">
        <f t="shared" si="3"/>
        <v>100.66111307401187</v>
      </c>
      <c r="T79">
        <f t="shared" si="2"/>
        <v>0.9918517358316089</v>
      </c>
      <c r="AD79" s="61"/>
      <c r="AE79" s="72" t="s">
        <v>21</v>
      </c>
      <c r="AF79" s="73"/>
      <c r="AG79" s="74"/>
      <c r="AK79">
        <f t="shared" ca="1" si="1"/>
        <v>1.5691537868462561E-2</v>
      </c>
    </row>
    <row r="80" spans="1:37" x14ac:dyDescent="0.2">
      <c r="A80" s="1">
        <v>35206</v>
      </c>
      <c r="B80">
        <v>1.6173090398496903E-2</v>
      </c>
      <c r="C80">
        <v>1.0958178656693685E-2</v>
      </c>
      <c r="D80">
        <v>6.1027292761484109E-3</v>
      </c>
      <c r="E80">
        <v>9.0679586213326946E-3</v>
      </c>
      <c r="F80">
        <v>4.7566661428046775E-3</v>
      </c>
      <c r="G80">
        <v>3.465886969333809E-3</v>
      </c>
      <c r="H80">
        <v>0</v>
      </c>
      <c r="J80">
        <v>-2.3540819210138286E-3</v>
      </c>
      <c r="L80">
        <v>1.50859162020196E-2</v>
      </c>
      <c r="S80">
        <f t="shared" si="3"/>
        <v>100.66111307401187</v>
      </c>
      <c r="T80">
        <f t="shared" si="2"/>
        <v>0</v>
      </c>
      <c r="AD80" s="15"/>
      <c r="AE80" s="59">
        <v>0.99</v>
      </c>
      <c r="AF80" s="59">
        <v>0.95</v>
      </c>
      <c r="AG80" s="60">
        <v>0.9</v>
      </c>
      <c r="AK80">
        <f t="shared" ca="1" si="1"/>
        <v>1.3548921117670344E-2</v>
      </c>
    </row>
    <row r="81" spans="1:37" x14ac:dyDescent="0.2">
      <c r="A81" s="1">
        <v>35207</v>
      </c>
      <c r="B81">
        <v>9.9094162616604198E-3</v>
      </c>
      <c r="C81">
        <v>2.3231548494044851E-3</v>
      </c>
      <c r="D81">
        <v>-3.0328559393428822E-3</v>
      </c>
      <c r="E81">
        <v>-6.9895986674324284E-3</v>
      </c>
      <c r="F81">
        <v>-7.8867697612419185E-3</v>
      </c>
      <c r="G81">
        <v>6.9052962582576427E-3</v>
      </c>
      <c r="H81">
        <v>6.5677107457156048E-3</v>
      </c>
      <c r="J81">
        <v>4.0176716520361477E-3</v>
      </c>
      <c r="L81">
        <v>6.7945411602654548E-3</v>
      </c>
      <c r="S81">
        <f t="shared" si="3"/>
        <v>101.32222614802374</v>
      </c>
      <c r="T81">
        <f t="shared" si="2"/>
        <v>0.66111307401188124</v>
      </c>
      <c r="AD81" s="62" t="s">
        <v>55</v>
      </c>
      <c r="AE81" s="24">
        <v>4.8491142365267442E-2</v>
      </c>
      <c r="AF81" s="24">
        <v>3.7273534394409336E-2</v>
      </c>
      <c r="AG81" s="25">
        <v>3.1734640120178161E-2</v>
      </c>
      <c r="AK81">
        <f t="shared" ca="1" si="1"/>
        <v>7.3423462631901897E-3</v>
      </c>
    </row>
    <row r="82" spans="1:37" ht="16" thickBot="1" x14ac:dyDescent="0.25">
      <c r="A82" s="1">
        <v>35208</v>
      </c>
      <c r="B82">
        <v>1.5462674517811248E-2</v>
      </c>
      <c r="C82">
        <v>1.4677793326047128E-2</v>
      </c>
      <c r="D82">
        <v>9.2952509717760812E-3</v>
      </c>
      <c r="E82">
        <v>5.5297711310713371E-3</v>
      </c>
      <c r="F82">
        <v>-1.4308336953627432E-2</v>
      </c>
      <c r="G82">
        <v>3.0856952888494993E-2</v>
      </c>
      <c r="H82">
        <v>0</v>
      </c>
      <c r="J82">
        <v>-3.5269714916086325E-3</v>
      </c>
      <c r="L82">
        <v>4.2178131503198824E-3</v>
      </c>
      <c r="S82">
        <f t="shared" si="3"/>
        <v>101.32222614802374</v>
      </c>
      <c r="T82">
        <f t="shared" si="2"/>
        <v>0</v>
      </c>
      <c r="AD82" s="63" t="s">
        <v>56</v>
      </c>
      <c r="AE82" s="33">
        <v>14.057693900042409</v>
      </c>
      <c r="AF82" s="33">
        <v>10.805683502820878</v>
      </c>
      <c r="AG82" s="34">
        <v>9.1999452905652159</v>
      </c>
      <c r="AK82">
        <f t="shared" ca="1" si="1"/>
        <v>1.4915129304419605E-2</v>
      </c>
    </row>
    <row r="83" spans="1:37" x14ac:dyDescent="0.2">
      <c r="A83" s="1">
        <v>35209</v>
      </c>
      <c r="B83">
        <v>2.1962251050069659E-2</v>
      </c>
      <c r="C83">
        <v>-4.9484933897053773E-3</v>
      </c>
      <c r="D83">
        <v>7.5351640991292435E-3</v>
      </c>
      <c r="E83">
        <v>-1.4996253691216266E-3</v>
      </c>
      <c r="F83">
        <v>1.6101285259326747E-3</v>
      </c>
      <c r="G83">
        <v>8.8685837140554113E-3</v>
      </c>
      <c r="H83">
        <v>-4.8927442867053861E-3</v>
      </c>
      <c r="J83">
        <v>-3.5368563298293632E-3</v>
      </c>
      <c r="L83">
        <v>-6.3001468831072049E-3</v>
      </c>
      <c r="S83">
        <f t="shared" si="3"/>
        <v>100.82648240492173</v>
      </c>
      <c r="T83">
        <f t="shared" si="2"/>
        <v>-0.49574374310201424</v>
      </c>
      <c r="AK83">
        <f t="shared" ca="1" si="1"/>
        <v>3.8876045912058781E-2</v>
      </c>
    </row>
    <row r="84" spans="1:37" x14ac:dyDescent="0.2">
      <c r="A84" s="1">
        <v>35212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J84">
        <v>0</v>
      </c>
      <c r="L84">
        <v>0</v>
      </c>
      <c r="S84">
        <f t="shared" si="3"/>
        <v>100.82648240492173</v>
      </c>
      <c r="T84">
        <f t="shared" si="2"/>
        <v>0</v>
      </c>
      <c r="AK84">
        <f t="shared" ca="1" si="1"/>
        <v>2.0653995996253198E-3</v>
      </c>
    </row>
    <row r="85" spans="1:37" x14ac:dyDescent="0.2">
      <c r="A85" s="1">
        <v>35213</v>
      </c>
      <c r="B85">
        <v>2.8654543525796772E-3</v>
      </c>
      <c r="C85">
        <v>4.2084639696637893E-3</v>
      </c>
      <c r="D85">
        <v>2.4098387900947316E-2</v>
      </c>
      <c r="E85">
        <v>1.0515350381097299E-2</v>
      </c>
      <c r="F85">
        <v>-8.0483468596188601E-3</v>
      </c>
      <c r="G85">
        <v>1.6484234997820479E-2</v>
      </c>
      <c r="H85">
        <v>0</v>
      </c>
      <c r="J85">
        <v>3.5494100833497466E-3</v>
      </c>
      <c r="L85">
        <v>1.6905044875210606E-3</v>
      </c>
      <c r="S85">
        <f t="shared" si="3"/>
        <v>100.82648240492173</v>
      </c>
      <c r="T85">
        <f t="shared" si="2"/>
        <v>0</v>
      </c>
      <c r="AK85">
        <f t="shared" ca="1" si="1"/>
        <v>1.3113737016134493E-2</v>
      </c>
    </row>
    <row r="86" spans="1:37" x14ac:dyDescent="0.2">
      <c r="A86" s="1">
        <v>35214</v>
      </c>
      <c r="B86">
        <v>-2.5720439910819071E-3</v>
      </c>
      <c r="C86">
        <v>-8.7619514545745902E-3</v>
      </c>
      <c r="D86">
        <v>6.6536838688737721E-3</v>
      </c>
      <c r="E86">
        <v>5.9471808222528733E-3</v>
      </c>
      <c r="F86">
        <v>-1.6241606416507182E-3</v>
      </c>
      <c r="G86">
        <v>-3.2448117556527212E-3</v>
      </c>
      <c r="H86">
        <v>-1.4754015447641877E-2</v>
      </c>
      <c r="J86">
        <v>-7.0737126596587263E-3</v>
      </c>
      <c r="L86">
        <v>-1.2236635706242782E-2</v>
      </c>
      <c r="S86">
        <f t="shared" si="3"/>
        <v>99.33888692598812</v>
      </c>
      <c r="T86">
        <f t="shared" si="2"/>
        <v>-1.4875954789336072</v>
      </c>
      <c r="AK86">
        <f t="shared" ca="1" si="1"/>
        <v>1.3318163836403283E-3</v>
      </c>
    </row>
    <row r="87" spans="1:37" x14ac:dyDescent="0.2">
      <c r="A87" s="1">
        <v>35215</v>
      </c>
      <c r="B87">
        <v>-6.301818140499682E-3</v>
      </c>
      <c r="C87">
        <v>-1.0376578676350889E-2</v>
      </c>
      <c r="D87">
        <v>1.4670320812510074E-2</v>
      </c>
      <c r="E87">
        <v>6.8966340778180424E-3</v>
      </c>
      <c r="F87">
        <v>3.2500223954132768E-3</v>
      </c>
      <c r="G87">
        <v>-1.7352438543446813E-2</v>
      </c>
      <c r="H87">
        <v>-1.664698850844526E-3</v>
      </c>
      <c r="J87">
        <v>-1.900372432167885E-2</v>
      </c>
      <c r="L87">
        <v>-1.5805342940170442E-2</v>
      </c>
      <c r="S87">
        <f t="shared" si="3"/>
        <v>99.173517595078252</v>
      </c>
      <c r="T87">
        <f t="shared" si="2"/>
        <v>-0.16536933090986672</v>
      </c>
      <c r="AK87">
        <f t="shared" ca="1" si="1"/>
        <v>6.2046419547584497E-3</v>
      </c>
    </row>
    <row r="88" spans="1:37" x14ac:dyDescent="0.2">
      <c r="A88" s="1">
        <v>35216</v>
      </c>
      <c r="B88">
        <v>1.7298081583674296E-3</v>
      </c>
      <c r="C88">
        <v>6.2131787855033149E-3</v>
      </c>
      <c r="D88">
        <v>1.366380680012691E-2</v>
      </c>
      <c r="E88">
        <v>1.1252502622565164E-2</v>
      </c>
      <c r="F88">
        <v>1.6215328128237338E-3</v>
      </c>
      <c r="G88">
        <v>1.1038005472788104E-2</v>
      </c>
      <c r="H88">
        <v>1.0001175312559729E-2</v>
      </c>
      <c r="J88">
        <v>-9.6845969553548406E-3</v>
      </c>
      <c r="L88">
        <v>8.6809391406481584E-3</v>
      </c>
      <c r="S88">
        <f t="shared" si="3"/>
        <v>100.16536933090985</v>
      </c>
      <c r="T88">
        <f t="shared" si="2"/>
        <v>0.99185173583160458</v>
      </c>
      <c r="AK88">
        <f t="shared" ca="1" si="1"/>
        <v>2.560283590877091E-2</v>
      </c>
    </row>
    <row r="89" spans="1:37" x14ac:dyDescent="0.2">
      <c r="A89" s="1">
        <v>35219</v>
      </c>
      <c r="B89">
        <v>1.4388484646322031E-2</v>
      </c>
      <c r="C89">
        <v>-8.4907939143215039E-3</v>
      </c>
      <c r="D89">
        <v>-8.1352835400171353E-3</v>
      </c>
      <c r="E89">
        <v>2.4190693885906001E-3</v>
      </c>
      <c r="F89">
        <v>-4.8531572266042877E-3</v>
      </c>
      <c r="G89">
        <v>1.0915092274270233E-2</v>
      </c>
      <c r="H89">
        <v>-1.3204068496787125E-2</v>
      </c>
      <c r="J89">
        <v>8.5589129076057979E-3</v>
      </c>
      <c r="L89">
        <v>-6.0241706453249E-3</v>
      </c>
      <c r="S89">
        <f t="shared" si="3"/>
        <v>98.842778933258543</v>
      </c>
      <c r="T89">
        <f t="shared" si="2"/>
        <v>-1.322590397651314</v>
      </c>
      <c r="AK89">
        <f t="shared" ca="1" si="1"/>
        <v>-7.3259825828118821E-3</v>
      </c>
    </row>
    <row r="90" spans="1:37" x14ac:dyDescent="0.2">
      <c r="A90" s="1">
        <v>35220</v>
      </c>
      <c r="B90">
        <v>1.2765890939780977E-2</v>
      </c>
      <c r="C90">
        <v>0</v>
      </c>
      <c r="D90">
        <v>-9.0837282780410478E-3</v>
      </c>
      <c r="E90">
        <v>-3.8618087218806885E-3</v>
      </c>
      <c r="F90">
        <v>1.6268028307802052E-3</v>
      </c>
      <c r="G90">
        <v>1.1880057115659204E-2</v>
      </c>
      <c r="H90">
        <v>-1.6693691037735769E-3</v>
      </c>
      <c r="J90">
        <v>2.4227433361201367E-3</v>
      </c>
      <c r="L90">
        <v>4.3291943004983846E-3</v>
      </c>
      <c r="S90">
        <f t="shared" si="3"/>
        <v>98.677773851976241</v>
      </c>
      <c r="T90">
        <f t="shared" si="2"/>
        <v>-0.1650050812823036</v>
      </c>
      <c r="AK90">
        <f t="shared" ca="1" si="1"/>
        <v>-9.7826449586342059E-4</v>
      </c>
    </row>
    <row r="91" spans="1:37" x14ac:dyDescent="0.2">
      <c r="A91" s="1">
        <v>35221</v>
      </c>
      <c r="B91">
        <v>5.6024864274273334E-3</v>
      </c>
      <c r="C91">
        <v>8.9529500472222967E-3</v>
      </c>
      <c r="D91">
        <v>-1.2355520127540709E-2</v>
      </c>
      <c r="E91">
        <v>-3.3909814414233574E-3</v>
      </c>
      <c r="F91">
        <v>1.9479195360767587E-2</v>
      </c>
      <c r="G91">
        <v>2.241105194829629E-2</v>
      </c>
      <c r="H91">
        <v>6.6997161387487569E-3</v>
      </c>
      <c r="J91">
        <v>6.0462166512114113E-3</v>
      </c>
      <c r="L91">
        <v>1.8965206075401086E-2</v>
      </c>
      <c r="S91">
        <f t="shared" si="3"/>
        <v>99.33888692598812</v>
      </c>
      <c r="T91">
        <f t="shared" si="2"/>
        <v>0.66111307401188535</v>
      </c>
      <c r="AK91">
        <f t="shared" ca="1" si="1"/>
        <v>2.2652912772771167E-2</v>
      </c>
    </row>
    <row r="92" spans="1:37" x14ac:dyDescent="0.2">
      <c r="A92" s="1">
        <v>35222</v>
      </c>
      <c r="B92">
        <v>-4.1784550826821087E-3</v>
      </c>
      <c r="C92">
        <v>3.0862150760331275E-3</v>
      </c>
      <c r="D92">
        <v>8.8781275221951894E-3</v>
      </c>
      <c r="E92">
        <v>-2.9172103626854406E-3</v>
      </c>
      <c r="F92">
        <v>4.7758742902861417E-3</v>
      </c>
      <c r="G92">
        <v>-6.2614872527437804E-3</v>
      </c>
      <c r="H92">
        <v>3.3257309641321342E-3</v>
      </c>
      <c r="J92">
        <v>-3.6048682938457643E-3</v>
      </c>
      <c r="L92">
        <v>8.4606091340273526E-3</v>
      </c>
      <c r="S92">
        <f t="shared" si="3"/>
        <v>99.669261338180306</v>
      </c>
      <c r="T92">
        <f t="shared" si="2"/>
        <v>0.33037441219217956</v>
      </c>
      <c r="AK92">
        <f t="shared" ca="1" si="1"/>
        <v>-1.9506923772535555E-2</v>
      </c>
    </row>
    <row r="93" spans="1:37" x14ac:dyDescent="0.2">
      <c r="A93" s="1">
        <v>35223</v>
      </c>
      <c r="B93">
        <v>-4.1959878293544861E-3</v>
      </c>
      <c r="C93">
        <v>-6.5390887485294868E-3</v>
      </c>
      <c r="D93">
        <v>-2.7200000000000002E-2</v>
      </c>
      <c r="E93">
        <v>-1.3652045819128156E-2</v>
      </c>
      <c r="F93">
        <v>-4.7531737300713361E-3</v>
      </c>
      <c r="G93">
        <v>-2.5210706506264891E-2</v>
      </c>
      <c r="H93">
        <v>-6.6330688633149393E-3</v>
      </c>
      <c r="J93">
        <v>-2.4137124385938957E-3</v>
      </c>
      <c r="L93">
        <v>-1.0905776604437922E-2</v>
      </c>
      <c r="S93">
        <f t="shared" si="3"/>
        <v>99.008148264168426</v>
      </c>
      <c r="T93">
        <f t="shared" si="2"/>
        <v>-0.66111307401188324</v>
      </c>
      <c r="AK93">
        <f t="shared" ca="1" si="1"/>
        <v>1.5300487111841815E-2</v>
      </c>
    </row>
    <row r="94" spans="1:37" x14ac:dyDescent="0.2">
      <c r="A94" s="1">
        <v>35226</v>
      </c>
      <c r="B94">
        <v>0</v>
      </c>
      <c r="C94">
        <v>1.4711892112791114E-2</v>
      </c>
      <c r="D94">
        <v>5.7565789473683626E-3</v>
      </c>
      <c r="E94">
        <v>8.4041668981489348E-3</v>
      </c>
      <c r="F94">
        <v>7.9621298785153005E-3</v>
      </c>
      <c r="G94">
        <v>1.7240232909372377E-2</v>
      </c>
      <c r="H94">
        <v>3.3405196200344545E-3</v>
      </c>
      <c r="J94">
        <v>1.209776271331009E-3</v>
      </c>
      <c r="L94">
        <v>1.5691383477225429E-2</v>
      </c>
      <c r="S94">
        <f t="shared" si="3"/>
        <v>99.338886925988163</v>
      </c>
      <c r="T94">
        <f t="shared" si="2"/>
        <v>0.33073866181973482</v>
      </c>
      <c r="AK94">
        <f t="shared" ca="1" si="1"/>
        <v>-1.4543083800213852E-2</v>
      </c>
    </row>
    <row r="95" spans="1:37" x14ac:dyDescent="0.2">
      <c r="A95" s="1">
        <v>35227</v>
      </c>
      <c r="B95">
        <v>-8.4267176408904243E-3</v>
      </c>
      <c r="C95">
        <v>9.157889515090778E-3</v>
      </c>
      <c r="D95">
        <v>-2.0441537203598203E-3</v>
      </c>
      <c r="E95">
        <v>-9.8086661942375919E-4</v>
      </c>
      <c r="F95">
        <v>1.7375532214884304E-2</v>
      </c>
      <c r="G95">
        <v>1.0598364023457485E-3</v>
      </c>
      <c r="H95">
        <v>-9.9845263675097939E-3</v>
      </c>
      <c r="J95">
        <v>1.2083144811434465E-3</v>
      </c>
      <c r="L95">
        <v>-8.3510918252047706E-3</v>
      </c>
      <c r="S95">
        <f t="shared" si="3"/>
        <v>98.347035190156561</v>
      </c>
      <c r="T95">
        <f t="shared" si="2"/>
        <v>-0.9918517358316028</v>
      </c>
      <c r="AK95">
        <f t="shared" ca="1" si="1"/>
        <v>-1.2261809290545933E-2</v>
      </c>
    </row>
    <row r="96" spans="1:37" x14ac:dyDescent="0.2">
      <c r="A96" s="1">
        <v>35228</v>
      </c>
      <c r="B96">
        <v>5.6659699696099963E-3</v>
      </c>
      <c r="C96">
        <v>4.9139803490776401E-3</v>
      </c>
      <c r="D96">
        <v>-1.1061040557148738E-2</v>
      </c>
      <c r="E96">
        <v>-2.9444076798975649E-3</v>
      </c>
      <c r="F96">
        <v>1.5528651696927742E-2</v>
      </c>
      <c r="G96">
        <v>-1.0587143383501418E-3</v>
      </c>
      <c r="H96">
        <v>-3.3629754184274496E-3</v>
      </c>
      <c r="J96">
        <v>-1.3270101865044848E-2</v>
      </c>
      <c r="L96">
        <v>3.7894533685680631E-3</v>
      </c>
      <c r="S96">
        <f t="shared" si="3"/>
        <v>98.016296528336838</v>
      </c>
      <c r="T96">
        <f t="shared" si="2"/>
        <v>-0.3307386618197159</v>
      </c>
      <c r="AK96">
        <f t="shared" ca="1" si="1"/>
        <v>4.8338454846230654E-3</v>
      </c>
    </row>
    <row r="97" spans="1:37" x14ac:dyDescent="0.2">
      <c r="A97" s="1">
        <v>35229</v>
      </c>
      <c r="B97">
        <v>-1.4084498299108628E-2</v>
      </c>
      <c r="C97">
        <v>-1.2791144031365942E-2</v>
      </c>
      <c r="D97">
        <v>-1.8641259320629766E-2</v>
      </c>
      <c r="E97">
        <v>-1.7224083350594999E-2</v>
      </c>
      <c r="F97">
        <v>-1.8347418220047818E-2</v>
      </c>
      <c r="G97">
        <v>-4.0252773316400869E-2</v>
      </c>
      <c r="H97">
        <v>-3.3706069693897334E-3</v>
      </c>
      <c r="J97">
        <v>-2.0781697881419814E-2</v>
      </c>
      <c r="L97">
        <v>-3.7751476226921543E-3</v>
      </c>
      <c r="S97">
        <f t="shared" si="3"/>
        <v>97.685922116144653</v>
      </c>
      <c r="T97">
        <f t="shared" si="2"/>
        <v>-0.33037441219218289</v>
      </c>
      <c r="AK97">
        <f t="shared" ca="1" si="1"/>
        <v>1.4187597470396364E-2</v>
      </c>
    </row>
    <row r="98" spans="1:37" x14ac:dyDescent="0.2">
      <c r="A98" s="1">
        <v>35230</v>
      </c>
      <c r="B98">
        <v>-9.7145818209064538E-3</v>
      </c>
      <c r="C98">
        <v>-1.1051305975633197E-2</v>
      </c>
      <c r="D98">
        <v>-2.3216547066272741E-2</v>
      </c>
      <c r="E98">
        <v>6.0086140020016998E-3</v>
      </c>
      <c r="F98">
        <v>1.2460225107868483E-2</v>
      </c>
      <c r="G98">
        <v>-1.4348434174521141E-2</v>
      </c>
      <c r="H98">
        <v>-3.3857351669004387E-3</v>
      </c>
      <c r="J98">
        <v>-6.2424685950731584E-3</v>
      </c>
      <c r="L98">
        <v>-2.1053549689717954E-3</v>
      </c>
      <c r="S98">
        <f t="shared" si="3"/>
        <v>97.35518345432493</v>
      </c>
      <c r="T98">
        <f t="shared" si="2"/>
        <v>-0.33073866181972827</v>
      </c>
      <c r="AK98">
        <f t="shared" ca="1" si="1"/>
        <v>-2.911319452593698E-2</v>
      </c>
    </row>
    <row r="99" spans="1:37" x14ac:dyDescent="0.2">
      <c r="A99" s="1">
        <v>35233</v>
      </c>
      <c r="B99">
        <v>8.367232493346366E-3</v>
      </c>
      <c r="C99">
        <v>7.7023676075960168E-4</v>
      </c>
      <c r="D99">
        <v>2.16076058772674E-3</v>
      </c>
      <c r="E99">
        <v>9.955640578998004E-3</v>
      </c>
      <c r="F99">
        <v>4.6142319049895519E-3</v>
      </c>
      <c r="G99">
        <v>5.8229235044148231E-2</v>
      </c>
      <c r="H99">
        <v>-1.6948772055853656E-3</v>
      </c>
      <c r="J99">
        <v>1.2568900553420193E-3</v>
      </c>
      <c r="L99">
        <v>1.2655061699238246E-3</v>
      </c>
      <c r="S99">
        <f t="shared" si="3"/>
        <v>97.190178373042613</v>
      </c>
      <c r="T99">
        <f t="shared" si="2"/>
        <v>-0.16500508128231686</v>
      </c>
      <c r="AK99">
        <f t="shared" ca="1" si="1"/>
        <v>1.5189743916463789E-2</v>
      </c>
    </row>
    <row r="100" spans="1:37" x14ac:dyDescent="0.2">
      <c r="A100" s="1">
        <v>35234</v>
      </c>
      <c r="B100">
        <v>1.4306774058898686E-3</v>
      </c>
      <c r="C100">
        <v>5.0056556526403284E-3</v>
      </c>
      <c r="D100">
        <v>1.1642949547218562E-2</v>
      </c>
      <c r="E100">
        <v>2.4643757059692462E-3</v>
      </c>
      <c r="F100">
        <v>1.3782490432575845E-2</v>
      </c>
      <c r="G100">
        <v>-1.3756290488827538E-2</v>
      </c>
      <c r="H100">
        <v>-1.0205267162126219E-2</v>
      </c>
      <c r="J100">
        <v>-1.2553122658386373E-3</v>
      </c>
      <c r="L100">
        <v>-2.1071302538958614E-3</v>
      </c>
      <c r="S100">
        <f t="shared" si="3"/>
        <v>96.198326637211011</v>
      </c>
      <c r="T100">
        <f t="shared" si="2"/>
        <v>-0.99185173583160169</v>
      </c>
      <c r="AK100">
        <f t="shared" ca="1" si="1"/>
        <v>-3.1364982112785842E-3</v>
      </c>
    </row>
    <row r="101" spans="1:37" x14ac:dyDescent="0.2">
      <c r="A101" s="1">
        <v>35235</v>
      </c>
      <c r="B101">
        <v>-2.2861913663693167E-3</v>
      </c>
      <c r="C101">
        <v>-8.4298265907667425E-3</v>
      </c>
      <c r="D101">
        <v>-9.8039215686276382E-3</v>
      </c>
      <c r="E101">
        <v>-3.9328746063062026E-3</v>
      </c>
      <c r="F101">
        <v>-1.9637019726899241E-2</v>
      </c>
      <c r="G101">
        <v>-2.6822849549445138E-2</v>
      </c>
      <c r="H101">
        <v>-1.8901931086709567E-2</v>
      </c>
      <c r="J101">
        <v>-2.5137801106837054E-3</v>
      </c>
      <c r="L101">
        <v>0</v>
      </c>
      <c r="S101">
        <f t="shared" si="3"/>
        <v>94.379992496457675</v>
      </c>
      <c r="T101">
        <f t="shared" si="2"/>
        <v>-1.8183341407533398</v>
      </c>
      <c r="AK101">
        <f t="shared" ca="1" si="1"/>
        <v>1.3004433408449376E-2</v>
      </c>
    </row>
    <row r="102" spans="1:37" x14ac:dyDescent="0.2">
      <c r="A102" s="1">
        <v>35236</v>
      </c>
      <c r="B102">
        <v>-3.4361984096933362E-3</v>
      </c>
      <c r="C102">
        <v>7.7402412502913798E-4</v>
      </c>
      <c r="D102">
        <v>-1.3344812742143719E-2</v>
      </c>
      <c r="E102">
        <v>-4.9382232620776012E-4</v>
      </c>
      <c r="F102">
        <v>-1.2325850670451555E-2</v>
      </c>
      <c r="G102">
        <v>1.1006392454424585E-3</v>
      </c>
      <c r="H102">
        <v>3.5043302406718713E-3</v>
      </c>
      <c r="J102">
        <v>-1.6372421947205229E-2</v>
      </c>
      <c r="L102">
        <v>5.0681633538101067E-3</v>
      </c>
      <c r="S102">
        <f t="shared" si="3"/>
        <v>94.710731158277397</v>
      </c>
      <c r="T102">
        <f t="shared" si="2"/>
        <v>0.33073866181972095</v>
      </c>
      <c r="AK102">
        <f t="shared" ca="1" si="1"/>
        <v>-3.8275237690905857E-2</v>
      </c>
    </row>
    <row r="103" spans="1:37" x14ac:dyDescent="0.2">
      <c r="A103" s="1">
        <v>35237</v>
      </c>
      <c r="B103">
        <v>-7.1835886914204394E-3</v>
      </c>
      <c r="C103">
        <v>7.7214919539076998E-3</v>
      </c>
      <c r="D103">
        <v>-1.3961605584642212E-2</v>
      </c>
      <c r="E103">
        <v>-2.4692432841262324E-3</v>
      </c>
      <c r="F103">
        <v>1.0918854620401319E-2</v>
      </c>
      <c r="G103">
        <v>6.6087100031064772E-3</v>
      </c>
      <c r="H103">
        <v>-2.9667405082764109E-2</v>
      </c>
      <c r="J103">
        <v>-1.5363908781553137E-2</v>
      </c>
      <c r="L103">
        <v>1.050373288073958E-2</v>
      </c>
      <c r="S103">
        <f t="shared" si="3"/>
        <v>91.900909531320011</v>
      </c>
      <c r="T103">
        <f t="shared" si="2"/>
        <v>-2.8098216269573841</v>
      </c>
      <c r="AK103">
        <f t="shared" ca="1" si="1"/>
        <v>-2.2620733524975168E-2</v>
      </c>
    </row>
    <row r="104" spans="1:37" x14ac:dyDescent="0.2">
      <c r="A104" s="1">
        <v>35240</v>
      </c>
      <c r="B104">
        <v>4.3410844802083126E-3</v>
      </c>
      <c r="C104">
        <v>2.298276039670144E-3</v>
      </c>
      <c r="D104">
        <v>-6.1946902654868019E-3</v>
      </c>
      <c r="E104">
        <v>5.9401987266483047E-3</v>
      </c>
      <c r="F104">
        <v>-3.0845199269510237E-3</v>
      </c>
      <c r="G104">
        <v>1.6412098708876277E-2</v>
      </c>
      <c r="H104">
        <v>-2.518014125928425E-2</v>
      </c>
      <c r="J104">
        <v>-3.9001940067115992E-3</v>
      </c>
      <c r="L104">
        <v>2.1206020849578566E-2</v>
      </c>
      <c r="S104">
        <f t="shared" si="3"/>
        <v>89.586831647464678</v>
      </c>
      <c r="T104">
        <f t="shared" si="2"/>
        <v>-2.3140778838553402</v>
      </c>
      <c r="AK104">
        <f t="shared" ca="1" si="1"/>
        <v>1.5087832520129369E-2</v>
      </c>
    </row>
    <row r="105" spans="1:37" x14ac:dyDescent="0.2">
      <c r="A105" s="1">
        <v>35241</v>
      </c>
      <c r="B105">
        <v>-5.7633062516154743E-3</v>
      </c>
      <c r="C105">
        <v>-3.8160608143633645E-4</v>
      </c>
      <c r="D105">
        <v>8.0142475512021694E-3</v>
      </c>
      <c r="E105">
        <v>2.9531028185159069E-3</v>
      </c>
      <c r="F105">
        <v>-1.5487374719419522E-3</v>
      </c>
      <c r="G105">
        <v>8.6108330447240977E-3</v>
      </c>
      <c r="H105">
        <v>3.6877564047830269E-3</v>
      </c>
      <c r="J105">
        <v>2.7414009367196401E-2</v>
      </c>
      <c r="L105">
        <v>6.9215888249629653E-3</v>
      </c>
      <c r="S105">
        <f t="shared" si="3"/>
        <v>89.917206059656834</v>
      </c>
      <c r="T105">
        <f t="shared" si="2"/>
        <v>0.33037441219215663</v>
      </c>
      <c r="AK105">
        <f t="shared" ca="1" si="1"/>
        <v>1.1401139719730894E-2</v>
      </c>
    </row>
    <row r="106" spans="1:37" x14ac:dyDescent="0.2">
      <c r="A106" s="1">
        <v>35242</v>
      </c>
      <c r="B106">
        <v>4.9273670077201182E-3</v>
      </c>
      <c r="C106">
        <v>3.0590703965414079E-3</v>
      </c>
      <c r="D106">
        <v>2.8268551236749317E-2</v>
      </c>
      <c r="E106">
        <v>9.8182966336657351E-4</v>
      </c>
      <c r="F106">
        <v>-7.7522822937735603E-3</v>
      </c>
      <c r="G106">
        <v>-1.9210145063877082E-2</v>
      </c>
      <c r="H106">
        <v>1.6544058074343004E-2</v>
      </c>
      <c r="J106">
        <v>2.5425271263563864E-3</v>
      </c>
      <c r="L106">
        <v>-5.256648113791007E-3</v>
      </c>
      <c r="S106">
        <f t="shared" si="3"/>
        <v>91.404801538590462</v>
      </c>
      <c r="T106">
        <f t="shared" si="2"/>
        <v>1.4875954789336294</v>
      </c>
      <c r="AK106">
        <f t="shared" ca="1" si="1"/>
        <v>4.5296397851827212E-3</v>
      </c>
    </row>
    <row r="107" spans="1:37" x14ac:dyDescent="0.2">
      <c r="A107" s="1">
        <v>35243</v>
      </c>
      <c r="B107">
        <v>-4.9032071067900418E-3</v>
      </c>
      <c r="C107">
        <v>-3.8142766526771954E-4</v>
      </c>
      <c r="D107">
        <v>-2.1477663230242694E-3</v>
      </c>
      <c r="E107">
        <v>4.8935306013109248E-4</v>
      </c>
      <c r="F107">
        <v>-3.1230739035670307E-3</v>
      </c>
      <c r="G107">
        <v>6.529600214855602E-3</v>
      </c>
      <c r="H107">
        <v>-9.0420020722086214E-3</v>
      </c>
      <c r="J107">
        <v>-8.8734837291533086E-3</v>
      </c>
      <c r="L107">
        <v>-5.691127556326725E-3</v>
      </c>
      <c r="S107">
        <f t="shared" si="3"/>
        <v>90.578319133668714</v>
      </c>
      <c r="T107">
        <f t="shared" si="2"/>
        <v>-0.82648240492175273</v>
      </c>
      <c r="AK107">
        <f t="shared" ca="1" si="1"/>
        <v>1.1361368026355321E-4</v>
      </c>
    </row>
    <row r="108" spans="1:37" x14ac:dyDescent="0.2">
      <c r="A108" s="1">
        <v>35244</v>
      </c>
      <c r="B108">
        <v>-5.8062958387572472E-4</v>
      </c>
      <c r="C108">
        <v>5.3395035009760061E-3</v>
      </c>
      <c r="D108">
        <v>-5.5962117950925094E-3</v>
      </c>
      <c r="E108">
        <v>1.959694007007462E-3</v>
      </c>
      <c r="F108">
        <v>1.2538340379673274E-2</v>
      </c>
      <c r="G108">
        <v>0</v>
      </c>
      <c r="H108">
        <v>1.2775916773568374E-2</v>
      </c>
      <c r="J108">
        <v>5.1147507721442942E-3</v>
      </c>
      <c r="L108">
        <v>9.8121890614497609E-3</v>
      </c>
      <c r="S108">
        <f t="shared" si="3"/>
        <v>91.735540200410185</v>
      </c>
      <c r="T108">
        <f t="shared" si="2"/>
        <v>1.1572210667414673</v>
      </c>
      <c r="AK108">
        <f t="shared" ca="1" si="1"/>
        <v>2.2286111606497086E-2</v>
      </c>
    </row>
    <row r="109" spans="1:37" x14ac:dyDescent="0.2">
      <c r="A109" s="1">
        <v>35247</v>
      </c>
      <c r="B109">
        <v>-6.6699347386894869E-3</v>
      </c>
      <c r="C109">
        <v>-6.0694018545951467E-3</v>
      </c>
      <c r="D109">
        <v>-3.8961038961038419E-3</v>
      </c>
      <c r="E109">
        <v>-7.3342097890040092E-3</v>
      </c>
      <c r="F109">
        <v>-1.5487374719419522E-3</v>
      </c>
      <c r="G109">
        <v>-1.081603918550833E-3</v>
      </c>
      <c r="H109">
        <v>3.6013786093198608E-3</v>
      </c>
      <c r="J109">
        <v>-3.8158414897764281E-3</v>
      </c>
      <c r="L109">
        <v>2.4294344315900496E-3</v>
      </c>
      <c r="S109">
        <f t="shared" si="3"/>
        <v>92.065914612602342</v>
      </c>
      <c r="T109">
        <f t="shared" si="2"/>
        <v>0.33037441219215941</v>
      </c>
      <c r="AK109">
        <f t="shared" ca="1" si="1"/>
        <v>-1.3404957219062791E-2</v>
      </c>
    </row>
    <row r="110" spans="1:37" x14ac:dyDescent="0.2">
      <c r="A110" s="1">
        <v>35248</v>
      </c>
      <c r="B110">
        <v>-1.605845333635314E-2</v>
      </c>
      <c r="C110">
        <v>3.0523911097952716E-3</v>
      </c>
      <c r="D110">
        <v>3.9113428943937656E-3</v>
      </c>
      <c r="E110">
        <v>4.9284934225246602E-4</v>
      </c>
      <c r="F110">
        <v>4.6500027332858629E-3</v>
      </c>
      <c r="G110">
        <v>-4.3287152420861119E-3</v>
      </c>
      <c r="H110">
        <v>-5.384661035389926E-3</v>
      </c>
      <c r="J110">
        <v>1.2771945624947323E-2</v>
      </c>
      <c r="L110">
        <v>3.2308020933462522E-3</v>
      </c>
      <c r="S110">
        <f t="shared" si="3"/>
        <v>91.57017086950033</v>
      </c>
      <c r="T110">
        <f t="shared" si="2"/>
        <v>-0.49574374310201585</v>
      </c>
      <c r="AK110">
        <f t="shared" ca="1" si="1"/>
        <v>2.8870192726488497E-2</v>
      </c>
    </row>
    <row r="111" spans="1:37" x14ac:dyDescent="0.2">
      <c r="A111" s="1">
        <v>35249</v>
      </c>
      <c r="B111">
        <v>-4.4505796674031428E-3</v>
      </c>
      <c r="C111">
        <v>4.9474521879058209E-3</v>
      </c>
      <c r="D111">
        <v>-6.0606060606060996E-3</v>
      </c>
      <c r="E111">
        <v>-4.9260656143257364E-4</v>
      </c>
      <c r="F111">
        <v>-9.2569605745981276E-3</v>
      </c>
      <c r="G111">
        <v>-3.2624473624958128E-3</v>
      </c>
      <c r="H111">
        <v>3.6118602671502131E-3</v>
      </c>
      <c r="J111">
        <v>2.2698472688468474E-2</v>
      </c>
      <c r="L111">
        <v>-8.0554298742885333E-4</v>
      </c>
      <c r="S111">
        <f t="shared" si="3"/>
        <v>91.900909531320039</v>
      </c>
      <c r="T111">
        <f t="shared" si="2"/>
        <v>0.33073866181970413</v>
      </c>
      <c r="AK111">
        <f t="shared" ca="1" si="1"/>
        <v>-1.4737233445643674E-2</v>
      </c>
    </row>
    <row r="112" spans="1:37" x14ac:dyDescent="0.2">
      <c r="A112" s="1">
        <v>35250</v>
      </c>
      <c r="B112">
        <v>2.0863972339012715E-2</v>
      </c>
      <c r="C112">
        <v>6.4367386412089722E-3</v>
      </c>
      <c r="D112">
        <v>2.1777003484320101E-3</v>
      </c>
      <c r="E112">
        <v>-9.8569868450482101E-4</v>
      </c>
      <c r="F112">
        <v>3.1133399925169503E-3</v>
      </c>
      <c r="G112">
        <v>8.7259321919848087E-3</v>
      </c>
      <c r="H112">
        <v>-5.398292522453163E-3</v>
      </c>
      <c r="J112">
        <v>1.3561910351723716E-2</v>
      </c>
      <c r="L112">
        <v>-1.6114969430393034E-3</v>
      </c>
      <c r="S112">
        <f t="shared" si="3"/>
        <v>91.404801538590476</v>
      </c>
      <c r="T112">
        <f t="shared" si="2"/>
        <v>-0.49610799272956957</v>
      </c>
      <c r="AK112">
        <f t="shared" ca="1" si="1"/>
        <v>-4.5628478883032939E-2</v>
      </c>
    </row>
    <row r="113" spans="1:37" x14ac:dyDescent="0.2">
      <c r="A113" s="1">
        <v>35251</v>
      </c>
      <c r="B113">
        <v>-1.021878178892377E-2</v>
      </c>
      <c r="C113">
        <v>-8.6523450292542714E-3</v>
      </c>
      <c r="D113">
        <v>-2.1729682746631784E-3</v>
      </c>
      <c r="E113">
        <v>-5.9167675432972855E-3</v>
      </c>
      <c r="F113">
        <v>-4.6572267429525471E-3</v>
      </c>
      <c r="G113">
        <v>-1.081603918550833E-3</v>
      </c>
      <c r="H113">
        <v>-1.4465609308997984E-2</v>
      </c>
      <c r="J113">
        <v>-1.2165991522947173E-2</v>
      </c>
      <c r="L113">
        <v>-7.2638859121699761E-3</v>
      </c>
      <c r="S113">
        <f t="shared" si="3"/>
        <v>90.082575390566731</v>
      </c>
      <c r="T113">
        <f t="shared" si="2"/>
        <v>-1.3222261480237476</v>
      </c>
      <c r="AK113">
        <f t="shared" ca="1" si="1"/>
        <v>2.2212562806948884E-2</v>
      </c>
    </row>
    <row r="114" spans="1:37" x14ac:dyDescent="0.2">
      <c r="A114" s="1">
        <v>35254</v>
      </c>
      <c r="B114">
        <v>-5.8999619713777651E-3</v>
      </c>
      <c r="C114">
        <v>-9.4880786410762585E-3</v>
      </c>
      <c r="D114">
        <v>-2.1777003484320545E-2</v>
      </c>
      <c r="E114">
        <v>-3.4728105279612231E-3</v>
      </c>
      <c r="F114">
        <v>0</v>
      </c>
      <c r="G114">
        <v>-3.2459401897958484E-3</v>
      </c>
      <c r="H114">
        <v>3.6715053980831414E-3</v>
      </c>
      <c r="J114">
        <v>-1.3545237184132364E-2</v>
      </c>
      <c r="L114">
        <v>-6.5036338830366525E-3</v>
      </c>
      <c r="S114">
        <f t="shared" si="3"/>
        <v>90.413314052386426</v>
      </c>
      <c r="T114">
        <f t="shared" si="2"/>
        <v>0.3307386618196973</v>
      </c>
      <c r="AK114">
        <f t="shared" ca="1" si="1"/>
        <v>3.3065864736048882E-2</v>
      </c>
    </row>
    <row r="115" spans="1:37" x14ac:dyDescent="0.2">
      <c r="A115" s="1">
        <v>35255</v>
      </c>
      <c r="B115">
        <v>1.4836791371394487E-2</v>
      </c>
      <c r="C115">
        <v>6.1298618839109587E-3</v>
      </c>
      <c r="D115">
        <v>1.2021371326803143E-2</v>
      </c>
      <c r="E115">
        <v>-9.4565422467541849E-3</v>
      </c>
      <c r="F115">
        <v>0</v>
      </c>
      <c r="G115">
        <v>4.3428117492798624E-3</v>
      </c>
      <c r="H115">
        <v>2.3765399769557494E-2</v>
      </c>
      <c r="J115">
        <v>9.9868492728583114E-3</v>
      </c>
      <c r="L115">
        <v>-1.6365520058356786E-3</v>
      </c>
      <c r="S115">
        <f t="shared" si="3"/>
        <v>92.562022605331933</v>
      </c>
      <c r="T115">
        <f t="shared" si="2"/>
        <v>2.1487085529455139</v>
      </c>
      <c r="AK115">
        <f t="shared" ca="1" si="1"/>
        <v>4.1261295849534876E-2</v>
      </c>
    </row>
    <row r="116" spans="1:37" x14ac:dyDescent="0.2">
      <c r="A116" s="1">
        <v>35256</v>
      </c>
      <c r="B116">
        <v>-1.4620523632539184E-3</v>
      </c>
      <c r="C116">
        <v>3.0470969918412472E-3</v>
      </c>
      <c r="D116">
        <v>-1.1878574571051459E-2</v>
      </c>
      <c r="E116">
        <v>-1.3568868124067768E-2</v>
      </c>
      <c r="F116">
        <v>-2.0280328528258007E-2</v>
      </c>
      <c r="G116">
        <v>-7.5688450423706533E-3</v>
      </c>
      <c r="H116">
        <v>-1.9644494465147933E-2</v>
      </c>
      <c r="J116">
        <v>6.1807424518125487E-3</v>
      </c>
      <c r="L116">
        <v>-2.4593036278115488E-3</v>
      </c>
      <c r="S116">
        <f t="shared" si="3"/>
        <v>90.743688464578597</v>
      </c>
      <c r="T116">
        <f t="shared" si="2"/>
        <v>-1.8183341407533409</v>
      </c>
      <c r="AK116">
        <f t="shared" ca="1" si="1"/>
        <v>1.7146330832799636E-2</v>
      </c>
    </row>
    <row r="117" spans="1:37" x14ac:dyDescent="0.2">
      <c r="A117" s="1">
        <v>35257</v>
      </c>
      <c r="B117">
        <v>-1.4641930902218325E-3</v>
      </c>
      <c r="C117">
        <v>3.4160017469047066E-3</v>
      </c>
      <c r="D117">
        <v>-3.4283170080142478E-2</v>
      </c>
      <c r="E117">
        <v>-1.0697486444312232E-2</v>
      </c>
      <c r="F117">
        <v>-3.1862555882291588E-3</v>
      </c>
      <c r="G117">
        <v>-1.089852845860273E-3</v>
      </c>
      <c r="H117">
        <v>-1.2748620170596858E-2</v>
      </c>
      <c r="J117">
        <v>-6.1427755382712501E-3</v>
      </c>
      <c r="L117">
        <v>0</v>
      </c>
      <c r="S117">
        <f t="shared" si="3"/>
        <v>89.586831647464706</v>
      </c>
      <c r="T117">
        <f t="shared" si="2"/>
        <v>-1.1568568171138842</v>
      </c>
      <c r="AK117">
        <f t="shared" ca="1" si="1"/>
        <v>1.4423420226357012E-2</v>
      </c>
    </row>
    <row r="118" spans="1:37" x14ac:dyDescent="0.2">
      <c r="A118" s="1">
        <v>35258</v>
      </c>
      <c r="B118">
        <v>-1.0263734417309101E-2</v>
      </c>
      <c r="C118">
        <v>7.5791685426973565E-4</v>
      </c>
      <c r="D118">
        <v>1.0603964960811396E-2</v>
      </c>
      <c r="E118">
        <v>-2.57477806865547E-3</v>
      </c>
      <c r="F118">
        <v>-6.3893602191039678E-3</v>
      </c>
      <c r="G118">
        <v>-1.8538099952897791E-2</v>
      </c>
      <c r="H118">
        <v>-3.136422591675514E-2</v>
      </c>
      <c r="J118">
        <v>-2.4706625843076147E-3</v>
      </c>
      <c r="L118">
        <v>3.2865520266618375E-3</v>
      </c>
      <c r="S118">
        <f t="shared" si="3"/>
        <v>86.777010020507319</v>
      </c>
      <c r="T118">
        <f t="shared" si="2"/>
        <v>-2.8098216269573921</v>
      </c>
      <c r="AK118">
        <f t="shared" ca="1" si="1"/>
        <v>-1.9011851492290861E-2</v>
      </c>
    </row>
    <row r="119" spans="1:37" x14ac:dyDescent="0.2">
      <c r="A119" s="1">
        <v>35261</v>
      </c>
      <c r="B119">
        <v>-7.4070785134651151E-3</v>
      </c>
      <c r="C119">
        <v>-6.4286660517941518E-3</v>
      </c>
      <c r="D119">
        <v>-2.0985401459854058E-2</v>
      </c>
      <c r="E119">
        <v>-1.1357585907173395E-2</v>
      </c>
      <c r="F119">
        <v>-1.1252395917109248E-2</v>
      </c>
      <c r="G119">
        <v>-1.4444101644947915E-2</v>
      </c>
      <c r="H119">
        <v>-3.2383990597519396E-2</v>
      </c>
      <c r="J119">
        <v>-1.9827908716797626E-2</v>
      </c>
      <c r="L119">
        <v>-6.5515719711839449E-3</v>
      </c>
      <c r="S119">
        <f t="shared" si="3"/>
        <v>83.966824143922366</v>
      </c>
      <c r="T119">
        <f t="shared" si="2"/>
        <v>-2.8101858765849554</v>
      </c>
      <c r="AK119">
        <f t="shared" ca="1" si="1"/>
        <v>2.5858495986697469E-2</v>
      </c>
    </row>
    <row r="120" spans="1:37" x14ac:dyDescent="0.2">
      <c r="A120" s="1">
        <v>35262</v>
      </c>
      <c r="B120">
        <v>-2.2388373885975477E-2</v>
      </c>
      <c r="C120">
        <v>-3.2342920489412008E-2</v>
      </c>
      <c r="D120">
        <v>4.1938490214352697E-3</v>
      </c>
      <c r="E120">
        <v>-3.1854258224212173E-2</v>
      </c>
      <c r="F120">
        <v>-2.1137687001702044E-2</v>
      </c>
      <c r="G120">
        <v>-4.171397480267236E-2</v>
      </c>
      <c r="H120">
        <v>-9.8429637341661547E-3</v>
      </c>
      <c r="J120">
        <v>-2.0226221652643872E-2</v>
      </c>
      <c r="L120">
        <v>-2.6793330008693328E-2</v>
      </c>
      <c r="S120">
        <f t="shared" si="3"/>
        <v>83.140341739000633</v>
      </c>
      <c r="T120">
        <f t="shared" si="2"/>
        <v>-0.82648240492173497</v>
      </c>
      <c r="AK120">
        <f t="shared" ca="1" si="1"/>
        <v>3.2824949384449388E-2</v>
      </c>
    </row>
    <row r="121" spans="1:37" x14ac:dyDescent="0.2">
      <c r="A121" s="1">
        <v>35263</v>
      </c>
      <c r="B121">
        <v>3.0535686649215688E-3</v>
      </c>
      <c r="C121">
        <v>-1.1796738716925881E-2</v>
      </c>
      <c r="D121">
        <v>-6.0324825986078912E-3</v>
      </c>
      <c r="E121">
        <v>-4.3147099516467335E-3</v>
      </c>
      <c r="F121">
        <v>-3.3238644683282192E-3</v>
      </c>
      <c r="G121">
        <v>0.34554543869235688</v>
      </c>
      <c r="H121">
        <v>2.3859698314574684E-2</v>
      </c>
      <c r="J121">
        <v>-5.1609417652410672E-3</v>
      </c>
      <c r="L121">
        <v>-1.2703301831759051E-3</v>
      </c>
      <c r="S121">
        <f t="shared" si="3"/>
        <v>85.124045210663823</v>
      </c>
      <c r="T121">
        <f t="shared" si="2"/>
        <v>1.9837034716631967</v>
      </c>
      <c r="AK121">
        <f t="shared" ca="1" si="1"/>
        <v>-2.991536877934307E-2</v>
      </c>
    </row>
    <row r="122" spans="1:37" x14ac:dyDescent="0.2">
      <c r="A122" s="1">
        <v>35264</v>
      </c>
      <c r="B122">
        <v>-7.9152433674031242E-3</v>
      </c>
      <c r="C122">
        <v>1.2733809795238304E-2</v>
      </c>
      <c r="D122">
        <v>1.2605042016806678E-2</v>
      </c>
      <c r="E122">
        <v>1.6247293112627847E-3</v>
      </c>
      <c r="F122">
        <v>0</v>
      </c>
      <c r="G122">
        <v>2.3459667219316582E-3</v>
      </c>
      <c r="H122">
        <v>-9.7091533053483836E-3</v>
      </c>
      <c r="J122">
        <v>-6.485358638331995E-3</v>
      </c>
      <c r="L122">
        <v>5.513011979282556E-3</v>
      </c>
      <c r="S122">
        <f t="shared" si="3"/>
        <v>84.297562805742075</v>
      </c>
      <c r="T122">
        <f t="shared" si="2"/>
        <v>-0.82648240492174185</v>
      </c>
      <c r="AK122">
        <f t="shared" ca="1" si="1"/>
        <v>-3.9064362097008608E-2</v>
      </c>
    </row>
    <row r="123" spans="1:37" x14ac:dyDescent="0.2">
      <c r="A123" s="1">
        <v>35265</v>
      </c>
      <c r="B123">
        <v>-7.3637353950890549E-3</v>
      </c>
      <c r="C123">
        <v>-1.1793524991102755E-3</v>
      </c>
      <c r="D123">
        <v>2.7201475334255321E-2</v>
      </c>
      <c r="E123">
        <v>3.7864747645819374E-3</v>
      </c>
      <c r="F123">
        <v>6.666225924456759E-3</v>
      </c>
      <c r="G123">
        <v>-4.6835325447451837E-3</v>
      </c>
      <c r="H123">
        <v>7.842611957066481E-3</v>
      </c>
      <c r="J123">
        <v>-7.8338070633722223E-3</v>
      </c>
      <c r="L123">
        <v>4.6388509108079568E-3</v>
      </c>
      <c r="S123">
        <f t="shared" si="3"/>
        <v>84.958675879753955</v>
      </c>
      <c r="T123">
        <f t="shared" si="2"/>
        <v>0.66111307401187547</v>
      </c>
      <c r="AK123">
        <f t="shared" ca="1" si="1"/>
        <v>-5.232756015079474E-3</v>
      </c>
    </row>
    <row r="124" spans="1:37" x14ac:dyDescent="0.2">
      <c r="A124" s="1">
        <v>35268</v>
      </c>
      <c r="B124">
        <v>-3.0913248759008027E-3</v>
      </c>
      <c r="C124">
        <v>-1.06215036033529E-2</v>
      </c>
      <c r="D124">
        <v>-2.0197486535008968E-2</v>
      </c>
      <c r="E124">
        <v>-1.7780474367620647E-2</v>
      </c>
      <c r="F124">
        <v>-1.1587730723904843E-2</v>
      </c>
      <c r="G124">
        <v>1.1770409605069698E-3</v>
      </c>
      <c r="H124">
        <v>-3.30728038997955E-2</v>
      </c>
      <c r="J124">
        <v>-3.2896167574730462E-2</v>
      </c>
      <c r="L124">
        <v>-1.2594087911599772E-2</v>
      </c>
      <c r="S124">
        <f t="shared" si="3"/>
        <v>82.148854252796568</v>
      </c>
      <c r="T124">
        <f t="shared" si="2"/>
        <v>-2.8098216269573886</v>
      </c>
      <c r="AK124">
        <f t="shared" ca="1" si="1"/>
        <v>-9.693039665233676E-3</v>
      </c>
    </row>
    <row r="125" spans="1:37" x14ac:dyDescent="0.2">
      <c r="A125" s="1">
        <v>35269</v>
      </c>
      <c r="B125">
        <v>-4.6513661978856424E-3</v>
      </c>
      <c r="C125">
        <v>6.7592137441434552E-3</v>
      </c>
      <c r="D125">
        <v>-2.2904260192395665E-3</v>
      </c>
      <c r="E125">
        <v>2.0296382795340184E-2</v>
      </c>
      <c r="F125">
        <v>-8.3755679993503529E-3</v>
      </c>
      <c r="G125">
        <v>1.1756571638694702E-3</v>
      </c>
      <c r="H125">
        <v>-2.0130448855801841E-3</v>
      </c>
      <c r="J125">
        <v>1.3612050562472611E-3</v>
      </c>
      <c r="L125">
        <v>-1.7005671367978925E-3</v>
      </c>
      <c r="S125">
        <f t="shared" si="3"/>
        <v>81.983484921886699</v>
      </c>
      <c r="T125">
        <f t="shared" si="2"/>
        <v>-0.16536933090986408</v>
      </c>
      <c r="AK125">
        <f t="shared" ca="1" si="1"/>
        <v>1.8290401875275163E-2</v>
      </c>
    </row>
    <row r="126" spans="1:37" x14ac:dyDescent="0.2">
      <c r="A126" s="1">
        <v>35270</v>
      </c>
      <c r="B126">
        <v>-2.8037242025107267E-2</v>
      </c>
      <c r="C126">
        <v>-1.7377288025546389E-2</v>
      </c>
      <c r="D126">
        <v>-3.3057851239669533E-2</v>
      </c>
      <c r="E126">
        <v>-2.3117634304901102E-2</v>
      </c>
      <c r="F126">
        <v>-1.8582627923078632E-2</v>
      </c>
      <c r="G126">
        <v>-2.2300909676401526E-2</v>
      </c>
      <c r="H126">
        <v>-2.4191936021326188E-2</v>
      </c>
      <c r="J126">
        <v>-3.3965902354019084E-2</v>
      </c>
      <c r="L126">
        <v>-1.7887779734128251E-2</v>
      </c>
      <c r="S126">
        <f t="shared" si="3"/>
        <v>80.00014569985106</v>
      </c>
      <c r="T126">
        <f t="shared" si="2"/>
        <v>-1.9833392220356432</v>
      </c>
      <c r="AK126">
        <f t="shared" ca="1" si="1"/>
        <v>2.0673808470078717E-2</v>
      </c>
    </row>
    <row r="127" spans="1:37" x14ac:dyDescent="0.2">
      <c r="A127" s="1">
        <v>35271</v>
      </c>
      <c r="B127">
        <v>2.7244076468751821E-2</v>
      </c>
      <c r="C127">
        <v>4.0212399413652733E-4</v>
      </c>
      <c r="D127">
        <v>3.4188034188034289E-2</v>
      </c>
      <c r="E127">
        <v>7.1544743056255466E-3</v>
      </c>
      <c r="F127">
        <v>2.9258930535642547E-2</v>
      </c>
      <c r="G127">
        <v>7.2010772515269661E-3</v>
      </c>
      <c r="H127">
        <v>5.9914401493420755E-2</v>
      </c>
      <c r="J127">
        <v>3.3752998716828131E-2</v>
      </c>
      <c r="L127">
        <v>5.6373319623057583E-3</v>
      </c>
      <c r="S127">
        <f t="shared" si="3"/>
        <v>84.7933065488441</v>
      </c>
      <c r="T127">
        <f t="shared" si="2"/>
        <v>4.7931608489930344</v>
      </c>
      <c r="AK127">
        <f t="shared" ca="1" si="1"/>
        <v>-4.2400968964014189E-3</v>
      </c>
    </row>
    <row r="128" spans="1:37" x14ac:dyDescent="0.2">
      <c r="A128" s="1">
        <v>35272</v>
      </c>
      <c r="B128">
        <v>-1.5601299810363845E-3</v>
      </c>
      <c r="C128">
        <v>-1.8883376908767846E-2</v>
      </c>
      <c r="D128">
        <v>8.2644628099173278E-3</v>
      </c>
      <c r="E128">
        <v>2.1856462648930375E-3</v>
      </c>
      <c r="F128">
        <v>-1.6719487028301949E-2</v>
      </c>
      <c r="G128">
        <v>0</v>
      </c>
      <c r="H128">
        <v>-1.5309502285932419E-2</v>
      </c>
      <c r="J128">
        <v>4.0836151687415612E-3</v>
      </c>
      <c r="L128">
        <v>-1.7247670851719965E-3</v>
      </c>
      <c r="S128">
        <f t="shared" si="3"/>
        <v>83.495163228402802</v>
      </c>
      <c r="T128">
        <f t="shared" si="2"/>
        <v>-1.2981433204412971</v>
      </c>
      <c r="AK128">
        <f t="shared" ca="1" si="1"/>
        <v>-5.4759715804663638E-3</v>
      </c>
    </row>
    <row r="129" spans="1:37" x14ac:dyDescent="0.2">
      <c r="A129" s="1">
        <v>35275</v>
      </c>
      <c r="B129">
        <v>2.1874571740042148E-2</v>
      </c>
      <c r="C129">
        <v>1.3104046362749644E-2</v>
      </c>
      <c r="D129">
        <v>1.2750455373406355E-2</v>
      </c>
      <c r="E129">
        <v>4.9072795719466988E-3</v>
      </c>
      <c r="F129">
        <v>-6.8060099766511506E-3</v>
      </c>
      <c r="G129">
        <v>3.577422837195865E-3</v>
      </c>
      <c r="H129">
        <v>5.9391077810602155E-3</v>
      </c>
      <c r="J129">
        <v>2.7083519961776936E-3</v>
      </c>
      <c r="L129">
        <v>3.0242712762769131E-3</v>
      </c>
      <c r="S129">
        <f t="shared" si="3"/>
        <v>83.991050002013509</v>
      </c>
      <c r="T129">
        <f t="shared" si="2"/>
        <v>0.49588677361069988</v>
      </c>
      <c r="AK129">
        <f t="shared" ca="1" si="1"/>
        <v>1.046709261357401E-2</v>
      </c>
    </row>
    <row r="130" spans="1:37" x14ac:dyDescent="0.2">
      <c r="A130" s="1">
        <v>35276</v>
      </c>
      <c r="B130">
        <v>4.5873569020278282E-3</v>
      </c>
      <c r="C130">
        <v>0</v>
      </c>
      <c r="D130">
        <v>0</v>
      </c>
      <c r="E130">
        <v>-4.8833157761949408E-3</v>
      </c>
      <c r="F130">
        <v>-6.8488756900760839E-3</v>
      </c>
      <c r="G130">
        <v>-3.5646705035293769E-3</v>
      </c>
      <c r="H130">
        <v>4.1341315287176883E-2</v>
      </c>
      <c r="J130">
        <v>-2.7010366382069773E-3</v>
      </c>
      <c r="L130">
        <v>-4.7376902621105721E-3</v>
      </c>
      <c r="S130">
        <f t="shared" si="3"/>
        <v>87.46335048144779</v>
      </c>
      <c r="T130">
        <f t="shared" si="2"/>
        <v>3.4723004794342791</v>
      </c>
      <c r="AK130">
        <f t="shared" ca="1" si="1"/>
        <v>4.5052977241503128E-3</v>
      </c>
    </row>
    <row r="131" spans="1:37" x14ac:dyDescent="0.2">
      <c r="A131" s="1">
        <v>35277</v>
      </c>
      <c r="B131">
        <v>2.5265853966141449E-2</v>
      </c>
      <c r="C131">
        <v>4.8510134930503934E-3</v>
      </c>
      <c r="D131">
        <v>3.4622302158273444E-2</v>
      </c>
      <c r="E131">
        <v>1.1449918472350884E-2</v>
      </c>
      <c r="F131">
        <v>5.1749293291589726E-3</v>
      </c>
      <c r="G131">
        <v>1.1924742790652143E-3</v>
      </c>
      <c r="H131">
        <v>3.5913351385127967E-2</v>
      </c>
      <c r="J131">
        <v>2.7098450237391436E-2</v>
      </c>
      <c r="L131">
        <v>1.8174172249844078E-2</v>
      </c>
      <c r="S131">
        <f t="shared" si="3"/>
        <v>90.604452520608632</v>
      </c>
      <c r="T131">
        <f t="shared" si="2"/>
        <v>3.141102039160836</v>
      </c>
      <c r="AK131">
        <f t="shared" ref="AK131:AK194" ca="1" si="6">_xlfn.NORM.S.INV(RAND())*$N$67+$N$66</f>
        <v>4.590900055876028E-3</v>
      </c>
    </row>
    <row r="132" spans="1:37" x14ac:dyDescent="0.2">
      <c r="A132" s="1">
        <v>35278</v>
      </c>
      <c r="B132">
        <v>3.5633642188765968E-3</v>
      </c>
      <c r="C132">
        <v>-1.1263205856228864E-2</v>
      </c>
      <c r="D132">
        <v>1.3472403302911662E-2</v>
      </c>
      <c r="E132">
        <v>1.0786897008894236E-3</v>
      </c>
      <c r="F132">
        <v>1.200511048783981E-2</v>
      </c>
      <c r="G132">
        <v>2.3821079556634039E-3</v>
      </c>
      <c r="H132">
        <v>0</v>
      </c>
      <c r="J132">
        <v>1.8469902461006216E-2</v>
      </c>
      <c r="L132">
        <v>5.0995321916751379E-3</v>
      </c>
      <c r="S132">
        <f t="shared" si="3"/>
        <v>90.604452520608632</v>
      </c>
      <c r="T132">
        <f t="shared" ref="T132:T195" si="7">S131*(H132)</f>
        <v>0</v>
      </c>
      <c r="AK132">
        <f t="shared" ca="1" si="6"/>
        <v>1.0734405717475082E-2</v>
      </c>
    </row>
    <row r="133" spans="1:37" x14ac:dyDescent="0.2">
      <c r="A133" s="1">
        <v>35279</v>
      </c>
      <c r="B133">
        <v>2.0710311864110542E-2</v>
      </c>
      <c r="C133">
        <v>4.0685247876979247E-3</v>
      </c>
      <c r="D133">
        <v>2.530017152658659E-2</v>
      </c>
      <c r="E133">
        <v>2.9617762587964336E-2</v>
      </c>
      <c r="F133">
        <v>3.220408620625248E-2</v>
      </c>
      <c r="G133">
        <v>9.5005535446486267E-3</v>
      </c>
      <c r="H133">
        <v>1.8257054501731318E-3</v>
      </c>
      <c r="J133">
        <v>4.0154944935744119E-2</v>
      </c>
      <c r="L133">
        <v>8.033992116959654E-3</v>
      </c>
      <c r="S133">
        <f t="shared" ref="S133:S196" si="8">S132*(1+H133)</f>
        <v>90.769869563385456</v>
      </c>
      <c r="T133">
        <f t="shared" si="7"/>
        <v>0.16541704277682792</v>
      </c>
      <c r="AK133">
        <f t="shared" ca="1" si="6"/>
        <v>-2.9517920315873584E-2</v>
      </c>
    </row>
    <row r="134" spans="1:37" x14ac:dyDescent="0.2">
      <c r="A134" s="1">
        <v>35282</v>
      </c>
      <c r="B134">
        <v>-2.1739435926982464E-2</v>
      </c>
      <c r="C134">
        <v>1.8637772003607278E-2</v>
      </c>
      <c r="D134">
        <v>-1.129234629861986E-2</v>
      </c>
      <c r="E134">
        <v>2.6151760892916265E-3</v>
      </c>
      <c r="F134">
        <v>8.2105430754979558E-3</v>
      </c>
      <c r="G134">
        <v>0</v>
      </c>
      <c r="H134">
        <v>-1.8223783241344549E-3</v>
      </c>
      <c r="J134">
        <v>0</v>
      </c>
      <c r="L134">
        <v>8.3840815224833776E-4</v>
      </c>
      <c r="S134">
        <f t="shared" si="8"/>
        <v>90.604452520608632</v>
      </c>
      <c r="T134">
        <f t="shared" si="7"/>
        <v>-0.16541704277682545</v>
      </c>
      <c r="AK134">
        <f t="shared" ca="1" si="6"/>
        <v>1.3875879642048316E-2</v>
      </c>
    </row>
    <row r="135" spans="1:37" x14ac:dyDescent="0.2">
      <c r="A135" s="1">
        <v>35283</v>
      </c>
      <c r="B135">
        <v>-1.1851717392269534E-2</v>
      </c>
      <c r="C135">
        <v>-1.1930193030698089E-3</v>
      </c>
      <c r="D135">
        <v>-1.3536379018612488E-2</v>
      </c>
      <c r="E135">
        <v>-1.5650128693396881E-2</v>
      </c>
      <c r="F135">
        <v>4.8847717867641638E-3</v>
      </c>
      <c r="G135">
        <v>0</v>
      </c>
      <c r="H135">
        <v>-1.2771895395924715E-2</v>
      </c>
      <c r="J135">
        <v>3.7378047943794623E-3</v>
      </c>
      <c r="L135">
        <v>-1.257020519636165E-3</v>
      </c>
      <c r="S135">
        <f t="shared" si="8"/>
        <v>89.447261930610395</v>
      </c>
      <c r="T135">
        <f t="shared" si="7"/>
        <v>-1.1571905899982409</v>
      </c>
      <c r="AK135">
        <f t="shared" ca="1" si="6"/>
        <v>-1.16264426972653E-2</v>
      </c>
    </row>
    <row r="136" spans="1:37" x14ac:dyDescent="0.2">
      <c r="A136" s="1">
        <v>35284</v>
      </c>
      <c r="B136">
        <v>-8.9958945575961957E-3</v>
      </c>
      <c r="C136">
        <v>4.7786548152517483E-3</v>
      </c>
      <c r="D136">
        <v>1.2006861063464935E-2</v>
      </c>
      <c r="E136">
        <v>5.2996497653228225E-3</v>
      </c>
      <c r="F136">
        <v>1.2968690844411324E-2</v>
      </c>
      <c r="G136">
        <v>0</v>
      </c>
      <c r="H136">
        <v>1.4786451862563332E-2</v>
      </c>
      <c r="J136">
        <v>1.1166188649530895E-2</v>
      </c>
      <c r="L136">
        <v>1.6784450662963302E-3</v>
      </c>
      <c r="S136">
        <f t="shared" si="8"/>
        <v>90.769869563385456</v>
      </c>
      <c r="T136">
        <f t="shared" si="7"/>
        <v>1.3226076327750644</v>
      </c>
      <c r="AK136">
        <f t="shared" ca="1" si="6"/>
        <v>1.5602864223650452E-3</v>
      </c>
    </row>
    <row r="137" spans="1:37" x14ac:dyDescent="0.2">
      <c r="A137" s="1">
        <v>35285</v>
      </c>
      <c r="B137">
        <v>9.0775552878059607E-3</v>
      </c>
      <c r="C137">
        <v>-9.9084014404915433E-3</v>
      </c>
      <c r="D137">
        <v>-2.1186440677966045E-3</v>
      </c>
      <c r="E137">
        <v>-1.054342308098899E-2</v>
      </c>
      <c r="F137">
        <v>-1.6007728841765934E-3</v>
      </c>
      <c r="G137">
        <v>-1.1770409605069698E-3</v>
      </c>
      <c r="H137">
        <v>3.6447566482689098E-3</v>
      </c>
      <c r="J137">
        <v>-9.8152940126706723E-3</v>
      </c>
      <c r="L137">
        <v>-7.5408083473277321E-3</v>
      </c>
      <c r="S137">
        <f t="shared" si="8"/>
        <v>91.100703648939103</v>
      </c>
      <c r="T137">
        <f t="shared" si="7"/>
        <v>0.3308340855536509</v>
      </c>
      <c r="AK137">
        <f t="shared" ca="1" si="6"/>
        <v>-9.6060924591643455E-3</v>
      </c>
    </row>
    <row r="138" spans="1:37" x14ac:dyDescent="0.2">
      <c r="A138" s="1">
        <v>35286</v>
      </c>
      <c r="B138">
        <v>-8.6958992491527054E-3</v>
      </c>
      <c r="C138">
        <v>-5.2040372531081402E-3</v>
      </c>
      <c r="D138">
        <v>1.1464968152866239E-2</v>
      </c>
      <c r="E138">
        <v>0</v>
      </c>
      <c r="F138">
        <v>-4.810018399556526E-3</v>
      </c>
      <c r="G138">
        <v>1.1784280185538343E-3</v>
      </c>
      <c r="H138">
        <v>-7.2590418064815143E-3</v>
      </c>
      <c r="J138">
        <v>-8.6755634200890164E-3</v>
      </c>
      <c r="L138">
        <v>-8.8641448179311855E-3</v>
      </c>
      <c r="S138">
        <f t="shared" si="8"/>
        <v>90.439399832551572</v>
      </c>
      <c r="T138">
        <f t="shared" si="7"/>
        <v>-0.661303816387532</v>
      </c>
      <c r="AK138">
        <f t="shared" ca="1" si="6"/>
        <v>6.203728541422514E-3</v>
      </c>
    </row>
    <row r="139" spans="1:37" x14ac:dyDescent="0.2">
      <c r="A139" s="1">
        <v>35289</v>
      </c>
      <c r="B139">
        <v>-3.3268964009393054E-3</v>
      </c>
      <c r="C139">
        <v>1.2069411977539968E-3</v>
      </c>
      <c r="D139">
        <v>3.7783375314861534E-3</v>
      </c>
      <c r="E139">
        <v>-3.7288155492547492E-3</v>
      </c>
      <c r="F139">
        <v>-1.4492702193422913E-2</v>
      </c>
      <c r="G139">
        <v>2.3540819210139396E-3</v>
      </c>
      <c r="H139">
        <v>-1.829037378433318E-3</v>
      </c>
      <c r="J139">
        <v>-3.7490634228040109E-3</v>
      </c>
      <c r="L139">
        <v>-2.1295646265143686E-3</v>
      </c>
      <c r="S139">
        <f t="shared" si="8"/>
        <v>90.273982789774763</v>
      </c>
      <c r="T139">
        <f t="shared" si="7"/>
        <v>-0.16541704277681279</v>
      </c>
      <c r="AK139">
        <f t="shared" ca="1" si="6"/>
        <v>2.4367050870594448E-2</v>
      </c>
    </row>
    <row r="140" spans="1:37" x14ac:dyDescent="0.2">
      <c r="A140" s="1">
        <v>35290</v>
      </c>
      <c r="B140">
        <v>1.3656981044752436E-2</v>
      </c>
      <c r="C140">
        <v>4.0212399413652733E-4</v>
      </c>
      <c r="D140">
        <v>5.8552906733584376E-3</v>
      </c>
      <c r="E140">
        <v>-2.6739133765197876E-3</v>
      </c>
      <c r="F140">
        <v>3.2695624619660801E-3</v>
      </c>
      <c r="G140">
        <v>1.0563316529624611E-2</v>
      </c>
      <c r="H140">
        <v>-1.8323888861981885E-3</v>
      </c>
      <c r="J140">
        <v>-2.5106245316771636E-3</v>
      </c>
      <c r="L140">
        <v>3.4141987402263041E-3</v>
      </c>
      <c r="S140">
        <f t="shared" si="8"/>
        <v>90.10856574699794</v>
      </c>
      <c r="T140">
        <f t="shared" si="7"/>
        <v>-0.16541704277682981</v>
      </c>
      <c r="AK140">
        <f t="shared" ca="1" si="6"/>
        <v>-3.5902596064600833E-3</v>
      </c>
    </row>
    <row r="141" spans="1:37" x14ac:dyDescent="0.2">
      <c r="A141" s="1">
        <v>35291</v>
      </c>
      <c r="B141">
        <v>-1.2276115611635108E-2</v>
      </c>
      <c r="C141">
        <v>-1.6069640420768305E-3</v>
      </c>
      <c r="D141">
        <v>0</v>
      </c>
      <c r="E141">
        <v>2.6810823585017296E-3</v>
      </c>
      <c r="F141">
        <v>1.6294536305589968E-3</v>
      </c>
      <c r="G141">
        <v>1.0452899246234271E-2</v>
      </c>
      <c r="H141">
        <v>1.8357526990417927E-3</v>
      </c>
      <c r="J141">
        <v>0</v>
      </c>
      <c r="L141">
        <v>3.8281386941023676E-3</v>
      </c>
      <c r="S141">
        <f t="shared" si="8"/>
        <v>90.273982789774777</v>
      </c>
      <c r="T141">
        <f t="shared" si="7"/>
        <v>0.1654170427768363</v>
      </c>
      <c r="AK141">
        <f t="shared" ca="1" si="6"/>
        <v>-1.9188464569291137E-2</v>
      </c>
    </row>
    <row r="142" spans="1:37" x14ac:dyDescent="0.2">
      <c r="A142" s="1">
        <v>35292</v>
      </c>
      <c r="B142">
        <v>1.5156778132556781E-3</v>
      </c>
      <c r="C142">
        <v>1.1669463057489837E-2</v>
      </c>
      <c r="D142">
        <v>1.8711018711018657E-2</v>
      </c>
      <c r="E142">
        <v>1.0695653506078928E-2</v>
      </c>
      <c r="F142">
        <v>4.876825226193704E-3</v>
      </c>
      <c r="G142">
        <v>1.9539551507260944E-2</v>
      </c>
      <c r="H142">
        <v>1.0990297218320677E-2</v>
      </c>
      <c r="J142">
        <v>-6.2895871159096561E-3</v>
      </c>
      <c r="L142">
        <v>1.1440619802954632E-2</v>
      </c>
      <c r="S142">
        <f t="shared" si="8"/>
        <v>91.266120691715969</v>
      </c>
      <c r="T142">
        <f t="shared" si="7"/>
        <v>0.99213790194119045</v>
      </c>
      <c r="AK142">
        <f t="shared" ca="1" si="6"/>
        <v>-2.21103623351253E-2</v>
      </c>
    </row>
    <row r="143" spans="1:37" x14ac:dyDescent="0.2">
      <c r="A143" s="1">
        <v>35293</v>
      </c>
      <c r="B143">
        <v>1.6949367333449317E-2</v>
      </c>
      <c r="C143">
        <v>6.762780252155709E-3</v>
      </c>
      <c r="D143">
        <v>2.2448979591836782E-2</v>
      </c>
      <c r="E143">
        <v>1.3756274449218564E-2</v>
      </c>
      <c r="F143">
        <v>1.1328788030067427E-2</v>
      </c>
      <c r="G143">
        <v>1.1274450128321956E-2</v>
      </c>
      <c r="H143">
        <v>3.6209463964198552E-3</v>
      </c>
      <c r="J143">
        <v>-3.7965220399124311E-3</v>
      </c>
      <c r="L143">
        <v>0</v>
      </c>
      <c r="S143">
        <f t="shared" si="8"/>
        <v>91.596590422549852</v>
      </c>
      <c r="T143">
        <f t="shared" si="7"/>
        <v>0.33046973083388853</v>
      </c>
      <c r="AK143">
        <f t="shared" ca="1" si="6"/>
        <v>7.7107647536763732E-3</v>
      </c>
    </row>
    <row r="144" spans="1:37" x14ac:dyDescent="0.2">
      <c r="A144" s="1">
        <v>35296</v>
      </c>
      <c r="B144">
        <v>3.5718478573831813E-3</v>
      </c>
      <c r="C144">
        <v>7.9014869597167081E-3</v>
      </c>
      <c r="D144">
        <v>-7.1856287425149379E-3</v>
      </c>
      <c r="E144">
        <v>7.8291503870868695E-3</v>
      </c>
      <c r="F144">
        <v>1.1198358326310887E-2</v>
      </c>
      <c r="G144">
        <v>2.1182141356767437E-2</v>
      </c>
      <c r="H144">
        <v>7.2197427146232229E-3</v>
      </c>
      <c r="J144">
        <v>1.2707035351767537E-2</v>
      </c>
      <c r="L144">
        <v>1.2986845130002145E-2</v>
      </c>
      <c r="S144">
        <f t="shared" si="8"/>
        <v>92.257894238937382</v>
      </c>
      <c r="T144">
        <f t="shared" si="7"/>
        <v>0.66130381638753155</v>
      </c>
      <c r="AK144">
        <f t="shared" ca="1" si="6"/>
        <v>-8.1234537541078292E-3</v>
      </c>
    </row>
    <row r="145" spans="1:37" x14ac:dyDescent="0.2">
      <c r="A145" s="1">
        <v>35297</v>
      </c>
      <c r="B145">
        <v>1.5124037102317578E-2</v>
      </c>
      <c r="C145">
        <v>9.4083153578157219E-3</v>
      </c>
      <c r="D145">
        <v>7.2376357056693763E-3</v>
      </c>
      <c r="E145">
        <v>1.1392867332382206E-2</v>
      </c>
      <c r="F145">
        <v>1.4240434605232499E-2</v>
      </c>
      <c r="G145">
        <v>4.3665180687240124E-3</v>
      </c>
      <c r="H145">
        <v>7.1679916590643433E-3</v>
      </c>
      <c r="J145">
        <v>3.1366216616020903E-2</v>
      </c>
      <c r="L145">
        <v>1.1993729721847535E-2</v>
      </c>
      <c r="S145">
        <f t="shared" si="8"/>
        <v>92.919198055324927</v>
      </c>
      <c r="T145">
        <f t="shared" si="7"/>
        <v>0.66130381638754354</v>
      </c>
      <c r="AK145">
        <f t="shared" ca="1" si="6"/>
        <v>8.6647929548410961E-3</v>
      </c>
    </row>
    <row r="146" spans="1:37" x14ac:dyDescent="0.2">
      <c r="A146" s="1">
        <v>35298</v>
      </c>
      <c r="B146">
        <v>-1.256173191209109E-2</v>
      </c>
      <c r="C146">
        <v>-9.709161614536499E-3</v>
      </c>
      <c r="D146">
        <v>-1.8363273453093854E-2</v>
      </c>
      <c r="E146">
        <v>-4.0971166724778074E-3</v>
      </c>
      <c r="F146">
        <v>-1.7158691250133251E-2</v>
      </c>
      <c r="G146">
        <v>-7.6099818433547073E-3</v>
      </c>
      <c r="H146">
        <v>-7.1169772256728381E-3</v>
      </c>
      <c r="J146">
        <v>-2.3114847710632658E-2</v>
      </c>
      <c r="L146">
        <v>-7.764769452449749E-3</v>
      </c>
      <c r="S146">
        <f t="shared" si="8"/>
        <v>92.257894238937396</v>
      </c>
      <c r="T146">
        <f t="shared" si="7"/>
        <v>-0.66130381638753133</v>
      </c>
      <c r="AK146">
        <f t="shared" ca="1" si="6"/>
        <v>-1.8144322411702894E-3</v>
      </c>
    </row>
    <row r="147" spans="1:37" x14ac:dyDescent="0.2">
      <c r="A147" s="1">
        <v>35299</v>
      </c>
      <c r="B147">
        <v>1.8046952066695487E-2</v>
      </c>
      <c r="C147">
        <v>7.4511359482309913E-3</v>
      </c>
      <c r="D147">
        <v>-5.2867019113460589E-3</v>
      </c>
      <c r="E147">
        <v>1.6966877482715859E-2</v>
      </c>
      <c r="F147">
        <v>-4.7642034125967569E-3</v>
      </c>
      <c r="G147">
        <v>2.1916432738515734E-3</v>
      </c>
      <c r="H147">
        <v>3.2257937119138935E-2</v>
      </c>
      <c r="J147">
        <v>3.8607516774839645E-2</v>
      </c>
      <c r="L147">
        <v>3.7067358397062655E-3</v>
      </c>
      <c r="S147">
        <f t="shared" si="8"/>
        <v>95.233943590041207</v>
      </c>
      <c r="T147">
        <f t="shared" si="7"/>
        <v>2.9760493511038129</v>
      </c>
      <c r="AK147">
        <f t="shared" ca="1" si="6"/>
        <v>1.9901640481807779E-2</v>
      </c>
    </row>
    <row r="148" spans="1:37" x14ac:dyDescent="0.2">
      <c r="A148" s="1">
        <v>35300</v>
      </c>
      <c r="B148">
        <v>-6.9742554550012992E-3</v>
      </c>
      <c r="C148">
        <v>-7.0065819666295104E-3</v>
      </c>
      <c r="D148">
        <v>3.705092203675453E-2</v>
      </c>
      <c r="E148">
        <v>-2.5279168249632278E-3</v>
      </c>
      <c r="F148">
        <v>-3.3491494446787562E-2</v>
      </c>
      <c r="G148">
        <v>-3.2778672909307138E-3</v>
      </c>
      <c r="H148">
        <v>-1.5624940220447914E-2</v>
      </c>
      <c r="J148">
        <v>-1.4600416763679291E-3</v>
      </c>
      <c r="L148">
        <v>-6.9755539117900556E-3</v>
      </c>
      <c r="S148">
        <f t="shared" si="8"/>
        <v>93.745918914489309</v>
      </c>
      <c r="T148">
        <f t="shared" si="7"/>
        <v>-1.4880246755519027</v>
      </c>
      <c r="AK148">
        <f t="shared" ca="1" si="6"/>
        <v>-1.0551790669057514E-2</v>
      </c>
    </row>
    <row r="149" spans="1:37" x14ac:dyDescent="0.2">
      <c r="A149" s="1">
        <v>35303</v>
      </c>
      <c r="B149">
        <v>-6.4382899932734494E-3</v>
      </c>
      <c r="C149">
        <v>-1.0976223940538654E-2</v>
      </c>
      <c r="D149">
        <v>2.2652388797363976E-2</v>
      </c>
      <c r="E149">
        <v>-7.0958820875051121E-3</v>
      </c>
      <c r="F149">
        <v>-2.4997790421885324E-2</v>
      </c>
      <c r="G149">
        <v>1.0946047824322847E-3</v>
      </c>
      <c r="H149">
        <v>-1.0579378374071635E-2</v>
      </c>
      <c r="J149">
        <v>-8.4555398823623618E-3</v>
      </c>
      <c r="L149">
        <v>-1.0330119437452989E-2</v>
      </c>
      <c r="S149">
        <f t="shared" si="8"/>
        <v>92.754145367267881</v>
      </c>
      <c r="T149">
        <f t="shared" si="7"/>
        <v>-0.9917735472214213</v>
      </c>
      <c r="AK149">
        <f t="shared" ca="1" si="6"/>
        <v>-1.4549580630586194E-2</v>
      </c>
    </row>
    <row r="150" spans="1:37" x14ac:dyDescent="0.2">
      <c r="A150" s="1">
        <v>35304</v>
      </c>
      <c r="B150">
        <v>-2.9469344092891703E-4</v>
      </c>
      <c r="C150">
        <v>-5.1524735628930562E-3</v>
      </c>
      <c r="D150">
        <v>-3.7500000000000311E-3</v>
      </c>
      <c r="E150">
        <v>6.126294356857187E-3</v>
      </c>
      <c r="F150">
        <v>-3.4088050786690305E-3</v>
      </c>
      <c r="G150">
        <v>2.9572701972720328E-2</v>
      </c>
      <c r="H150">
        <v>1.2475890812386314E-2</v>
      </c>
      <c r="J150">
        <v>2.5580253010980991E-2</v>
      </c>
      <c r="L150">
        <v>5.844660122708456E-3</v>
      </c>
      <c r="S150">
        <f t="shared" si="8"/>
        <v>93.911335957266118</v>
      </c>
      <c r="T150">
        <f t="shared" si="7"/>
        <v>1.157190589998242</v>
      </c>
      <c r="AK150">
        <f t="shared" ca="1" si="6"/>
        <v>2.211596664572708E-2</v>
      </c>
    </row>
    <row r="151" spans="1:37" x14ac:dyDescent="0.2">
      <c r="A151" s="1">
        <v>35305</v>
      </c>
      <c r="B151">
        <v>1.2080149078324665E-2</v>
      </c>
      <c r="C151">
        <v>5.5777585014065156E-3</v>
      </c>
      <c r="D151">
        <v>5.8552906733586596E-3</v>
      </c>
      <c r="E151">
        <v>-4.0597002910327529E-3</v>
      </c>
      <c r="F151">
        <v>1.1967859685603432E-2</v>
      </c>
      <c r="G151">
        <v>-1.0620016738835947E-3</v>
      </c>
      <c r="H151">
        <v>3.5228344073838791E-3</v>
      </c>
      <c r="J151">
        <v>9.5005535446486267E-3</v>
      </c>
      <c r="L151">
        <v>7.4719436201238221E-3</v>
      </c>
      <c r="S151">
        <f t="shared" si="8"/>
        <v>94.242170042819765</v>
      </c>
      <c r="T151">
        <f t="shared" si="7"/>
        <v>0.33083408555364396</v>
      </c>
      <c r="AK151">
        <f t="shared" ca="1" si="6"/>
        <v>2.997741927727364E-2</v>
      </c>
    </row>
    <row r="152" spans="1:37" x14ac:dyDescent="0.2">
      <c r="A152" s="1">
        <v>35306</v>
      </c>
      <c r="B152">
        <v>-1.7467369373241781E-2</v>
      </c>
      <c r="C152">
        <v>-5.9432081799219993E-3</v>
      </c>
      <c r="D152">
        <v>-3.7422037422036869E-3</v>
      </c>
      <c r="E152">
        <v>-5.6030176139744148E-3</v>
      </c>
      <c r="F152">
        <v>0</v>
      </c>
      <c r="G152">
        <v>-7.4559962450128081E-3</v>
      </c>
      <c r="H152">
        <v>-7.0209352225938382E-3</v>
      </c>
      <c r="J152">
        <v>-1.6470795643392933E-2</v>
      </c>
      <c r="L152">
        <v>-9.4758672288990375E-3</v>
      </c>
      <c r="S152">
        <f t="shared" si="8"/>
        <v>93.580501871712457</v>
      </c>
      <c r="T152">
        <f t="shared" si="7"/>
        <v>-0.66166817110731113</v>
      </c>
      <c r="AK152">
        <f t="shared" ca="1" si="6"/>
        <v>-2.5247248300785644E-3</v>
      </c>
    </row>
    <row r="153" spans="1:37" x14ac:dyDescent="0.2">
      <c r="A153" s="1">
        <v>35307</v>
      </c>
      <c r="B153">
        <v>-5.0375185764619523E-3</v>
      </c>
      <c r="C153">
        <v>-1.1557845439837511E-2</v>
      </c>
      <c r="D153">
        <v>-2.086811352253759E-2</v>
      </c>
      <c r="E153">
        <v>-1.1782848769275378E-2</v>
      </c>
      <c r="F153">
        <v>-1.6892621297061483E-2</v>
      </c>
      <c r="G153">
        <v>-4.2915613480467574E-3</v>
      </c>
      <c r="H153">
        <v>-8.8304346302547909E-3</v>
      </c>
      <c r="J153">
        <v>-3.1099746942218509E-2</v>
      </c>
      <c r="L153">
        <v>-7.9036528039543308E-3</v>
      </c>
      <c r="S153">
        <f t="shared" si="8"/>
        <v>92.754145367267867</v>
      </c>
      <c r="T153">
        <f t="shared" si="7"/>
        <v>-0.82635650444459297</v>
      </c>
      <c r="AK153">
        <f t="shared" ca="1" si="6"/>
        <v>-4.7156624313615426E-3</v>
      </c>
    </row>
    <row r="154" spans="1:37" x14ac:dyDescent="0.2">
      <c r="A154" s="1">
        <v>35310</v>
      </c>
      <c r="B154">
        <v>-1.7863318705362285E-3</v>
      </c>
      <c r="C154">
        <v>1.5725424858380466E-2</v>
      </c>
      <c r="D154">
        <v>5.9676044330776445E-3</v>
      </c>
      <c r="E154">
        <v>5.1865442307130749E-4</v>
      </c>
      <c r="F154">
        <v>1.3744793638773123E-2</v>
      </c>
      <c r="G154">
        <v>6.4662746848787034E-3</v>
      </c>
      <c r="H154">
        <v>1.7794642751924883E-3</v>
      </c>
      <c r="J154">
        <v>8.6407191167747754E-3</v>
      </c>
      <c r="L154">
        <v>1.844832970822341E-2</v>
      </c>
      <c r="S154">
        <f t="shared" si="8"/>
        <v>92.919198055324927</v>
      </c>
      <c r="T154">
        <f t="shared" si="7"/>
        <v>0.16505268805706402</v>
      </c>
      <c r="AK154">
        <f t="shared" ca="1" si="6"/>
        <v>-9.6912538490544773E-4</v>
      </c>
    </row>
    <row r="155" spans="1:37" x14ac:dyDescent="0.2">
      <c r="A155" s="1">
        <v>35311</v>
      </c>
      <c r="B155">
        <v>-6.5631387357986126E-3</v>
      </c>
      <c r="C155">
        <v>3.5728283082780976E-3</v>
      </c>
      <c r="D155">
        <v>-1.5677966101694918E-2</v>
      </c>
      <c r="E155">
        <v>-1.5026330332634452E-2</v>
      </c>
      <c r="F155">
        <v>-6.7792178687482441E-3</v>
      </c>
      <c r="G155">
        <v>-1.0707097876275995E-2</v>
      </c>
      <c r="H155">
        <v>-1.4233954451345787E-2</v>
      </c>
      <c r="J155">
        <v>-1.2218871548100863E-3</v>
      </c>
      <c r="L155">
        <v>-1.6466587796399867E-3</v>
      </c>
      <c r="S155">
        <f t="shared" si="8"/>
        <v>91.596590422549852</v>
      </c>
      <c r="T155">
        <f t="shared" si="7"/>
        <v>-1.3226076327750731</v>
      </c>
      <c r="AK155">
        <f t="shared" ca="1" si="6"/>
        <v>-4.643613885822722E-3</v>
      </c>
    </row>
    <row r="156" spans="1:37" x14ac:dyDescent="0.2">
      <c r="A156" s="1">
        <v>35312</v>
      </c>
      <c r="B156">
        <v>6.0062683311628007E-3</v>
      </c>
      <c r="C156">
        <v>1.5031085571622249E-2</v>
      </c>
      <c r="D156">
        <v>-3.8743004735256603E-3</v>
      </c>
      <c r="E156">
        <v>-5.2629382497371147E-4</v>
      </c>
      <c r="F156">
        <v>-5.1181768610270018E-3</v>
      </c>
      <c r="G156">
        <v>6.4942653466668609E-3</v>
      </c>
      <c r="H156">
        <v>-1.8059301335752176E-3</v>
      </c>
      <c r="J156">
        <v>1.2252724252940217E-2</v>
      </c>
      <c r="L156">
        <v>2.6391813285327359E-2</v>
      </c>
      <c r="S156">
        <f t="shared" si="8"/>
        <v>91.431173379773028</v>
      </c>
      <c r="T156">
        <f t="shared" si="7"/>
        <v>-0.16541704277682995</v>
      </c>
      <c r="AK156">
        <f t="shared" ca="1" si="6"/>
        <v>2.550928927898918E-2</v>
      </c>
    </row>
    <row r="157" spans="1:37" x14ac:dyDescent="0.2">
      <c r="A157" s="1">
        <v>35313</v>
      </c>
      <c r="B157">
        <v>-2.9930981130987799E-4</v>
      </c>
      <c r="C157">
        <v>-5.8450754423526874E-3</v>
      </c>
      <c r="D157">
        <v>9.9394987035437143E-3</v>
      </c>
      <c r="E157">
        <v>-1.1052190836737474E-2</v>
      </c>
      <c r="F157">
        <v>-8.5766988970116254E-3</v>
      </c>
      <c r="G157">
        <v>3.2249962086747797E-3</v>
      </c>
      <c r="H157">
        <v>-3.6144098190802332E-3</v>
      </c>
      <c r="J157">
        <v>-2.4198152723158284E-3</v>
      </c>
      <c r="L157">
        <v>-3.21392808415355E-3</v>
      </c>
      <c r="S157">
        <f t="shared" si="8"/>
        <v>91.100703648939145</v>
      </c>
      <c r="T157">
        <f t="shared" si="7"/>
        <v>-0.33046973083387887</v>
      </c>
      <c r="AK157">
        <f t="shared" ca="1" si="6"/>
        <v>3.3562114279811553E-2</v>
      </c>
    </row>
    <row r="158" spans="1:37" x14ac:dyDescent="0.2">
      <c r="A158" s="1">
        <v>35314</v>
      </c>
      <c r="B158">
        <v>-5.6727965682903392E-3</v>
      </c>
      <c r="C158">
        <v>-6.6638274419420496E-3</v>
      </c>
      <c r="D158">
        <v>2.1394950791615575E-3</v>
      </c>
      <c r="E158">
        <v>3.19356174199803E-3</v>
      </c>
      <c r="F158">
        <v>-1.7309415330651889E-3</v>
      </c>
      <c r="G158">
        <v>4.2869593766312608E-3</v>
      </c>
      <c r="H158">
        <v>0</v>
      </c>
      <c r="J158">
        <v>0</v>
      </c>
      <c r="L158">
        <v>1.2088869624071741E-3</v>
      </c>
      <c r="S158">
        <f t="shared" si="8"/>
        <v>91.100703648939145</v>
      </c>
      <c r="T158">
        <f t="shared" si="7"/>
        <v>0</v>
      </c>
      <c r="AK158">
        <f t="shared" ca="1" si="6"/>
        <v>4.9581147280466278E-3</v>
      </c>
    </row>
    <row r="159" spans="1:37" x14ac:dyDescent="0.2">
      <c r="A159" s="1">
        <v>35317</v>
      </c>
      <c r="B159">
        <v>0</v>
      </c>
      <c r="C159">
        <v>1.4600666678841856E-2</v>
      </c>
      <c r="D159">
        <v>2.4765157984628416E-2</v>
      </c>
      <c r="E159">
        <v>1.3262004077739142E-2</v>
      </c>
      <c r="F159">
        <v>1.0399838063483768E-2</v>
      </c>
      <c r="G159">
        <v>1.8920863986152003E-2</v>
      </c>
      <c r="H159">
        <v>9.0748021261193301E-3</v>
      </c>
      <c r="J159">
        <v>2.1844536859981556E-2</v>
      </c>
      <c r="L159">
        <v>1.1272278852722417E-2</v>
      </c>
      <c r="S159">
        <f t="shared" si="8"/>
        <v>91.927424508103499</v>
      </c>
      <c r="T159">
        <f t="shared" si="7"/>
        <v>0.82672085916436</v>
      </c>
      <c r="AK159">
        <f t="shared" ca="1" si="6"/>
        <v>-2.1406103053066831E-2</v>
      </c>
    </row>
    <row r="160" spans="1:37" x14ac:dyDescent="0.2">
      <c r="A160" s="1">
        <v>35318</v>
      </c>
      <c r="B160">
        <v>-1.231232065902188E-2</v>
      </c>
      <c r="C160">
        <v>9.3359893302977781E-3</v>
      </c>
      <c r="D160">
        <v>-1.2916666666666798E-2</v>
      </c>
      <c r="E160">
        <v>1.0476278382867132E-3</v>
      </c>
      <c r="F160">
        <v>1.200511048783981E-2</v>
      </c>
      <c r="G160">
        <v>-5.2689388046081032E-3</v>
      </c>
      <c r="H160">
        <v>-1.799430840817795E-3</v>
      </c>
      <c r="J160">
        <v>3.5620532711477804E-3</v>
      </c>
      <c r="L160">
        <v>9.9517850751296155E-3</v>
      </c>
      <c r="S160">
        <f t="shared" si="8"/>
        <v>91.762007465326661</v>
      </c>
      <c r="T160">
        <f t="shared" si="7"/>
        <v>-0.16541704277683106</v>
      </c>
      <c r="AK160">
        <f t="shared" ca="1" si="6"/>
        <v>1.2808560397494263E-2</v>
      </c>
    </row>
    <row r="161" spans="1:37" x14ac:dyDescent="0.2">
      <c r="A161" s="1">
        <v>35319</v>
      </c>
      <c r="B161">
        <v>-6.9937145012707314E-3</v>
      </c>
      <c r="C161">
        <v>4.623968205441864E-3</v>
      </c>
      <c r="D161">
        <v>-1.3507809202195076E-2</v>
      </c>
      <c r="E161">
        <v>8.8909071629776903E-3</v>
      </c>
      <c r="F161">
        <v>6.7792178687484661E-3</v>
      </c>
      <c r="G161">
        <v>0</v>
      </c>
      <c r="H161">
        <v>1.261078110606384E-2</v>
      </c>
      <c r="J161">
        <v>-5.9174221007500805E-3</v>
      </c>
      <c r="L161">
        <v>1.9709183141656261E-3</v>
      </c>
      <c r="S161">
        <f t="shared" si="8"/>
        <v>92.919198055324898</v>
      </c>
      <c r="T161">
        <f t="shared" si="7"/>
        <v>1.1571905899982304</v>
      </c>
      <c r="AK161">
        <f t="shared" ca="1" si="6"/>
        <v>-1.2191088673996837E-2</v>
      </c>
    </row>
    <row r="162" spans="1:37" x14ac:dyDescent="0.2">
      <c r="A162" s="1">
        <v>35320</v>
      </c>
      <c r="B162">
        <v>1.6534585656980738E-2</v>
      </c>
      <c r="C162">
        <v>6.904450953292729E-3</v>
      </c>
      <c r="D162">
        <v>-3.8510911424903815E-3</v>
      </c>
      <c r="E162">
        <v>-1.0373088461422819E-3</v>
      </c>
      <c r="F162">
        <v>0</v>
      </c>
      <c r="G162">
        <v>0</v>
      </c>
      <c r="H162">
        <v>-1.067350523872268E-2</v>
      </c>
      <c r="J162">
        <v>8.3347543779104249E-3</v>
      </c>
      <c r="L162">
        <v>4.0912554648468102E-2</v>
      </c>
      <c r="S162">
        <f t="shared" si="8"/>
        <v>91.927424508103471</v>
      </c>
      <c r="T162">
        <f t="shared" si="7"/>
        <v>-0.99177354722142064</v>
      </c>
      <c r="AK162">
        <f t="shared" ca="1" si="6"/>
        <v>4.4322663448034892E-2</v>
      </c>
    </row>
    <row r="163" spans="1:37" x14ac:dyDescent="0.2">
      <c r="A163" s="1">
        <v>35321</v>
      </c>
      <c r="B163">
        <v>-0.12650559224718716</v>
      </c>
      <c r="C163">
        <v>1.2190504653815992E-2</v>
      </c>
      <c r="D163">
        <v>3.0927835051546282E-2</v>
      </c>
      <c r="E163">
        <v>6.7472216313637645E-3</v>
      </c>
      <c r="F163">
        <v>3.3686397447549865E-3</v>
      </c>
      <c r="G163">
        <v>1.165353154297244E-2</v>
      </c>
      <c r="H163">
        <v>0</v>
      </c>
      <c r="J163">
        <v>3.4242048955124504E-2</v>
      </c>
      <c r="L163">
        <v>-2.2670071341598375E-3</v>
      </c>
      <c r="S163">
        <f t="shared" si="8"/>
        <v>91.927424508103471</v>
      </c>
      <c r="T163">
        <f t="shared" si="7"/>
        <v>0</v>
      </c>
      <c r="AK163">
        <f t="shared" ca="1" si="6"/>
        <v>-5.767006273232983E-3</v>
      </c>
    </row>
    <row r="164" spans="1:37" x14ac:dyDescent="0.2">
      <c r="A164" s="1">
        <v>35324</v>
      </c>
      <c r="B164">
        <v>-5.0670877524672142E-2</v>
      </c>
      <c r="C164">
        <v>2.7759945724205259E-2</v>
      </c>
      <c r="D164">
        <v>1.5416666666666634E-2</v>
      </c>
      <c r="E164">
        <v>5.1537257450013918E-3</v>
      </c>
      <c r="F164">
        <v>1.3421925436212456E-2</v>
      </c>
      <c r="G164">
        <v>1.0471663282259458E-2</v>
      </c>
      <c r="H164">
        <v>1.7954673367630569E-3</v>
      </c>
      <c r="J164">
        <v>9.4111424815861433E-3</v>
      </c>
      <c r="L164">
        <v>2.19686472228251E-2</v>
      </c>
      <c r="S164">
        <f t="shared" si="8"/>
        <v>92.092477196160516</v>
      </c>
      <c r="T164">
        <f t="shared" si="7"/>
        <v>0.16505268805705151</v>
      </c>
      <c r="AK164">
        <f t="shared" ca="1" si="6"/>
        <v>-2.492699962125275E-3</v>
      </c>
    </row>
    <row r="165" spans="1:37" x14ac:dyDescent="0.2">
      <c r="A165" s="1">
        <v>35325</v>
      </c>
      <c r="B165">
        <v>1.4705715549606868E-2</v>
      </c>
      <c r="C165">
        <v>-7.9662989355974156E-3</v>
      </c>
      <c r="D165">
        <v>-2.2568732047599682E-2</v>
      </c>
      <c r="E165">
        <v>-1.1281870464734389E-2</v>
      </c>
      <c r="F165">
        <v>1.6564325405077351E-3</v>
      </c>
      <c r="G165">
        <v>2.0712586036017999E-3</v>
      </c>
      <c r="H165">
        <v>3.2319835413740616E-2</v>
      </c>
      <c r="J165">
        <v>-5.8277662626526894E-3</v>
      </c>
      <c r="L165">
        <v>-1.7419778517975049E-2</v>
      </c>
      <c r="S165">
        <f t="shared" si="8"/>
        <v>95.068890901984091</v>
      </c>
      <c r="T165">
        <f t="shared" si="7"/>
        <v>2.9764137058235689</v>
      </c>
      <c r="AK165">
        <f t="shared" ca="1" si="6"/>
        <v>-2.6725099885805109E-2</v>
      </c>
    </row>
    <row r="166" spans="1:37" x14ac:dyDescent="0.2">
      <c r="A166" s="1">
        <v>35326</v>
      </c>
      <c r="B166">
        <v>-3.6225490704892005E-3</v>
      </c>
      <c r="C166">
        <v>-3.4416648758885948E-3</v>
      </c>
      <c r="D166">
        <v>0</v>
      </c>
      <c r="E166">
        <v>9.3360521575334143E-3</v>
      </c>
      <c r="F166">
        <v>1.658792803884368E-2</v>
      </c>
      <c r="G166">
        <v>-6.2032109934938573E-3</v>
      </c>
      <c r="H166">
        <v>5.2160782450061394E-3</v>
      </c>
      <c r="J166">
        <v>-1.0550954081131825E-2</v>
      </c>
      <c r="L166">
        <v>1.131365594016831E-3</v>
      </c>
      <c r="S166">
        <f t="shared" si="8"/>
        <v>95.564777675594797</v>
      </c>
      <c r="T166">
        <f t="shared" si="7"/>
        <v>0.49588677361070133</v>
      </c>
      <c r="AK166">
        <f t="shared" ca="1" si="6"/>
        <v>3.9219958888682726E-3</v>
      </c>
    </row>
    <row r="167" spans="1:37" x14ac:dyDescent="0.2">
      <c r="A167" s="1">
        <v>35327</v>
      </c>
      <c r="B167">
        <v>7.2722406354375213E-3</v>
      </c>
      <c r="C167">
        <v>3.0696350516807858E-3</v>
      </c>
      <c r="D167">
        <v>2.099076406381295E-3</v>
      </c>
      <c r="E167">
        <v>1.0282473591709529E-3</v>
      </c>
      <c r="F167">
        <v>-1.0115537123129403E-2</v>
      </c>
      <c r="G167">
        <v>8.324103439024233E-3</v>
      </c>
      <c r="H167">
        <v>1.7309415330653E-3</v>
      </c>
      <c r="J167">
        <v>-1.1827985064883917E-3</v>
      </c>
      <c r="L167">
        <v>1.3941338434916739E-2</v>
      </c>
      <c r="S167">
        <f t="shared" si="8"/>
        <v>95.730194718371635</v>
      </c>
      <c r="T167">
        <f t="shared" si="7"/>
        <v>0.16541704277683861</v>
      </c>
      <c r="AK167">
        <f t="shared" ca="1" si="6"/>
        <v>7.0526734307643562E-4</v>
      </c>
    </row>
    <row r="168" spans="1:37" x14ac:dyDescent="0.2">
      <c r="A168" s="1">
        <v>35328</v>
      </c>
      <c r="B168">
        <v>-1.7328164293368697E-2</v>
      </c>
      <c r="C168">
        <v>8.0341870254201364E-3</v>
      </c>
      <c r="D168">
        <v>1.6757436112273538E-3</v>
      </c>
      <c r="E168">
        <v>2.0532510373725277E-3</v>
      </c>
      <c r="F168">
        <v>5.109453427388333E-3</v>
      </c>
      <c r="G168">
        <v>-3.095200733205461E-3</v>
      </c>
      <c r="H168">
        <v>2.4176083489698907E-2</v>
      </c>
      <c r="J168">
        <v>4.744639080664026E-3</v>
      </c>
      <c r="L168">
        <v>5.2025923699678955E-3</v>
      </c>
      <c r="S168">
        <f t="shared" si="8"/>
        <v>98.044575898368123</v>
      </c>
      <c r="T168">
        <f t="shared" si="7"/>
        <v>2.3143811799964862</v>
      </c>
      <c r="AK168">
        <f t="shared" ca="1" si="6"/>
        <v>-1.6596535556028832E-3</v>
      </c>
    </row>
    <row r="169" spans="1:37" x14ac:dyDescent="0.2">
      <c r="A169" s="1">
        <v>35331</v>
      </c>
      <c r="B169">
        <v>3.3055643261361567E-3</v>
      </c>
      <c r="C169">
        <v>-8.7286978207945509E-3</v>
      </c>
      <c r="D169">
        <v>-1.129234629861986E-2</v>
      </c>
      <c r="E169">
        <v>-1.1270305572834816E-2</v>
      </c>
      <c r="F169">
        <v>-1.355843573749671E-2</v>
      </c>
      <c r="G169">
        <v>-5.1762054239515853E-3</v>
      </c>
      <c r="H169">
        <v>6.7486463687007614E-3</v>
      </c>
      <c r="J169">
        <v>-1.0625676463242084E-2</v>
      </c>
      <c r="L169">
        <v>-8.1337705452249054E-3</v>
      </c>
      <c r="S169">
        <f t="shared" si="8"/>
        <v>98.706244069475446</v>
      </c>
      <c r="T169">
        <f t="shared" si="7"/>
        <v>0.66166817110732823</v>
      </c>
      <c r="AK169">
        <f t="shared" ca="1" si="6"/>
        <v>-1.067314927562339E-2</v>
      </c>
    </row>
    <row r="170" spans="1:37" x14ac:dyDescent="0.2">
      <c r="A170" s="1">
        <v>35332</v>
      </c>
      <c r="B170">
        <v>1.0619129118442761E-2</v>
      </c>
      <c r="C170">
        <v>5.7421321989683527E-3</v>
      </c>
      <c r="D170">
        <v>2.115059221658111E-3</v>
      </c>
      <c r="E170">
        <v>3.0569904406962278E-2</v>
      </c>
      <c r="F170">
        <v>5.1533510034078578E-3</v>
      </c>
      <c r="G170">
        <v>-1.0410862152389067E-3</v>
      </c>
      <c r="H170">
        <v>1.5075284138098999E-2</v>
      </c>
      <c r="J170">
        <v>0</v>
      </c>
      <c r="L170">
        <v>-1.1170513786139535E-3</v>
      </c>
      <c r="S170">
        <f t="shared" si="8"/>
        <v>100.19426874502734</v>
      </c>
      <c r="T170">
        <f t="shared" si="7"/>
        <v>1.4880246755518916</v>
      </c>
      <c r="AK170">
        <f t="shared" ca="1" si="6"/>
        <v>2.2440751460349384E-3</v>
      </c>
    </row>
    <row r="171" spans="1:37" x14ac:dyDescent="0.2">
      <c r="A171" s="1">
        <v>35333</v>
      </c>
      <c r="B171">
        <v>2.3188465969836258E-2</v>
      </c>
      <c r="C171">
        <v>7.2327360579824695E-3</v>
      </c>
      <c r="D171">
        <v>1.5196285352469419E-2</v>
      </c>
      <c r="E171">
        <v>2.6143153598229052E-2</v>
      </c>
      <c r="F171">
        <v>1.1967859685603432E-2</v>
      </c>
      <c r="G171">
        <v>2.0820468793401048E-3</v>
      </c>
      <c r="H171">
        <v>3.4652043157776147E-2</v>
      </c>
      <c r="J171">
        <v>7.1581095437953657E-3</v>
      </c>
      <c r="L171">
        <v>5.5972588479367147E-3</v>
      </c>
      <c r="S171">
        <f t="shared" si="8"/>
        <v>103.66620486974185</v>
      </c>
      <c r="T171">
        <f t="shared" si="7"/>
        <v>3.4719361247145093</v>
      </c>
      <c r="AK171">
        <f t="shared" ca="1" si="6"/>
        <v>-1.3591243113196951E-2</v>
      </c>
    </row>
    <row r="172" spans="1:37" x14ac:dyDescent="0.2">
      <c r="A172" s="1">
        <v>35334</v>
      </c>
      <c r="B172">
        <v>8.852299108449202E-3</v>
      </c>
      <c r="C172">
        <v>-7.5622427546540028E-4</v>
      </c>
      <c r="D172">
        <v>-2.0790020790021346E-3</v>
      </c>
      <c r="E172">
        <v>-4.4095814460706206E-3</v>
      </c>
      <c r="F172">
        <v>-3.3800132520344084E-3</v>
      </c>
      <c r="G172">
        <v>1.0400058643502685E-3</v>
      </c>
      <c r="H172">
        <v>-1.2758329818641889E-2</v>
      </c>
      <c r="J172">
        <v>-2.3682080472074984E-3</v>
      </c>
      <c r="L172">
        <v>1.0018496440539204E-2</v>
      </c>
      <c r="S172">
        <f t="shared" si="8"/>
        <v>102.34359723696679</v>
      </c>
      <c r="T172">
        <f t="shared" si="7"/>
        <v>-1.3226076327750664</v>
      </c>
      <c r="AK172">
        <f t="shared" ca="1" si="6"/>
        <v>9.0715759193621751E-3</v>
      </c>
    </row>
    <row r="173" spans="1:37" x14ac:dyDescent="0.2">
      <c r="A173" s="1">
        <v>35335</v>
      </c>
      <c r="B173">
        <v>-1.0880873502013833E-2</v>
      </c>
      <c r="C173">
        <v>3.7923176812015846E-4</v>
      </c>
      <c r="D173">
        <v>2.083333333333437E-3</v>
      </c>
      <c r="E173">
        <v>9.8429530594383863E-3</v>
      </c>
      <c r="F173">
        <v>-1.6957382437529089E-3</v>
      </c>
      <c r="G173">
        <v>-1.038925375866695E-3</v>
      </c>
      <c r="H173">
        <v>-3.2325821495960971E-3</v>
      </c>
      <c r="J173">
        <v>2.3738297699713584E-3</v>
      </c>
      <c r="L173">
        <v>-3.6739287073244142E-3</v>
      </c>
      <c r="S173">
        <f t="shared" si="8"/>
        <v>102.01276315141311</v>
      </c>
      <c r="T173">
        <f t="shared" si="7"/>
        <v>-0.33083408555367128</v>
      </c>
      <c r="AK173">
        <f t="shared" ca="1" si="6"/>
        <v>-8.394225384226699E-3</v>
      </c>
    </row>
    <row r="174" spans="1:37" x14ac:dyDescent="0.2">
      <c r="A174" s="1">
        <v>35338</v>
      </c>
      <c r="B174">
        <v>-5.677410475213307E-3</v>
      </c>
      <c r="C174">
        <v>1.1341813240419274E-2</v>
      </c>
      <c r="D174">
        <v>7.4844074844073738E-3</v>
      </c>
      <c r="E174">
        <v>1.072107066799699E-2</v>
      </c>
      <c r="F174">
        <v>0</v>
      </c>
      <c r="G174">
        <v>7.2777502886358647E-3</v>
      </c>
      <c r="H174">
        <v>1.6215328128237338E-3</v>
      </c>
      <c r="J174">
        <v>1.1854095407191068E-3</v>
      </c>
      <c r="L174">
        <v>-4.0563863708017456E-3</v>
      </c>
      <c r="S174">
        <f t="shared" si="8"/>
        <v>102.17818019418995</v>
      </c>
      <c r="T174">
        <f t="shared" si="7"/>
        <v>0.16541704277683225</v>
      </c>
      <c r="AK174">
        <f t="shared" ca="1" si="6"/>
        <v>1.019942663647821E-2</v>
      </c>
    </row>
    <row r="175" spans="1:37" x14ac:dyDescent="0.2">
      <c r="A175" s="1">
        <v>35339</v>
      </c>
      <c r="B175">
        <v>-1.8557725884236764E-2</v>
      </c>
      <c r="C175">
        <v>1.4952276288409116E-3</v>
      </c>
      <c r="D175">
        <v>-5.3652496904663671E-3</v>
      </c>
      <c r="E175">
        <v>1.3018254457360268E-2</v>
      </c>
      <c r="F175">
        <v>0</v>
      </c>
      <c r="G175">
        <v>7.2228931143725195E-3</v>
      </c>
      <c r="H175">
        <v>-1.6189077008659236E-3</v>
      </c>
      <c r="J175">
        <v>8.2854341181501923E-3</v>
      </c>
      <c r="L175">
        <v>-2.5920728423868278E-3</v>
      </c>
      <c r="S175">
        <f t="shared" si="8"/>
        <v>102.01276315141311</v>
      </c>
      <c r="T175">
        <f t="shared" si="7"/>
        <v>-0.16541704277684011</v>
      </c>
      <c r="AK175">
        <f t="shared" ca="1" si="6"/>
        <v>1.2899509991766976E-2</v>
      </c>
    </row>
    <row r="176" spans="1:37" x14ac:dyDescent="0.2">
      <c r="A176" s="1">
        <v>35340</v>
      </c>
      <c r="B176">
        <v>-1.8182604960670368E-3</v>
      </c>
      <c r="C176">
        <v>1.6423770458764864E-2</v>
      </c>
      <c r="D176">
        <v>1.6597510373443924E-2</v>
      </c>
      <c r="E176">
        <v>1.4275345293437436E-3</v>
      </c>
      <c r="F176">
        <v>2.8865292805938525E-2</v>
      </c>
      <c r="G176">
        <v>6.1482673988288994E-3</v>
      </c>
      <c r="H176">
        <v>-6.4825595931167213E-3</v>
      </c>
      <c r="J176">
        <v>2.3459667219316582E-3</v>
      </c>
      <c r="L176">
        <v>5.939550897640089E-3</v>
      </c>
      <c r="S176">
        <f t="shared" si="8"/>
        <v>101.35145933502558</v>
      </c>
      <c r="T176">
        <f t="shared" si="7"/>
        <v>-0.66130381638753699</v>
      </c>
      <c r="AK176">
        <f t="shared" ca="1" si="6"/>
        <v>2.0519990911679825E-3</v>
      </c>
    </row>
    <row r="177" spans="1:37" x14ac:dyDescent="0.2">
      <c r="A177" s="1">
        <v>35341</v>
      </c>
      <c r="B177">
        <v>1.8215725895471824E-3</v>
      </c>
      <c r="C177">
        <v>-2.9377417263724004E-3</v>
      </c>
      <c r="D177">
        <v>1.3061224489795853E-2</v>
      </c>
      <c r="E177">
        <v>-4.2775461297319683E-3</v>
      </c>
      <c r="F177">
        <v>-8.2511791294987979E-3</v>
      </c>
      <c r="G177">
        <v>6.1106971984596914E-3</v>
      </c>
      <c r="H177">
        <v>-6.5248573698533097E-3</v>
      </c>
      <c r="J177">
        <v>-3.5120042938832086E-3</v>
      </c>
      <c r="L177">
        <v>-5.9044809326167513E-3</v>
      </c>
      <c r="S177">
        <f t="shared" si="8"/>
        <v>100.69015551863805</v>
      </c>
      <c r="T177">
        <f t="shared" si="7"/>
        <v>-0.66130381638752966</v>
      </c>
      <c r="AK177">
        <f t="shared" ca="1" si="6"/>
        <v>2.4389653768221005E-2</v>
      </c>
    </row>
    <row r="178" spans="1:37" x14ac:dyDescent="0.2">
      <c r="A178" s="1">
        <v>35342</v>
      </c>
      <c r="B178">
        <v>1.0908761627571373E-2</v>
      </c>
      <c r="C178">
        <v>5.5251040370516424E-3</v>
      </c>
      <c r="D178">
        <v>3.6261079774375649E-3</v>
      </c>
      <c r="E178">
        <v>1.4320441709995801E-2</v>
      </c>
      <c r="F178">
        <v>-1.1649225218354209E-2</v>
      </c>
      <c r="G178">
        <v>1.2144936264177453E-2</v>
      </c>
      <c r="H178">
        <v>4.9248784159334758E-3</v>
      </c>
      <c r="J178">
        <v>3.0551548941261109E-2</v>
      </c>
      <c r="L178">
        <v>8.1661667278809524E-3</v>
      </c>
      <c r="S178">
        <f t="shared" si="8"/>
        <v>101.18604229224877</v>
      </c>
      <c r="T178">
        <f t="shared" si="7"/>
        <v>0.49588677361072547</v>
      </c>
      <c r="AK178">
        <f t="shared" ca="1" si="6"/>
        <v>3.3769516371486511E-3</v>
      </c>
    </row>
    <row r="179" spans="1:37" x14ac:dyDescent="0.2">
      <c r="A179" s="1">
        <v>35345</v>
      </c>
      <c r="B179">
        <v>3.5972791315797004E-3</v>
      </c>
      <c r="C179">
        <v>2.1610887780306953E-2</v>
      </c>
      <c r="D179">
        <v>2.0072260136492215E-3</v>
      </c>
      <c r="E179">
        <v>0</v>
      </c>
      <c r="F179">
        <v>-6.7335695338441859E-3</v>
      </c>
      <c r="G179">
        <v>-2.9992507382431421E-3</v>
      </c>
      <c r="H179">
        <v>1.6340610630399155E-2</v>
      </c>
      <c r="J179">
        <v>-3.4198987348132981E-3</v>
      </c>
      <c r="L179">
        <v>4.0504159952483576E-3</v>
      </c>
      <c r="S179">
        <f t="shared" si="8"/>
        <v>102.83948401057751</v>
      </c>
      <c r="T179">
        <f t="shared" si="7"/>
        <v>1.6534417183287387</v>
      </c>
      <c r="AK179">
        <f t="shared" ca="1" si="6"/>
        <v>2.6006827798468777E-2</v>
      </c>
    </row>
    <row r="180" spans="1:37" x14ac:dyDescent="0.2">
      <c r="A180" s="1">
        <v>35346</v>
      </c>
      <c r="B180">
        <v>0</v>
      </c>
      <c r="C180">
        <v>1.6135531830163252E-2</v>
      </c>
      <c r="D180">
        <v>8.8141025641026438E-3</v>
      </c>
      <c r="E180">
        <v>9.4059524019396434E-4</v>
      </c>
      <c r="F180">
        <v>1.525417398124973E-2</v>
      </c>
      <c r="G180">
        <v>-5.0152624005622704E-3</v>
      </c>
      <c r="H180">
        <v>9.6474414616776194E-3</v>
      </c>
      <c r="J180">
        <v>-1.1447186614356175E-3</v>
      </c>
      <c r="L180">
        <v>-4.7670304769938943E-3</v>
      </c>
      <c r="S180">
        <f t="shared" si="8"/>
        <v>103.83162191251868</v>
      </c>
      <c r="T180">
        <f t="shared" si="7"/>
        <v>0.99213790194117801</v>
      </c>
      <c r="AK180">
        <f t="shared" ca="1" si="6"/>
        <v>-8.0366858637926719E-4</v>
      </c>
    </row>
    <row r="181" spans="1:37" x14ac:dyDescent="0.2">
      <c r="A181" s="1">
        <v>35347</v>
      </c>
      <c r="B181">
        <v>7.1679803356430316E-3</v>
      </c>
      <c r="C181">
        <v>-1.3408884669128596E-2</v>
      </c>
      <c r="D181">
        <v>-8.7370929308975276E-3</v>
      </c>
      <c r="E181">
        <v>-3.7609175395517669E-3</v>
      </c>
      <c r="F181">
        <v>-5.0071004436856859E-3</v>
      </c>
      <c r="G181">
        <v>0</v>
      </c>
      <c r="H181">
        <v>2.0700134047316521E-2</v>
      </c>
      <c r="J181">
        <v>6.8736589675628679E-3</v>
      </c>
      <c r="L181">
        <v>-2.948295615557206E-3</v>
      </c>
      <c r="S181">
        <f t="shared" si="8"/>
        <v>105.98095040445811</v>
      </c>
      <c r="T181">
        <f t="shared" si="7"/>
        <v>2.149328491939424</v>
      </c>
      <c r="AK181">
        <f t="shared" ca="1" si="6"/>
        <v>-3.3646960647578661E-2</v>
      </c>
    </row>
    <row r="182" spans="1:37" x14ac:dyDescent="0.2">
      <c r="A182" s="1">
        <v>35348</v>
      </c>
      <c r="B182">
        <v>5.3383127261548147E-3</v>
      </c>
      <c r="C182">
        <v>-1.2517645055955651E-2</v>
      </c>
      <c r="D182">
        <v>-5.6089743589745611E-3</v>
      </c>
      <c r="E182">
        <v>-1.0382087441241361E-2</v>
      </c>
      <c r="F182">
        <v>1.0068292827219549E-2</v>
      </c>
      <c r="G182">
        <v>1.0085527046539422E-3</v>
      </c>
      <c r="H182">
        <v>-1.5608186390624335E-3</v>
      </c>
      <c r="J182">
        <v>-2.2764137958698472E-3</v>
      </c>
      <c r="L182">
        <v>-7.3904984657080508E-3</v>
      </c>
      <c r="S182">
        <f t="shared" si="8"/>
        <v>105.81553336168129</v>
      </c>
      <c r="T182">
        <f t="shared" si="7"/>
        <v>-0.16541704277682956</v>
      </c>
      <c r="AK182">
        <f t="shared" ca="1" si="6"/>
        <v>-1.2408251435229157E-2</v>
      </c>
    </row>
    <row r="183" spans="1:37" x14ac:dyDescent="0.2">
      <c r="A183" s="1">
        <v>35349</v>
      </c>
      <c r="B183">
        <v>1.4158350423463251E-3</v>
      </c>
      <c r="C183">
        <v>6.1561816827853111E-3</v>
      </c>
      <c r="D183">
        <v>5.6406124093473231E-3</v>
      </c>
      <c r="E183">
        <v>4.2918229423367649E-3</v>
      </c>
      <c r="F183">
        <v>1.3288136585937194E-2</v>
      </c>
      <c r="G183">
        <v>0</v>
      </c>
      <c r="H183">
        <v>1.2499182216039628E-2</v>
      </c>
      <c r="J183">
        <v>-1.1408038395336328E-3</v>
      </c>
      <c r="L183">
        <v>2.2340676029020123E-3</v>
      </c>
      <c r="S183">
        <f t="shared" si="8"/>
        <v>107.13814099445636</v>
      </c>
      <c r="T183">
        <f t="shared" si="7"/>
        <v>1.3226076327750746</v>
      </c>
      <c r="AK183">
        <f t="shared" ca="1" si="6"/>
        <v>8.4665594412336974E-3</v>
      </c>
    </row>
    <row r="184" spans="1:37" x14ac:dyDescent="0.2">
      <c r="A184" s="1">
        <v>35352</v>
      </c>
      <c r="B184">
        <v>3.5365306478540859E-4</v>
      </c>
      <c r="C184">
        <v>1.619942884340797E-2</v>
      </c>
      <c r="D184">
        <v>5.2083333333332593E-3</v>
      </c>
      <c r="E184">
        <v>1.1396300571018481E-2</v>
      </c>
      <c r="F184">
        <v>0</v>
      </c>
      <c r="G184">
        <v>8.0558539205155544E-3</v>
      </c>
      <c r="H184">
        <v>-3.549068352553475E-2</v>
      </c>
      <c r="J184">
        <v>1.0273929526478431E-2</v>
      </c>
      <c r="L184">
        <v>-3.3440408128515564E-3</v>
      </c>
      <c r="S184">
        <f t="shared" si="8"/>
        <v>103.33573513890799</v>
      </c>
      <c r="T184">
        <f t="shared" si="7"/>
        <v>-3.8024058555483715</v>
      </c>
      <c r="AK184">
        <f t="shared" ca="1" si="6"/>
        <v>-3.3569835081206E-2</v>
      </c>
    </row>
    <row r="185" spans="1:37" x14ac:dyDescent="0.2">
      <c r="A185" s="1">
        <v>35353</v>
      </c>
      <c r="B185">
        <v>-3.5337229928718017E-3</v>
      </c>
      <c r="C185">
        <v>1.1335489426012479E-2</v>
      </c>
      <c r="D185">
        <v>7.5727381426864415E-3</v>
      </c>
      <c r="E185">
        <v>2.3475198437332701E-3</v>
      </c>
      <c r="F185">
        <v>0</v>
      </c>
      <c r="G185">
        <v>1.3986183332819646E-2</v>
      </c>
      <c r="H185">
        <v>-9.6011113735970932E-3</v>
      </c>
      <c r="J185">
        <v>1.243043364583718E-2</v>
      </c>
      <c r="L185">
        <v>4.100235648559325E-3</v>
      </c>
      <c r="S185">
        <f t="shared" si="8"/>
        <v>102.3435972369668</v>
      </c>
      <c r="T185">
        <f t="shared" si="7"/>
        <v>-0.99213790194118634</v>
      </c>
      <c r="AK185">
        <f t="shared" ca="1" si="6"/>
        <v>1.6600569465749358E-2</v>
      </c>
    </row>
    <row r="186" spans="1:37" x14ac:dyDescent="0.2">
      <c r="A186" s="1">
        <v>35354</v>
      </c>
      <c r="B186">
        <v>-1.241110920088162E-2</v>
      </c>
      <c r="C186">
        <v>-3.5020091976948331E-3</v>
      </c>
      <c r="D186">
        <v>-1.9778481012658888E-3</v>
      </c>
      <c r="E186">
        <v>-1.1241498687580065E-2</v>
      </c>
      <c r="F186">
        <v>-1.6401378582834303E-3</v>
      </c>
      <c r="G186">
        <v>9.8569868450470999E-4</v>
      </c>
      <c r="H186">
        <v>-9.6941863362882685E-3</v>
      </c>
      <c r="J186">
        <v>-7.8138258232556268E-3</v>
      </c>
      <c r="L186">
        <v>-7.4193260765176294E-4</v>
      </c>
      <c r="S186">
        <f t="shared" si="8"/>
        <v>101.35145933502561</v>
      </c>
      <c r="T186">
        <f t="shared" si="7"/>
        <v>-0.99213790194119333</v>
      </c>
      <c r="AK186">
        <f t="shared" ca="1" si="6"/>
        <v>3.0164962235449278E-2</v>
      </c>
    </row>
    <row r="187" spans="1:37" x14ac:dyDescent="0.2">
      <c r="A187" s="1">
        <v>35355</v>
      </c>
      <c r="B187">
        <v>0</v>
      </c>
      <c r="C187">
        <v>2.4600989151861707E-3</v>
      </c>
      <c r="D187">
        <v>-1.9817677368211273E-3</v>
      </c>
      <c r="E187">
        <v>9.0006576680967676E-3</v>
      </c>
      <c r="F187">
        <v>0</v>
      </c>
      <c r="G187">
        <v>1.9672870742515336E-3</v>
      </c>
      <c r="H187">
        <v>-4.8927442867052751E-3</v>
      </c>
      <c r="J187">
        <v>1.1254059145782147E-3</v>
      </c>
      <c r="L187">
        <v>2.2282690557116069E-3</v>
      </c>
      <c r="S187">
        <f t="shared" si="8"/>
        <v>100.85557256141492</v>
      </c>
      <c r="T187">
        <f t="shared" si="7"/>
        <v>-0.49588677361068856</v>
      </c>
      <c r="AK187">
        <f t="shared" ca="1" si="6"/>
        <v>4.8977077740528915E-3</v>
      </c>
    </row>
    <row r="188" spans="1:37" x14ac:dyDescent="0.2">
      <c r="A188" s="1">
        <v>35356</v>
      </c>
      <c r="B188">
        <v>-4.6685414685174731E-3</v>
      </c>
      <c r="C188">
        <v>1.0868649748373649E-2</v>
      </c>
      <c r="D188">
        <v>1.4694201747418756E-2</v>
      </c>
      <c r="E188">
        <v>4.1313866196541982E-2</v>
      </c>
      <c r="F188">
        <v>-3.2856646595648131E-3</v>
      </c>
      <c r="G188">
        <v>2.063002762215671E-2</v>
      </c>
      <c r="H188">
        <v>-3.2802757165668606E-3</v>
      </c>
      <c r="J188">
        <v>1.3484737436364691E-2</v>
      </c>
      <c r="L188">
        <v>2.9649644122591301E-3</v>
      </c>
      <c r="S188">
        <f t="shared" si="8"/>
        <v>100.52473847586126</v>
      </c>
      <c r="T188">
        <f t="shared" si="7"/>
        <v>-0.33083408555365634</v>
      </c>
      <c r="AK188">
        <f t="shared" ca="1" si="6"/>
        <v>-2.6499860037032395E-2</v>
      </c>
    </row>
    <row r="189" spans="1:37" x14ac:dyDescent="0.2">
      <c r="A189" s="1">
        <v>35359</v>
      </c>
      <c r="B189">
        <v>9.3792879754635017E-3</v>
      </c>
      <c r="C189">
        <v>9.7129976220087233E-3</v>
      </c>
      <c r="D189">
        <v>-1.4481409001956824E-2</v>
      </c>
      <c r="E189">
        <v>1.2174063373088684E-2</v>
      </c>
      <c r="F189">
        <v>-4.9411132571411942E-3</v>
      </c>
      <c r="G189">
        <v>-1.1550910116696955E-2</v>
      </c>
      <c r="H189">
        <v>-2.4672161450970953E-2</v>
      </c>
      <c r="J189">
        <v>9.9777674623147128E-3</v>
      </c>
      <c r="L189">
        <v>-3.3251135245715435E-3</v>
      </c>
      <c r="S189">
        <f t="shared" si="8"/>
        <v>98.04457589836818</v>
      </c>
      <c r="T189">
        <f t="shared" si="7"/>
        <v>-2.4801625774930804</v>
      </c>
      <c r="AK189">
        <f t="shared" ca="1" si="6"/>
        <v>-2.9634117209487301E-2</v>
      </c>
    </row>
    <row r="190" spans="1:37" x14ac:dyDescent="0.2">
      <c r="A190" s="1">
        <v>35360</v>
      </c>
      <c r="B190">
        <v>-9.2921343712883964E-3</v>
      </c>
      <c r="C190">
        <v>1.099205574153217E-2</v>
      </c>
      <c r="D190">
        <v>1.9857029388403724E-3</v>
      </c>
      <c r="E190">
        <v>-1.0245038709696397E-2</v>
      </c>
      <c r="F190">
        <v>4.9656490916982765E-3</v>
      </c>
      <c r="G190">
        <v>-1.1683747038829906E-2</v>
      </c>
      <c r="H190">
        <v>-5.0577685615648127E-3</v>
      </c>
      <c r="J190">
        <v>3.2922587168657813E-3</v>
      </c>
      <c r="L190">
        <v>-7.786933802891749E-3</v>
      </c>
      <c r="S190">
        <f t="shared" si="8"/>
        <v>97.548689124757459</v>
      </c>
      <c r="T190">
        <f t="shared" si="7"/>
        <v>-0.49588677361072175</v>
      </c>
      <c r="AK190">
        <f t="shared" ca="1" si="6"/>
        <v>3.6680026072880255E-3</v>
      </c>
    </row>
    <row r="191" spans="1:37" x14ac:dyDescent="0.2">
      <c r="A191" s="1">
        <v>35361</v>
      </c>
      <c r="B191">
        <v>3.9677933790080999E-3</v>
      </c>
      <c r="C191">
        <v>-7.8144538942727104E-3</v>
      </c>
      <c r="D191">
        <v>-3.4086405073325388E-2</v>
      </c>
      <c r="E191">
        <v>-1.665179014182272E-2</v>
      </c>
      <c r="F191">
        <v>-8.2339785945599875E-3</v>
      </c>
      <c r="G191">
        <v>1.9692262265327276E-3</v>
      </c>
      <c r="H191">
        <v>-4.0679042318753855E-2</v>
      </c>
      <c r="J191">
        <v>-1.3128232329929657E-2</v>
      </c>
      <c r="L191">
        <v>-1.5320571680330075E-2</v>
      </c>
      <c r="S191">
        <f t="shared" si="8"/>
        <v>93.580501871712485</v>
      </c>
      <c r="T191">
        <f t="shared" si="7"/>
        <v>-3.9681872530449724</v>
      </c>
      <c r="AK191">
        <f t="shared" ca="1" si="6"/>
        <v>4.4500014375921479E-2</v>
      </c>
    </row>
    <row r="192" spans="1:37" x14ac:dyDescent="0.2">
      <c r="A192" s="1">
        <v>35362</v>
      </c>
      <c r="B192">
        <v>2.1200932163193631E-2</v>
      </c>
      <c r="C192">
        <v>-6.8488601836325103E-3</v>
      </c>
      <c r="D192">
        <v>5.3344275748872239E-3</v>
      </c>
      <c r="E192">
        <v>-1.3736623937227188E-3</v>
      </c>
      <c r="F192">
        <v>4.9821360588044872E-3</v>
      </c>
      <c r="G192">
        <v>-5.8982348632917736E-3</v>
      </c>
      <c r="H192">
        <v>3.0038273003710536E-2</v>
      </c>
      <c r="J192">
        <v>-3.3275512447779043E-3</v>
      </c>
      <c r="L192">
        <v>-4.5546122767123887E-3</v>
      </c>
      <c r="S192">
        <f t="shared" si="8"/>
        <v>96.391498534759236</v>
      </c>
      <c r="T192">
        <f t="shared" si="7"/>
        <v>2.8109966630467444</v>
      </c>
      <c r="AK192">
        <f t="shared" ca="1" si="6"/>
        <v>4.6449752956333207E-3</v>
      </c>
    </row>
    <row r="193" spans="1:37" x14ac:dyDescent="0.2">
      <c r="A193" s="1">
        <v>35363</v>
      </c>
      <c r="B193">
        <v>3.4483186432214152E-2</v>
      </c>
      <c r="C193">
        <v>-8.276828451863838E-3</v>
      </c>
      <c r="D193">
        <v>1.6734693877550999E-2</v>
      </c>
      <c r="E193">
        <v>-2.7490839753249174E-3</v>
      </c>
      <c r="F193">
        <v>9.9185173583160591E-3</v>
      </c>
      <c r="G193">
        <v>1.0879042312957221E-2</v>
      </c>
      <c r="H193">
        <v>6.6893715460737635E-2</v>
      </c>
      <c r="J193">
        <v>1.1128869365704119E-3</v>
      </c>
      <c r="L193">
        <v>-1.1818376580005063E-2</v>
      </c>
      <c r="S193">
        <f t="shared" si="8"/>
        <v>102.83948401057754</v>
      </c>
      <c r="T193">
        <f t="shared" si="7"/>
        <v>6.4479854758182933</v>
      </c>
      <c r="AK193">
        <f t="shared" ca="1" si="6"/>
        <v>-7.2440712254697023E-4</v>
      </c>
    </row>
    <row r="194" spans="1:37" x14ac:dyDescent="0.2">
      <c r="A194" s="1">
        <v>35366</v>
      </c>
      <c r="B194">
        <v>-1.0885126758283015E-2</v>
      </c>
      <c r="C194">
        <v>1.2865200437370827E-2</v>
      </c>
      <c r="D194">
        <v>0</v>
      </c>
      <c r="E194">
        <v>4.5957874311595148E-3</v>
      </c>
      <c r="F194">
        <v>2.2913510784101421E-2</v>
      </c>
      <c r="G194">
        <v>9.7894829902345215E-4</v>
      </c>
      <c r="H194">
        <v>-1.4469390719607733E-2</v>
      </c>
      <c r="J194">
        <v>0</v>
      </c>
      <c r="L194">
        <v>-4.6293226140499133E-3</v>
      </c>
      <c r="S194">
        <f t="shared" si="8"/>
        <v>101.35145933502564</v>
      </c>
      <c r="T194">
        <f t="shared" si="7"/>
        <v>-1.4880246755518984</v>
      </c>
      <c r="AK194">
        <f t="shared" ca="1" si="6"/>
        <v>3.1165733453783533E-2</v>
      </c>
    </row>
    <row r="195" spans="1:37" x14ac:dyDescent="0.2">
      <c r="A195" s="1">
        <v>35367</v>
      </c>
      <c r="B195">
        <v>-3.7822296588642113E-3</v>
      </c>
      <c r="C195">
        <v>-1.5104462572085864E-2</v>
      </c>
      <c r="D195">
        <v>-2.3685266961059992E-2</v>
      </c>
      <c r="E195">
        <v>-1.1894584884128867E-2</v>
      </c>
      <c r="F195">
        <v>-1.9202222747194186E-2</v>
      </c>
      <c r="G195">
        <v>-1.7595219477097968E-2</v>
      </c>
      <c r="H195">
        <v>-3.4256399932414694E-2</v>
      </c>
      <c r="J195">
        <v>-1.6667401237016488E-2</v>
      </c>
      <c r="L195">
        <v>-5.038637526446732E-3</v>
      </c>
      <c r="S195">
        <f t="shared" si="8"/>
        <v>97.879523210311135</v>
      </c>
      <c r="T195">
        <f t="shared" si="7"/>
        <v>-3.4719361247145026</v>
      </c>
      <c r="AK195">
        <f t="shared" ref="AK195:AK258" ca="1" si="9">_xlfn.NORM.S.INV(RAND())*$N$67+$N$66</f>
        <v>1.0912435703139793E-2</v>
      </c>
    </row>
    <row r="196" spans="1:37" x14ac:dyDescent="0.2">
      <c r="A196" s="1">
        <v>35368</v>
      </c>
      <c r="B196">
        <v>1.0360558070472425E-3</v>
      </c>
      <c r="C196">
        <v>-3.1369657307233068E-3</v>
      </c>
      <c r="D196">
        <v>-2.5904605263157965E-2</v>
      </c>
      <c r="E196">
        <v>-9.2586452280993825E-3</v>
      </c>
      <c r="F196">
        <v>-1.304971473970673E-2</v>
      </c>
      <c r="G196">
        <v>-5.9708496236150488E-3</v>
      </c>
      <c r="H196">
        <v>0</v>
      </c>
      <c r="J196">
        <v>-2.3923703639211147E-2</v>
      </c>
      <c r="L196">
        <v>2.3367735355677155E-3</v>
      </c>
      <c r="S196">
        <f t="shared" si="8"/>
        <v>97.879523210311135</v>
      </c>
      <c r="T196">
        <f t="shared" ref="T196:T259" si="10">S195*(H196)</f>
        <v>0</v>
      </c>
      <c r="AK196">
        <f t="shared" ca="1" si="9"/>
        <v>1.0668793911958348E-2</v>
      </c>
    </row>
    <row r="197" spans="1:37" x14ac:dyDescent="0.2">
      <c r="A197" s="1">
        <v>35369</v>
      </c>
      <c r="B197">
        <v>-8.9660575563295097E-3</v>
      </c>
      <c r="C197">
        <v>-2.0279532227727937E-2</v>
      </c>
      <c r="D197">
        <v>1.3085690164626351E-2</v>
      </c>
      <c r="E197">
        <v>-9.3503176842524294E-4</v>
      </c>
      <c r="F197">
        <v>1.4875954789336232E-2</v>
      </c>
      <c r="G197">
        <v>-9.0089692627380868E-3</v>
      </c>
      <c r="H197">
        <v>1.0132594792992888E-2</v>
      </c>
      <c r="J197">
        <v>0</v>
      </c>
      <c r="L197">
        <v>2.7210220148408126E-3</v>
      </c>
      <c r="S197">
        <f t="shared" ref="S197:S260" si="11">S196*(1+H197)</f>
        <v>98.871296757532562</v>
      </c>
      <c r="T197">
        <f t="shared" si="10"/>
        <v>0.99177354722142519</v>
      </c>
      <c r="AK197">
        <f t="shared" ca="1" si="9"/>
        <v>-2.1930558848521176E-2</v>
      </c>
    </row>
    <row r="198" spans="1:37" x14ac:dyDescent="0.2">
      <c r="A198" s="1">
        <v>35370</v>
      </c>
      <c r="B198">
        <v>-3.1315080005275275E-3</v>
      </c>
      <c r="C198">
        <v>-1.2490837535745536E-2</v>
      </c>
      <c r="D198">
        <v>9.5833333333332771E-3</v>
      </c>
      <c r="E198">
        <v>8.8869923375201054E-3</v>
      </c>
      <c r="F198">
        <v>1.7916811726323534E-2</v>
      </c>
      <c r="G198">
        <v>8.0802774451187442E-3</v>
      </c>
      <c r="H198">
        <v>1.505011792452815E-2</v>
      </c>
      <c r="J198">
        <v>1.1588000367710904E-2</v>
      </c>
      <c r="L198">
        <v>1.6278412269710385E-2</v>
      </c>
      <c r="S198">
        <f t="shared" si="11"/>
        <v>100.35932143308445</v>
      </c>
      <c r="T198">
        <f t="shared" si="10"/>
        <v>1.4880246755518829</v>
      </c>
      <c r="AK198">
        <f t="shared" ca="1" si="9"/>
        <v>-2.6334199839854903E-2</v>
      </c>
    </row>
    <row r="199" spans="1:37" x14ac:dyDescent="0.2">
      <c r="A199" s="1">
        <v>35373</v>
      </c>
      <c r="B199">
        <v>5.9334810165527774E-3</v>
      </c>
      <c r="C199">
        <v>-1.5902230788222504E-2</v>
      </c>
      <c r="D199">
        <v>1.114321089558401E-2</v>
      </c>
      <c r="E199">
        <v>9.2664108442552795E-4</v>
      </c>
      <c r="F199">
        <v>8.0003384894204999E-3</v>
      </c>
      <c r="G199">
        <v>1.4028246391916355E-2</v>
      </c>
      <c r="H199">
        <v>-6.5893611768634841E-3</v>
      </c>
      <c r="J199">
        <v>3.4355673356052385E-3</v>
      </c>
      <c r="L199">
        <v>-6.8649558627378315E-3</v>
      </c>
      <c r="S199">
        <f t="shared" si="11"/>
        <v>99.698017616696916</v>
      </c>
      <c r="T199">
        <f t="shared" si="10"/>
        <v>-0.66130381638753</v>
      </c>
      <c r="AK199">
        <f t="shared" ca="1" si="9"/>
        <v>-1.5459510123777783E-3</v>
      </c>
    </row>
    <row r="200" spans="1:37" x14ac:dyDescent="0.2">
      <c r="A200" s="1">
        <v>35374</v>
      </c>
      <c r="B200">
        <v>2.7764311504716588E-3</v>
      </c>
      <c r="C200">
        <v>7.3484007921376104E-4</v>
      </c>
      <c r="D200">
        <v>1.6734693877550999E-2</v>
      </c>
      <c r="E200">
        <v>7.8747712335576203E-3</v>
      </c>
      <c r="F200">
        <v>1.1109478735982004E-2</v>
      </c>
      <c r="G200">
        <v>2.2727421198758702E-2</v>
      </c>
      <c r="H200">
        <v>-4.9738880016372278E-3</v>
      </c>
      <c r="J200">
        <v>1.3700249804408093E-2</v>
      </c>
      <c r="L200">
        <v>3.0728401048369935E-3</v>
      </c>
      <c r="S200">
        <f t="shared" si="11"/>
        <v>99.202130843086209</v>
      </c>
      <c r="T200">
        <f t="shared" si="10"/>
        <v>-0.49588677361070577</v>
      </c>
      <c r="AK200">
        <f t="shared" ca="1" si="9"/>
        <v>-3.7060600995311818E-2</v>
      </c>
    </row>
    <row r="201" spans="1:37" x14ac:dyDescent="0.2">
      <c r="A201" s="1">
        <v>35375</v>
      </c>
      <c r="B201">
        <v>1.0380311493223049E-2</v>
      </c>
      <c r="C201">
        <v>-3.6698850269822891E-3</v>
      </c>
      <c r="D201">
        <v>2.0072260136491327E-2</v>
      </c>
      <c r="E201">
        <v>-1.0569905998019102E-2</v>
      </c>
      <c r="F201">
        <v>-4.7083976226224289E-3</v>
      </c>
      <c r="G201">
        <v>1.3526749023766049E-2</v>
      </c>
      <c r="H201">
        <v>0</v>
      </c>
      <c r="J201">
        <v>1.9143481810714347E-2</v>
      </c>
      <c r="L201">
        <v>-9.5716264762408798E-3</v>
      </c>
      <c r="S201">
        <f t="shared" si="11"/>
        <v>99.202130843086209</v>
      </c>
      <c r="T201">
        <f t="shared" si="10"/>
        <v>0</v>
      </c>
      <c r="AK201">
        <f t="shared" ca="1" si="9"/>
        <v>1.2514305101832218E-2</v>
      </c>
    </row>
    <row r="202" spans="1:37" x14ac:dyDescent="0.2">
      <c r="A202" s="1">
        <v>35376</v>
      </c>
      <c r="B202">
        <v>-5.136456463890049E-3</v>
      </c>
      <c r="C202">
        <v>-1.8417013456838438E-3</v>
      </c>
      <c r="D202">
        <v>5.5096418732782926E-3</v>
      </c>
      <c r="E202">
        <v>7.921276493389362E-3</v>
      </c>
      <c r="F202">
        <v>-6.3087206331661205E-3</v>
      </c>
      <c r="G202">
        <v>-1.2392466623950882E-2</v>
      </c>
      <c r="H202">
        <v>1.3332451848913518E-2</v>
      </c>
      <c r="J202">
        <v>-6.6306118523100643E-3</v>
      </c>
      <c r="L202">
        <v>-3.8673548400292024E-4</v>
      </c>
      <c r="S202">
        <f t="shared" si="11"/>
        <v>100.52473847586127</v>
      </c>
      <c r="T202">
        <f t="shared" si="10"/>
        <v>1.3226076327750655</v>
      </c>
      <c r="AK202">
        <f t="shared" ca="1" si="9"/>
        <v>5.7480613029832761E-3</v>
      </c>
    </row>
    <row r="203" spans="1:37" x14ac:dyDescent="0.2">
      <c r="A203" s="1">
        <v>35377</v>
      </c>
      <c r="B203">
        <v>5.1629758646429824E-3</v>
      </c>
      <c r="C203">
        <v>8.4863191038133667E-3</v>
      </c>
      <c r="D203">
        <v>-1.9569471624266699E-3</v>
      </c>
      <c r="E203">
        <v>-3.0928516794215266E-3</v>
      </c>
      <c r="F203">
        <v>0</v>
      </c>
      <c r="G203">
        <v>1.5445124182116743E-2</v>
      </c>
      <c r="H203">
        <v>-1.6455356689791811E-3</v>
      </c>
      <c r="J203">
        <v>0</v>
      </c>
      <c r="L203">
        <v>6.4192249515328426E-2</v>
      </c>
      <c r="S203">
        <f t="shared" si="11"/>
        <v>100.35932143308443</v>
      </c>
      <c r="T203">
        <f t="shared" si="10"/>
        <v>-0.16541704277683361</v>
      </c>
      <c r="AK203">
        <f t="shared" ca="1" si="9"/>
        <v>-2.0050928378838789E-2</v>
      </c>
    </row>
    <row r="204" spans="1:37" x14ac:dyDescent="0.2">
      <c r="A204" s="1">
        <v>35380</v>
      </c>
      <c r="B204">
        <v>-3.4248074394848116E-3</v>
      </c>
      <c r="C204">
        <v>1.6465351803770512E-2</v>
      </c>
      <c r="D204">
        <v>1.8039215686274535E-2</v>
      </c>
      <c r="E204">
        <v>1.8778089538897813E-3</v>
      </c>
      <c r="F204">
        <v>7.9333431275840915E-3</v>
      </c>
      <c r="G204">
        <v>7.6040529811867152E-3</v>
      </c>
      <c r="H204">
        <v>3.2964958394448018E-3</v>
      </c>
      <c r="J204">
        <v>7.7877572631805947E-3</v>
      </c>
      <c r="L204">
        <v>-7.2629550057135006E-4</v>
      </c>
      <c r="S204">
        <f t="shared" si="11"/>
        <v>100.69015551863809</v>
      </c>
      <c r="T204">
        <f t="shared" si="10"/>
        <v>0.33083408555366633</v>
      </c>
      <c r="AK204">
        <f t="shared" ca="1" si="9"/>
        <v>-1.0498786457716325E-3</v>
      </c>
    </row>
    <row r="205" spans="1:37" x14ac:dyDescent="0.2">
      <c r="A205" s="1">
        <v>35381</v>
      </c>
      <c r="B205">
        <v>-5.4986747444150108E-3</v>
      </c>
      <c r="C205">
        <v>-2.878787878787703E-3</v>
      </c>
      <c r="D205">
        <v>-1.9260400616333273E-3</v>
      </c>
      <c r="E205">
        <v>1.4054588807754786E-3</v>
      </c>
      <c r="F205">
        <v>-4.7232344265139004E-3</v>
      </c>
      <c r="G205">
        <v>8.49052092796998E-3</v>
      </c>
      <c r="H205">
        <v>1.1496207735062436E-2</v>
      </c>
      <c r="J205">
        <v>6.6232897537243929E-3</v>
      </c>
      <c r="L205">
        <v>5.8169911595196133E-3</v>
      </c>
      <c r="S205">
        <f t="shared" si="11"/>
        <v>101.84771046335609</v>
      </c>
      <c r="T205">
        <f t="shared" si="10"/>
        <v>1.1575549447180069</v>
      </c>
      <c r="AK205">
        <f t="shared" ca="1" si="9"/>
        <v>-1.0253199354078967E-2</v>
      </c>
    </row>
    <row r="206" spans="1:37" x14ac:dyDescent="0.2">
      <c r="A206" s="1">
        <v>35382</v>
      </c>
      <c r="B206">
        <v>2.0742606639005956E-3</v>
      </c>
      <c r="C206">
        <v>-1.8051331335409149E-3</v>
      </c>
      <c r="D206">
        <v>5.4033191817832726E-3</v>
      </c>
      <c r="E206">
        <v>2.339728253695883E-2</v>
      </c>
      <c r="F206">
        <v>0</v>
      </c>
      <c r="G206">
        <v>1.122469804634596E-2</v>
      </c>
      <c r="H206">
        <v>-3.2483212833014363E-3</v>
      </c>
      <c r="J206">
        <v>3.8376408729775102E-2</v>
      </c>
      <c r="L206">
        <v>1.0485557560619974E-2</v>
      </c>
      <c r="S206">
        <f t="shared" si="11"/>
        <v>101.51687637780245</v>
      </c>
      <c r="T206">
        <f t="shared" si="10"/>
        <v>-0.33083408555364197</v>
      </c>
      <c r="AK206">
        <f t="shared" ca="1" si="9"/>
        <v>8.8897675196700915E-4</v>
      </c>
    </row>
    <row r="207" spans="1:37" x14ac:dyDescent="0.2">
      <c r="A207" s="1">
        <v>35383</v>
      </c>
      <c r="B207">
        <v>6.896090543579092E-3</v>
      </c>
      <c r="C207">
        <v>6.5091153118430611E-3</v>
      </c>
      <c r="D207">
        <v>1.3819577735124655E-2</v>
      </c>
      <c r="E207">
        <v>8.2304112081916792E-3</v>
      </c>
      <c r="F207">
        <v>4.7456492403823436E-3</v>
      </c>
      <c r="G207">
        <v>9.2551820865338641E-4</v>
      </c>
      <c r="H207">
        <v>4.8847717867639417E-3</v>
      </c>
      <c r="J207">
        <v>1.0564773229702062E-3</v>
      </c>
      <c r="L207">
        <v>1.0722879787055106E-3</v>
      </c>
      <c r="S207">
        <f t="shared" si="11"/>
        <v>102.01276315141314</v>
      </c>
      <c r="T207">
        <f t="shared" si="10"/>
        <v>0.49588677361069228</v>
      </c>
      <c r="AK207">
        <f t="shared" ca="1" si="9"/>
        <v>-1.6375505939880554E-2</v>
      </c>
    </row>
    <row r="208" spans="1:37" x14ac:dyDescent="0.2">
      <c r="A208" s="1">
        <v>35384</v>
      </c>
      <c r="B208">
        <v>-8.5612639033748605E-3</v>
      </c>
      <c r="C208">
        <v>1.4014121813109792E-2</v>
      </c>
      <c r="D208">
        <v>1.21166224914806E-2</v>
      </c>
      <c r="E208">
        <v>5.8955511026048679E-3</v>
      </c>
      <c r="F208">
        <v>1.1025507548152014E-2</v>
      </c>
      <c r="G208">
        <v>1.8493248334996437E-3</v>
      </c>
      <c r="H208">
        <v>1.4586651999057176E-2</v>
      </c>
      <c r="J208">
        <v>-1.5823461588529431E-2</v>
      </c>
      <c r="L208">
        <v>1.2867062148138597E-2</v>
      </c>
      <c r="S208">
        <f t="shared" si="11"/>
        <v>103.50078782696505</v>
      </c>
      <c r="T208">
        <f t="shared" si="10"/>
        <v>1.4880246755519067</v>
      </c>
      <c r="AK208">
        <f t="shared" ca="1" si="9"/>
        <v>7.4756292053035755E-3</v>
      </c>
    </row>
    <row r="209" spans="1:37" x14ac:dyDescent="0.2">
      <c r="A209" s="1">
        <v>35387</v>
      </c>
      <c r="B209">
        <v>-1.2090334583243934E-2</v>
      </c>
      <c r="C209">
        <v>2.1970736400360291E-2</v>
      </c>
      <c r="D209">
        <v>1.0101010101010166E-2</v>
      </c>
      <c r="E209">
        <v>-1.1721994587097218E-2</v>
      </c>
      <c r="F209">
        <v>-6.2301125539342417E-3</v>
      </c>
      <c r="G209">
        <v>-1.8450979674648038E-2</v>
      </c>
      <c r="H209">
        <v>-3.1929199552216403E-3</v>
      </c>
      <c r="J209">
        <v>7.9858780164934196E-3</v>
      </c>
      <c r="L209">
        <v>1.0988224846871564E-2</v>
      </c>
      <c r="S209">
        <f t="shared" si="11"/>
        <v>103.17031809613117</v>
      </c>
      <c r="T209">
        <f t="shared" si="10"/>
        <v>-0.33046973083387776</v>
      </c>
      <c r="AK209">
        <f t="shared" ca="1" si="9"/>
        <v>1.1737010778011392E-2</v>
      </c>
    </row>
    <row r="210" spans="1:37" x14ac:dyDescent="0.2">
      <c r="A210" s="1">
        <v>35388</v>
      </c>
      <c r="B210">
        <v>-1.713346550460737E-2</v>
      </c>
      <c r="C210">
        <v>-3.8144665477702899E-3</v>
      </c>
      <c r="D210">
        <v>0</v>
      </c>
      <c r="E210">
        <v>-1.0492758518768741E-2</v>
      </c>
      <c r="F210">
        <v>4.7228872060323113E-4</v>
      </c>
      <c r="G210">
        <v>-6.5779935462758621E-3</v>
      </c>
      <c r="H210">
        <v>1.9229478844041692E-2</v>
      </c>
      <c r="J210">
        <v>1.0643460484394129E-3</v>
      </c>
      <c r="L210">
        <v>-1.4195786027089152E-3</v>
      </c>
      <c r="S210">
        <f t="shared" si="11"/>
        <v>105.15422954529377</v>
      </c>
      <c r="T210">
        <f t="shared" si="10"/>
        <v>1.983911449162606</v>
      </c>
      <c r="AK210">
        <f t="shared" ca="1" si="9"/>
        <v>3.2535260242868734E-4</v>
      </c>
    </row>
    <row r="211" spans="1:37" x14ac:dyDescent="0.2">
      <c r="A211" s="1">
        <v>35389</v>
      </c>
      <c r="B211">
        <v>3.2024773141525742E-3</v>
      </c>
      <c r="C211">
        <v>-4.524779283736402E-3</v>
      </c>
      <c r="D211">
        <v>-8.5185185185184809E-3</v>
      </c>
      <c r="E211">
        <v>-4.6126539117641308E-4</v>
      </c>
      <c r="F211">
        <v>0</v>
      </c>
      <c r="G211">
        <v>-9.4611442605588847E-3</v>
      </c>
      <c r="H211">
        <v>-1.1004698479577635E-2</v>
      </c>
      <c r="J211">
        <v>-9.5642460193861023E-3</v>
      </c>
      <c r="L211">
        <v>-2.1339623676559505E-3</v>
      </c>
      <c r="S211">
        <f t="shared" si="11"/>
        <v>103.99703895529552</v>
      </c>
      <c r="T211">
        <f t="shared" si="10"/>
        <v>-1.157190589998252</v>
      </c>
      <c r="AK211">
        <f t="shared" ca="1" si="9"/>
        <v>5.2400746642733776E-3</v>
      </c>
    </row>
    <row r="212" spans="1:37" x14ac:dyDescent="0.2">
      <c r="A212" s="1">
        <v>35390</v>
      </c>
      <c r="B212">
        <v>0</v>
      </c>
      <c r="C212">
        <v>-9.4412822822429465E-3</v>
      </c>
      <c r="D212">
        <v>-1.4942099364960715E-3</v>
      </c>
      <c r="E212">
        <v>2.0295894978120455E-2</v>
      </c>
      <c r="F212">
        <v>4.7192693101967276E-3</v>
      </c>
      <c r="G212">
        <v>8.595940291470594E-3</v>
      </c>
      <c r="H212">
        <v>6.3588715893325709E-3</v>
      </c>
      <c r="J212">
        <v>5.3650428092111291E-3</v>
      </c>
      <c r="L212">
        <v>1.1047610670482433E-2</v>
      </c>
      <c r="S212">
        <f t="shared" si="11"/>
        <v>104.65834277168307</v>
      </c>
      <c r="T212">
        <f t="shared" si="10"/>
        <v>0.66130381638754132</v>
      </c>
      <c r="AK212">
        <f t="shared" ca="1" si="9"/>
        <v>4.9254447978535508E-3</v>
      </c>
    </row>
    <row r="213" spans="1:37" x14ac:dyDescent="0.2">
      <c r="A213" s="1">
        <v>35391</v>
      </c>
      <c r="B213">
        <v>-5.3193817107669572E-3</v>
      </c>
      <c r="C213">
        <v>1.3767562412586587E-2</v>
      </c>
      <c r="D213">
        <v>2.5831590902548607E-2</v>
      </c>
      <c r="E213">
        <v>1.2206080724314949E-2</v>
      </c>
      <c r="F213">
        <v>6.259354545015583E-3</v>
      </c>
      <c r="G213">
        <v>-9.4742817075410546E-4</v>
      </c>
      <c r="H213">
        <v>2.0536618820998331E-2</v>
      </c>
      <c r="J213">
        <v>4.268659805452657E-3</v>
      </c>
      <c r="L213">
        <v>9.8697037535324661E-3</v>
      </c>
      <c r="S213">
        <f t="shared" si="11"/>
        <v>106.80767126362251</v>
      </c>
      <c r="T213">
        <f t="shared" si="10"/>
        <v>2.1493284919394413</v>
      </c>
      <c r="AK213">
        <f t="shared" ca="1" si="9"/>
        <v>-1.0549009803987026E-2</v>
      </c>
    </row>
    <row r="214" spans="1:37" x14ac:dyDescent="0.2">
      <c r="A214" s="1">
        <v>35394</v>
      </c>
      <c r="B214">
        <v>-8.9122624529306416E-3</v>
      </c>
      <c r="C214">
        <v>1.0792959485350861E-2</v>
      </c>
      <c r="D214">
        <v>1.8518518518517713E-3</v>
      </c>
      <c r="E214">
        <v>1.2505733188715951E-2</v>
      </c>
      <c r="F214">
        <v>9.3289144940897906E-3</v>
      </c>
      <c r="G214">
        <v>1.327030651421035E-2</v>
      </c>
      <c r="H214">
        <v>2.0123353187192494E-2</v>
      </c>
      <c r="J214">
        <v>2.0191706459144587E-2</v>
      </c>
      <c r="L214">
        <v>1.5357516460525522E-2</v>
      </c>
      <c r="S214">
        <f t="shared" si="11"/>
        <v>108.95699975556194</v>
      </c>
      <c r="T214">
        <f t="shared" si="10"/>
        <v>2.1493284919394262</v>
      </c>
      <c r="AK214">
        <f t="shared" ca="1" si="9"/>
        <v>1.6735521262857597E-2</v>
      </c>
    </row>
    <row r="215" spans="1:37" x14ac:dyDescent="0.2">
      <c r="A215" s="1">
        <v>35395</v>
      </c>
      <c r="B215">
        <v>-3.5972791315798114E-3</v>
      </c>
      <c r="C215">
        <v>8.2675243657022168E-3</v>
      </c>
      <c r="D215">
        <v>1.2161152339723813E-2</v>
      </c>
      <c r="E215">
        <v>-4.8526323975426333E-3</v>
      </c>
      <c r="F215">
        <v>-1.5415802215936747E-3</v>
      </c>
      <c r="G215">
        <v>-5.6133797576125577E-3</v>
      </c>
      <c r="H215">
        <v>5.0076745329235894E-2</v>
      </c>
      <c r="J215">
        <v>-6.250731700598311E-3</v>
      </c>
      <c r="L215">
        <v>2.6469532122365358E-2</v>
      </c>
      <c r="S215">
        <f t="shared" si="11"/>
        <v>114.41321168415882</v>
      </c>
      <c r="T215">
        <f t="shared" si="10"/>
        <v>5.4562119285968924</v>
      </c>
      <c r="AK215">
        <f t="shared" ca="1" si="9"/>
        <v>-3.3867915773831636E-2</v>
      </c>
    </row>
    <row r="216" spans="1:37" x14ac:dyDescent="0.2">
      <c r="A216" s="1">
        <v>35396</v>
      </c>
      <c r="B216">
        <v>-3.6102662670818297E-3</v>
      </c>
      <c r="C216">
        <v>-1.8107021910625853E-2</v>
      </c>
      <c r="D216">
        <v>-1.5157116451016694E-2</v>
      </c>
      <c r="E216">
        <v>-1.063856805714003E-2</v>
      </c>
      <c r="F216">
        <v>-1.3885440861897025E-2</v>
      </c>
      <c r="G216">
        <v>-3.1983879527663572E-2</v>
      </c>
      <c r="H216">
        <v>-2.3123025578314471E-2</v>
      </c>
      <c r="J216">
        <v>-9.4339186798058083E-3</v>
      </c>
      <c r="L216">
        <v>-1.1721145664128185E-2</v>
      </c>
      <c r="S216">
        <f t="shared" si="11"/>
        <v>111.76763206388891</v>
      </c>
      <c r="T216">
        <f t="shared" si="10"/>
        <v>-2.6455796202699124</v>
      </c>
      <c r="AK216">
        <f t="shared" ca="1" si="9"/>
        <v>-8.769339779557862E-3</v>
      </c>
    </row>
    <row r="217" spans="1:37" x14ac:dyDescent="0.2">
      <c r="A217" s="1">
        <v>35397</v>
      </c>
      <c r="B217">
        <v>-7.2498888164074238E-4</v>
      </c>
      <c r="C217">
        <v>-6.611131728831654E-3</v>
      </c>
      <c r="D217">
        <v>1.5390390390390474E-2</v>
      </c>
      <c r="E217">
        <v>2.1505928397165475E-2</v>
      </c>
      <c r="F217">
        <v>1.0953008283729915E-2</v>
      </c>
      <c r="G217">
        <v>4.7618537713624898E-2</v>
      </c>
      <c r="H217">
        <v>1.4793564897067624E-2</v>
      </c>
      <c r="J217">
        <v>1.0582479443685289E-2</v>
      </c>
      <c r="L217">
        <v>-5.0832458993133045E-3</v>
      </c>
      <c r="S217">
        <f t="shared" si="11"/>
        <v>113.42107378221763</v>
      </c>
      <c r="T217">
        <f t="shared" si="10"/>
        <v>1.6534417183287169</v>
      </c>
      <c r="AK217">
        <f t="shared" ca="1" si="9"/>
        <v>9.1055609530540189E-4</v>
      </c>
    </row>
    <row r="218" spans="1:37" x14ac:dyDescent="0.2">
      <c r="A218" s="1">
        <v>35398</v>
      </c>
      <c r="B218">
        <v>7.2551487185612551E-4</v>
      </c>
      <c r="C218">
        <v>1.8563659070875316E-2</v>
      </c>
      <c r="D218">
        <v>1.3339644132150053E-2</v>
      </c>
      <c r="E218">
        <v>3.9473468010928769E-3</v>
      </c>
      <c r="F218">
        <v>0</v>
      </c>
      <c r="G218">
        <v>9.2809321817344248E-4</v>
      </c>
      <c r="H218">
        <v>1.6036338754806589E-2</v>
      </c>
      <c r="J218">
        <v>1.6752815211371619E-2</v>
      </c>
      <c r="L218">
        <v>1.6349195150034079E-2</v>
      </c>
      <c r="S218">
        <f t="shared" si="11"/>
        <v>115.23993254332319</v>
      </c>
      <c r="T218">
        <f t="shared" si="10"/>
        <v>1.8188587611055542</v>
      </c>
      <c r="AK218">
        <f t="shared" ca="1" si="9"/>
        <v>1.8362394721645847E-3</v>
      </c>
    </row>
    <row r="219" spans="1:37" x14ac:dyDescent="0.2">
      <c r="A219" s="1">
        <v>35401</v>
      </c>
      <c r="B219">
        <v>-9.057570345080368E-3</v>
      </c>
      <c r="C219">
        <v>0</v>
      </c>
      <c r="D219">
        <v>-6.5669463699379316E-3</v>
      </c>
      <c r="E219">
        <v>-1.0485191628405777E-2</v>
      </c>
      <c r="F219">
        <v>4.6428010998083025E-3</v>
      </c>
      <c r="G219">
        <v>-2.6877492958954696E-2</v>
      </c>
      <c r="H219">
        <v>-1.1480152394201415E-2</v>
      </c>
      <c r="J219">
        <v>-5.3494083336755871E-3</v>
      </c>
      <c r="L219">
        <v>-1.139371381306864E-2</v>
      </c>
      <c r="S219">
        <f t="shared" si="11"/>
        <v>113.91696055582835</v>
      </c>
      <c r="T219">
        <f t="shared" si="10"/>
        <v>-1.3229719874948414</v>
      </c>
      <c r="AK219">
        <f t="shared" ca="1" si="9"/>
        <v>2.1610237792577577E-2</v>
      </c>
    </row>
    <row r="220" spans="1:37" x14ac:dyDescent="0.2">
      <c r="A220" s="1">
        <v>35402</v>
      </c>
      <c r="B220">
        <v>1.6453292229646532E-2</v>
      </c>
      <c r="C220">
        <v>1.2724387537966342E-2</v>
      </c>
      <c r="D220">
        <v>1.1384502387073114E-2</v>
      </c>
      <c r="E220">
        <v>2.4282650912812898E-2</v>
      </c>
      <c r="F220">
        <v>1.8492171556826253E-2</v>
      </c>
      <c r="G220">
        <v>2.0001301238905533E-2</v>
      </c>
      <c r="H220">
        <v>2.7576810147958986E-2</v>
      </c>
      <c r="J220">
        <v>1.2462527746630148E-2</v>
      </c>
      <c r="L220">
        <v>1.0169185120554092E-2</v>
      </c>
      <c r="S220">
        <f t="shared" si="11"/>
        <v>117.05842694970896</v>
      </c>
      <c r="T220">
        <f t="shared" si="10"/>
        <v>3.1414663938806107</v>
      </c>
      <c r="AK220">
        <f t="shared" ca="1" si="9"/>
        <v>7.7433589853744475E-3</v>
      </c>
    </row>
    <row r="221" spans="1:37" x14ac:dyDescent="0.2">
      <c r="A221" s="1">
        <v>35403</v>
      </c>
      <c r="B221">
        <v>-1.7986395657899612E-3</v>
      </c>
      <c r="C221">
        <v>-2.0034675688032633E-2</v>
      </c>
      <c r="D221">
        <v>-1.3071895424836555E-2</v>
      </c>
      <c r="E221">
        <v>6.4657997473331896E-3</v>
      </c>
      <c r="F221">
        <v>-4.5407719312281491E-3</v>
      </c>
      <c r="G221">
        <v>-1.3072043358113961E-2</v>
      </c>
      <c r="H221">
        <v>-1.1298696447913925E-2</v>
      </c>
      <c r="J221">
        <v>-6.1545624677920019E-3</v>
      </c>
      <c r="L221">
        <v>-1.3422664936236561E-2</v>
      </c>
      <c r="S221">
        <f t="shared" si="11"/>
        <v>115.73581931693388</v>
      </c>
      <c r="T221">
        <f t="shared" si="10"/>
        <v>-1.3226076327750682</v>
      </c>
      <c r="AK221">
        <f t="shared" ca="1" si="9"/>
        <v>2.2510850025603341E-2</v>
      </c>
    </row>
    <row r="222" spans="1:37" x14ac:dyDescent="0.2">
      <c r="A222" s="1">
        <v>35404</v>
      </c>
      <c r="B222">
        <v>-9.0086083669514982E-3</v>
      </c>
      <c r="C222">
        <v>-1.0400050702156216E-3</v>
      </c>
      <c r="D222">
        <v>-9.9337748344370258E-3</v>
      </c>
      <c r="E222">
        <v>1.1134632027686608E-2</v>
      </c>
      <c r="F222">
        <v>4.5614845924302205E-3</v>
      </c>
      <c r="G222">
        <v>-1.040767566079992E-2</v>
      </c>
      <c r="H222">
        <v>-1.1427815870497349E-2</v>
      </c>
      <c r="J222">
        <v>2.0627090852443075E-3</v>
      </c>
      <c r="L222">
        <v>0</v>
      </c>
      <c r="S222">
        <f t="shared" si="11"/>
        <v>114.41321168415881</v>
      </c>
      <c r="T222">
        <f t="shared" si="10"/>
        <v>-1.3226076327750707</v>
      </c>
      <c r="AK222">
        <f t="shared" ca="1" si="9"/>
        <v>4.2720666086917963E-3</v>
      </c>
    </row>
    <row r="223" spans="1:37" x14ac:dyDescent="0.2">
      <c r="A223" s="1">
        <v>35405</v>
      </c>
      <c r="B223">
        <v>-1.0909562976401888E-2</v>
      </c>
      <c r="C223">
        <v>-1.0405527396584846E-2</v>
      </c>
      <c r="D223">
        <v>-6.6889632107023367E-3</v>
      </c>
      <c r="E223">
        <v>-1.312985649282461E-2</v>
      </c>
      <c r="F223">
        <v>-2.2693857955852437E-2</v>
      </c>
      <c r="G223">
        <v>-1.5297458780501261E-2</v>
      </c>
      <c r="H223">
        <v>-2.3123025578314471E-2</v>
      </c>
      <c r="J223">
        <v>-2.3684807770868455E-2</v>
      </c>
      <c r="L223">
        <v>-2.5510563565032673E-2</v>
      </c>
      <c r="S223">
        <f t="shared" si="11"/>
        <v>111.7676320638889</v>
      </c>
      <c r="T223">
        <f t="shared" si="10"/>
        <v>-2.6455796202699124</v>
      </c>
      <c r="AK223">
        <f t="shared" ca="1" si="9"/>
        <v>1.9050170037759259E-2</v>
      </c>
    </row>
    <row r="224" spans="1:37" x14ac:dyDescent="0.2">
      <c r="A224" s="1">
        <v>35408</v>
      </c>
      <c r="B224">
        <v>7.3532628686150403E-3</v>
      </c>
      <c r="C224">
        <v>9.4644509567956003E-3</v>
      </c>
      <c r="D224">
        <v>1.4964459408903785E-3</v>
      </c>
      <c r="E224">
        <v>8.1546720539331652E-3</v>
      </c>
      <c r="F224">
        <v>1.0834339671558446E-2</v>
      </c>
      <c r="G224">
        <v>1.7477797057294575E-2</v>
      </c>
      <c r="H224">
        <v>2.2190347345601547E-2</v>
      </c>
      <c r="J224">
        <v>2.8480836107340091E-2</v>
      </c>
      <c r="L224">
        <v>1.4659867085102585E-2</v>
      </c>
      <c r="S224">
        <f t="shared" si="11"/>
        <v>114.24779464138199</v>
      </c>
      <c r="T224">
        <f t="shared" si="10"/>
        <v>2.4801625774930871</v>
      </c>
      <c r="AK224">
        <f t="shared" ca="1" si="9"/>
        <v>-3.3982530921600099E-2</v>
      </c>
    </row>
    <row r="225" spans="1:37" x14ac:dyDescent="0.2">
      <c r="A225" s="1">
        <v>35409</v>
      </c>
      <c r="B225">
        <v>-3.6497935429699035E-3</v>
      </c>
      <c r="C225">
        <v>-6.5981221023699854E-3</v>
      </c>
      <c r="D225">
        <v>-8.2181546507282821E-3</v>
      </c>
      <c r="E225">
        <v>4.2498100250476512E-4</v>
      </c>
      <c r="F225">
        <v>-4.5930385599254331E-3</v>
      </c>
      <c r="G225">
        <v>-1.9093199204309741E-3</v>
      </c>
      <c r="H225">
        <v>-7.2362084691385276E-3</v>
      </c>
      <c r="J225">
        <v>0</v>
      </c>
      <c r="L225">
        <v>-1.0324916479612645E-3</v>
      </c>
      <c r="S225">
        <f t="shared" si="11"/>
        <v>113.42107378221762</v>
      </c>
      <c r="T225">
        <f t="shared" si="10"/>
        <v>-0.82672085916436766</v>
      </c>
      <c r="AK225">
        <f t="shared" ca="1" si="9"/>
        <v>3.5164490218868319E-2</v>
      </c>
    </row>
    <row r="226" spans="1:37" x14ac:dyDescent="0.2">
      <c r="A226" s="1">
        <v>35410</v>
      </c>
      <c r="B226">
        <v>-5.4947449992734931E-3</v>
      </c>
      <c r="C226">
        <v>-1.08344681821263E-2</v>
      </c>
      <c r="D226">
        <v>-1.7325800376647882E-2</v>
      </c>
      <c r="E226">
        <v>-2.3829149564462249E-2</v>
      </c>
      <c r="F226">
        <v>-2.1538732764436852E-2</v>
      </c>
      <c r="G226">
        <v>-1.4340972582133515E-2</v>
      </c>
      <c r="H226">
        <v>-3.4986331205648757E-2</v>
      </c>
      <c r="J226">
        <v>-1.8461427189469193E-2</v>
      </c>
      <c r="L226">
        <v>-1.3085673827969435E-2</v>
      </c>
      <c r="S226">
        <f t="shared" si="11"/>
        <v>109.45288652917263</v>
      </c>
      <c r="T226">
        <f t="shared" si="10"/>
        <v>-3.9681872530449902</v>
      </c>
      <c r="AK226">
        <f t="shared" ca="1" si="9"/>
        <v>1.7644520088177101E-2</v>
      </c>
    </row>
    <row r="227" spans="1:37" x14ac:dyDescent="0.2">
      <c r="A227" s="1">
        <v>35411</v>
      </c>
      <c r="B227">
        <v>-9.2076950486723597E-3</v>
      </c>
      <c r="C227">
        <v>1.7314308229727793E-2</v>
      </c>
      <c r="D227">
        <v>0</v>
      </c>
      <c r="E227">
        <v>-3.4880861348816072E-3</v>
      </c>
      <c r="F227">
        <v>3.1461795401310777E-3</v>
      </c>
      <c r="G227">
        <v>-7.7589468351833002E-3</v>
      </c>
      <c r="H227">
        <v>1.8129040419171627E-2</v>
      </c>
      <c r="J227">
        <v>-7.3157589322720984E-3</v>
      </c>
      <c r="L227">
        <v>-6.9779082883709709E-3</v>
      </c>
      <c r="S227">
        <f t="shared" si="11"/>
        <v>111.43716233305501</v>
      </c>
      <c r="T227">
        <f t="shared" si="10"/>
        <v>1.9842758038823762</v>
      </c>
      <c r="AK227">
        <f t="shared" ca="1" si="9"/>
        <v>-3.3897468266115582E-3</v>
      </c>
    </row>
    <row r="228" spans="1:37" x14ac:dyDescent="0.2">
      <c r="A228" s="1">
        <v>35412</v>
      </c>
      <c r="B228">
        <v>-7.4352670543775812E-3</v>
      </c>
      <c r="C228">
        <v>-2.7793235473997369E-3</v>
      </c>
      <c r="D228">
        <v>-1.5331544653122142E-3</v>
      </c>
      <c r="E228">
        <v>-6.9986629276197476E-3</v>
      </c>
      <c r="F228">
        <v>-7.8373262593603998E-3</v>
      </c>
      <c r="G228">
        <v>-1.4663400952571792E-2</v>
      </c>
      <c r="H228">
        <v>-5.9343203159738511E-3</v>
      </c>
      <c r="J228">
        <v>-1.6840991809154104E-2</v>
      </c>
      <c r="L228">
        <v>-1.264926927550114E-2</v>
      </c>
      <c r="S228">
        <f t="shared" si="11"/>
        <v>110.77585851666748</v>
      </c>
      <c r="T228">
        <f t="shared" si="10"/>
        <v>-0.66130381638752433</v>
      </c>
      <c r="AK228">
        <f t="shared" ca="1" si="9"/>
        <v>1.3792439757584591E-2</v>
      </c>
    </row>
    <row r="229" spans="1:37" x14ac:dyDescent="0.2">
      <c r="A229" s="1">
        <v>35415</v>
      </c>
      <c r="B229">
        <v>1.1235621202829726E-2</v>
      </c>
      <c r="C229">
        <v>4.8771801087195144E-3</v>
      </c>
      <c r="D229">
        <v>1.9193857965451144E-2</v>
      </c>
      <c r="E229">
        <v>1.3215465579891283E-2</v>
      </c>
      <c r="F229">
        <v>1.4217926981684448E-2</v>
      </c>
      <c r="G229">
        <v>3.4723770796440956E-2</v>
      </c>
      <c r="H229">
        <v>1.6415981159939808E-2</v>
      </c>
      <c r="J229">
        <v>1.1775920119104111E-2</v>
      </c>
      <c r="L229">
        <v>2.4911341816704624E-2</v>
      </c>
      <c r="S229">
        <f t="shared" si="11"/>
        <v>112.59435292305325</v>
      </c>
      <c r="T229">
        <f t="shared" si="10"/>
        <v>1.8184944063857711</v>
      </c>
      <c r="AK229">
        <f t="shared" ca="1" si="9"/>
        <v>2.421466980483624E-2</v>
      </c>
    </row>
    <row r="230" spans="1:37" x14ac:dyDescent="0.2">
      <c r="A230" s="1">
        <v>35416</v>
      </c>
      <c r="B230">
        <v>1.8519334707796098E-3</v>
      </c>
      <c r="C230">
        <v>-3.4678831247003661E-4</v>
      </c>
      <c r="D230">
        <v>-7.1563088512239803E-3</v>
      </c>
      <c r="E230">
        <v>-2.608044120211428E-3</v>
      </c>
      <c r="F230">
        <v>-4.6717262732254294E-3</v>
      </c>
      <c r="G230">
        <v>9.5712381125423462E-4</v>
      </c>
      <c r="H230">
        <v>-1.4691415553484966E-3</v>
      </c>
      <c r="J230">
        <v>-4.2325253834923915E-3</v>
      </c>
      <c r="L230">
        <v>-3.1257484388474976E-3</v>
      </c>
      <c r="S230">
        <f t="shared" si="11"/>
        <v>112.42893588027641</v>
      </c>
      <c r="T230">
        <f t="shared" si="10"/>
        <v>-0.165417042776832</v>
      </c>
      <c r="AK230">
        <f t="shared" ca="1" si="9"/>
        <v>1.2719413811865216E-2</v>
      </c>
    </row>
    <row r="231" spans="1:37" x14ac:dyDescent="0.2">
      <c r="A231" s="1">
        <v>35417</v>
      </c>
      <c r="B231">
        <v>-1.8485101529562842E-3</v>
      </c>
      <c r="C231">
        <v>1.074881829476837E-2</v>
      </c>
      <c r="D231">
        <v>1.4036418816388396E-2</v>
      </c>
      <c r="E231">
        <v>3.4871254942496765E-3</v>
      </c>
      <c r="F231">
        <v>0</v>
      </c>
      <c r="G231">
        <v>1.0537292135448073E-2</v>
      </c>
      <c r="H231">
        <v>1.470654956735884E-2</v>
      </c>
      <c r="J231">
        <v>5.3137302198793535E-3</v>
      </c>
      <c r="L231">
        <v>3.1355493774187781E-3</v>
      </c>
      <c r="S231">
        <f t="shared" si="11"/>
        <v>114.08237759860511</v>
      </c>
      <c r="T231">
        <f t="shared" si="10"/>
        <v>1.6534417183286938</v>
      </c>
      <c r="AK231">
        <f t="shared" ca="1" si="9"/>
        <v>1.3589769195728454E-2</v>
      </c>
    </row>
    <row r="232" spans="1:37" x14ac:dyDescent="0.2">
      <c r="A232" s="1">
        <v>35418</v>
      </c>
      <c r="B232">
        <v>-7.406917693840831E-3</v>
      </c>
      <c r="C232">
        <v>7.2038277280461749E-3</v>
      </c>
      <c r="D232">
        <v>1.5338570894126269E-2</v>
      </c>
      <c r="E232">
        <v>8.2538612792240063E-3</v>
      </c>
      <c r="F232">
        <v>1.2518709090031166E-2</v>
      </c>
      <c r="G232">
        <v>1.7061524257527161E-2</v>
      </c>
      <c r="H232">
        <v>1.3043422716762176E-2</v>
      </c>
      <c r="J232">
        <v>1.4799336557366205E-2</v>
      </c>
      <c r="L232">
        <v>1.1805152243461015E-2</v>
      </c>
      <c r="S232">
        <f t="shared" si="11"/>
        <v>115.57040227415699</v>
      </c>
      <c r="T232">
        <f t="shared" si="10"/>
        <v>1.4880246755518862</v>
      </c>
      <c r="AK232">
        <f t="shared" ca="1" si="9"/>
        <v>-1.8666887769918671E-2</v>
      </c>
    </row>
    <row r="233" spans="1:37" x14ac:dyDescent="0.2">
      <c r="A233" s="1">
        <v>35419</v>
      </c>
      <c r="B233">
        <v>0</v>
      </c>
      <c r="C233">
        <v>7.1530543467002161E-3</v>
      </c>
      <c r="D233">
        <v>9.9484156226972154E-3</v>
      </c>
      <c r="E233">
        <v>1.0340630293270925E-2</v>
      </c>
      <c r="F233">
        <v>7.7283069251625758E-3</v>
      </c>
      <c r="G233">
        <v>9.3200741005450283E-3</v>
      </c>
      <c r="H233">
        <v>-1.4313097429946575E-3</v>
      </c>
      <c r="J233">
        <v>2.8124849355759096E-2</v>
      </c>
      <c r="L233">
        <v>2.3335589477545104E-2</v>
      </c>
      <c r="S233">
        <f t="shared" si="11"/>
        <v>115.40498523138018</v>
      </c>
      <c r="T233">
        <f t="shared" si="10"/>
        <v>-0.16541704277681282</v>
      </c>
      <c r="AK233">
        <f t="shared" ca="1" si="9"/>
        <v>-9.947434375031804E-3</v>
      </c>
    </row>
    <row r="234" spans="1:37" x14ac:dyDescent="0.2">
      <c r="A234" s="1">
        <v>35422</v>
      </c>
      <c r="B234">
        <v>-5.5972588479366037E-3</v>
      </c>
      <c r="C234">
        <v>4.3962415451159753E-3</v>
      </c>
      <c r="D234">
        <v>-3.2834731849690213E-3</v>
      </c>
      <c r="E234">
        <v>1.2789971008773104E-3</v>
      </c>
      <c r="F234">
        <v>4.6000709783178273E-3</v>
      </c>
      <c r="G234">
        <v>-2.769389798227273E-3</v>
      </c>
      <c r="H234">
        <v>0</v>
      </c>
      <c r="J234">
        <v>1.4463840894138658E-2</v>
      </c>
      <c r="L234">
        <v>7.7129884449278485E-3</v>
      </c>
      <c r="S234">
        <f t="shared" si="11"/>
        <v>115.40498523138018</v>
      </c>
      <c r="T234">
        <f t="shared" si="10"/>
        <v>0</v>
      </c>
      <c r="AK234">
        <f t="shared" ca="1" si="9"/>
        <v>2.0787667959043365E-2</v>
      </c>
    </row>
    <row r="235" spans="1:37" x14ac:dyDescent="0.2">
      <c r="A235" s="1">
        <v>35423</v>
      </c>
      <c r="B235">
        <v>4.8771048949660667E-3</v>
      </c>
      <c r="C235">
        <v>-1.6835753828483568E-3</v>
      </c>
      <c r="D235">
        <v>4.7584187408489242E-3</v>
      </c>
      <c r="E235">
        <v>-5.536492609875765E-3</v>
      </c>
      <c r="F235">
        <v>-3.0549144422088448E-3</v>
      </c>
      <c r="G235">
        <v>-4.6298280087250232E-3</v>
      </c>
      <c r="H235">
        <v>-1.4302041434876012E-3</v>
      </c>
      <c r="J235">
        <v>-1.0989930300241757E-2</v>
      </c>
      <c r="L235">
        <v>6.6558668943956789E-3</v>
      </c>
      <c r="S235">
        <f t="shared" si="11"/>
        <v>115.23993254332314</v>
      </c>
      <c r="T235">
        <f t="shared" si="10"/>
        <v>-0.16505268805704534</v>
      </c>
      <c r="AK235">
        <f t="shared" ca="1" si="9"/>
        <v>2.5856949458921495E-2</v>
      </c>
    </row>
    <row r="236" spans="1:37" x14ac:dyDescent="0.2">
      <c r="A236" s="1">
        <v>35424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J236">
        <v>0</v>
      </c>
      <c r="L236">
        <v>0</v>
      </c>
      <c r="S236">
        <f t="shared" si="11"/>
        <v>115.23993254332314</v>
      </c>
      <c r="T236">
        <f t="shared" si="10"/>
        <v>0</v>
      </c>
      <c r="AK236">
        <f t="shared" ca="1" si="9"/>
        <v>2.003091672897939E-3</v>
      </c>
    </row>
    <row r="237" spans="1:37" x14ac:dyDescent="0.2">
      <c r="A237" s="1">
        <v>35425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J237">
        <v>0</v>
      </c>
      <c r="L237">
        <v>0</v>
      </c>
      <c r="S237">
        <f t="shared" si="11"/>
        <v>115.23993254332314</v>
      </c>
      <c r="T237">
        <f t="shared" si="10"/>
        <v>0</v>
      </c>
      <c r="AK237">
        <f t="shared" ca="1" si="9"/>
        <v>1.8861316524889189E-3</v>
      </c>
    </row>
    <row r="238" spans="1:37" x14ac:dyDescent="0.2">
      <c r="A238" s="1">
        <v>35426</v>
      </c>
      <c r="B238">
        <v>0</v>
      </c>
      <c r="C238">
        <v>1.5851851191192923E-2</v>
      </c>
      <c r="D238">
        <v>1.3479052823315074E-2</v>
      </c>
      <c r="E238">
        <v>4.7103702704003325E-3</v>
      </c>
      <c r="F238">
        <v>4.5964133127247564E-3</v>
      </c>
      <c r="G238">
        <v>4.651363019511523E-3</v>
      </c>
      <c r="H238">
        <v>4.3030810819355558E-3</v>
      </c>
      <c r="J238">
        <v>2.0211823471536494E-3</v>
      </c>
      <c r="L238">
        <v>2.3137136342277209E-3</v>
      </c>
      <c r="S238">
        <f t="shared" si="11"/>
        <v>115.73581931693384</v>
      </c>
      <c r="T238">
        <f t="shared" si="10"/>
        <v>0.49588677361070338</v>
      </c>
      <c r="AK238">
        <f t="shared" ca="1" si="9"/>
        <v>-1.9893950895325235E-2</v>
      </c>
    </row>
    <row r="239" spans="1:37" x14ac:dyDescent="0.2">
      <c r="A239" s="1">
        <v>35429</v>
      </c>
      <c r="B239">
        <v>8.2157827952422657E-3</v>
      </c>
      <c r="C239">
        <v>5.6438974352970295E-3</v>
      </c>
      <c r="D239">
        <v>1.4737598849748457E-2</v>
      </c>
      <c r="E239">
        <v>5.9676789082518944E-3</v>
      </c>
      <c r="F239">
        <v>4.5720236495565558E-3</v>
      </c>
      <c r="G239">
        <v>0</v>
      </c>
      <c r="H239">
        <v>0</v>
      </c>
      <c r="J239">
        <v>0.10987892924580711</v>
      </c>
      <c r="L239">
        <v>7.915770561125024E-3</v>
      </c>
      <c r="S239">
        <f t="shared" si="11"/>
        <v>115.73581931693384</v>
      </c>
      <c r="T239">
        <f t="shared" si="10"/>
        <v>0</v>
      </c>
      <c r="AK239">
        <f t="shared" ca="1" si="9"/>
        <v>6.164995542207485E-3</v>
      </c>
    </row>
    <row r="240" spans="1:37" x14ac:dyDescent="0.2">
      <c r="A240" s="1">
        <v>35430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J240">
        <v>0</v>
      </c>
      <c r="L240">
        <v>0</v>
      </c>
      <c r="S240">
        <f t="shared" si="11"/>
        <v>115.73581931693384</v>
      </c>
      <c r="T240">
        <f t="shared" si="10"/>
        <v>0</v>
      </c>
      <c r="AK240">
        <f t="shared" ca="1" si="9"/>
        <v>-2.0549964182654961E-2</v>
      </c>
    </row>
    <row r="241" spans="1:37" x14ac:dyDescent="0.2">
      <c r="A241" s="1">
        <v>35431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J241">
        <v>0</v>
      </c>
      <c r="L241">
        <v>0</v>
      </c>
      <c r="S241">
        <f t="shared" si="11"/>
        <v>115.73581931693384</v>
      </c>
      <c r="T241">
        <f t="shared" si="10"/>
        <v>0</v>
      </c>
      <c r="AK241">
        <f t="shared" ca="1" si="9"/>
        <v>9.090454745159216E-4</v>
      </c>
    </row>
    <row r="242" spans="1:37" x14ac:dyDescent="0.2">
      <c r="A242" s="1">
        <v>35432</v>
      </c>
      <c r="B242">
        <v>-1.1110784635400051E-2</v>
      </c>
      <c r="C242">
        <v>-2.2779919970898566E-2</v>
      </c>
      <c r="D242">
        <v>-2.2670917463691098E-2</v>
      </c>
      <c r="E242">
        <v>-1.5678093902351309E-2</v>
      </c>
      <c r="F242">
        <v>-2.4277607418380698E-2</v>
      </c>
      <c r="G242">
        <v>-2.7778968052350361E-2</v>
      </c>
      <c r="H242">
        <v>-2.5714159787940005E-2</v>
      </c>
      <c r="J242">
        <v>-1.1807162357989842E-2</v>
      </c>
      <c r="L242">
        <v>-2.0615798643160432E-2</v>
      </c>
      <c r="S242">
        <f t="shared" si="11"/>
        <v>112.75976996583005</v>
      </c>
      <c r="T242">
        <f t="shared" si="10"/>
        <v>-2.9760493511037902</v>
      </c>
      <c r="AK242">
        <f t="shared" ca="1" si="9"/>
        <v>1.3732696863624373E-2</v>
      </c>
    </row>
    <row r="243" spans="1:37" x14ac:dyDescent="0.2">
      <c r="A243" s="1">
        <v>35433</v>
      </c>
      <c r="B243">
        <v>9.3637054687507604E-3</v>
      </c>
      <c r="C243">
        <v>1.3514107098852035E-2</v>
      </c>
      <c r="D243">
        <v>2.9720913374410962E-2</v>
      </c>
      <c r="E243">
        <v>3.7451701923195468E-2</v>
      </c>
      <c r="F243">
        <v>1.0884875985756493E-2</v>
      </c>
      <c r="G243">
        <v>1.9048458556590209E-2</v>
      </c>
      <c r="H243">
        <v>2.0528115084109455E-2</v>
      </c>
      <c r="J243">
        <v>3.4007611709636842E-2</v>
      </c>
      <c r="L243">
        <v>7.6846446266023438E-3</v>
      </c>
      <c r="S243">
        <f t="shared" si="11"/>
        <v>115.07451550054631</v>
      </c>
      <c r="T243">
        <f t="shared" si="10"/>
        <v>2.314745534716268</v>
      </c>
      <c r="AK243">
        <f t="shared" ca="1" si="9"/>
        <v>-1.5721874462302807E-2</v>
      </c>
    </row>
    <row r="244" spans="1:37" x14ac:dyDescent="0.2">
      <c r="A244" s="1">
        <v>35436</v>
      </c>
      <c r="B244">
        <v>2.968425218612869E-2</v>
      </c>
      <c r="C244">
        <v>8.3329599270132171E-3</v>
      </c>
      <c r="D244">
        <v>1.7599436818021896E-2</v>
      </c>
      <c r="E244">
        <v>1.9502382019184195E-2</v>
      </c>
      <c r="F244">
        <v>4.6142319049895519E-3</v>
      </c>
      <c r="G244">
        <v>2.8030357639352577E-3</v>
      </c>
      <c r="H244">
        <v>4.309266664766831E-3</v>
      </c>
      <c r="J244">
        <v>1.8665904020152668E-2</v>
      </c>
      <c r="L244">
        <v>8.9522139412538948E-3</v>
      </c>
      <c r="S244">
        <f t="shared" si="11"/>
        <v>115.570402274157</v>
      </c>
      <c r="T244">
        <f t="shared" si="10"/>
        <v>0.49588677361069822</v>
      </c>
      <c r="AK244">
        <f t="shared" ca="1" si="9"/>
        <v>-2.225745192349941E-2</v>
      </c>
    </row>
    <row r="245" spans="1:37" x14ac:dyDescent="0.2">
      <c r="A245" s="1">
        <v>35437</v>
      </c>
      <c r="B245">
        <v>-1.801880499348929E-3</v>
      </c>
      <c r="C245">
        <v>-2.6444522960474837E-3</v>
      </c>
      <c r="D245">
        <v>-4.8426150121065881E-3</v>
      </c>
      <c r="E245">
        <v>-1.2206956799390989E-3</v>
      </c>
      <c r="F245">
        <v>-7.6573141017420854E-3</v>
      </c>
      <c r="G245">
        <v>-1.3047692983861325E-2</v>
      </c>
      <c r="H245">
        <v>-7.1533960503418204E-3</v>
      </c>
      <c r="J245">
        <v>-1.0470509507107262E-2</v>
      </c>
      <c r="L245">
        <v>-1.4129682254144571E-2</v>
      </c>
      <c r="S245">
        <f t="shared" si="11"/>
        <v>114.74368141499264</v>
      </c>
      <c r="T245">
        <f t="shared" si="10"/>
        <v>-0.82672085916436999</v>
      </c>
      <c r="AK245">
        <f t="shared" ca="1" si="9"/>
        <v>1.4862950261154747E-2</v>
      </c>
    </row>
    <row r="246" spans="1:37" x14ac:dyDescent="0.2">
      <c r="A246" s="1">
        <v>35438</v>
      </c>
      <c r="B246">
        <v>3.6102662670816077E-3</v>
      </c>
      <c r="C246">
        <v>6.6286599150509051E-3</v>
      </c>
      <c r="D246">
        <v>1.7379214459506409E-2</v>
      </c>
      <c r="E246">
        <v>4.8896484032985299E-3</v>
      </c>
      <c r="F246">
        <v>4.6318810810441757E-3</v>
      </c>
      <c r="G246">
        <v>1.4164930819285271E-2</v>
      </c>
      <c r="H246">
        <v>3.6024679048529462E-2</v>
      </c>
      <c r="J246">
        <v>-1.1465505347006411E-2</v>
      </c>
      <c r="L246">
        <v>9.9901494188436857E-4</v>
      </c>
      <c r="S246">
        <f t="shared" si="11"/>
        <v>118.87728571081446</v>
      </c>
      <c r="T246">
        <f t="shared" si="10"/>
        <v>4.1336042958218249</v>
      </c>
      <c r="AK246">
        <f t="shared" ca="1" si="9"/>
        <v>4.9120118819661947E-2</v>
      </c>
    </row>
    <row r="247" spans="1:37" x14ac:dyDescent="0.2">
      <c r="A247" s="1">
        <v>35439</v>
      </c>
      <c r="B247">
        <v>-1.1511610301630837E-2</v>
      </c>
      <c r="C247">
        <v>-6.5813820176618965E-4</v>
      </c>
      <c r="D247">
        <v>-3.0748206354629382E-3</v>
      </c>
      <c r="E247">
        <v>6.8935195197235011E-3</v>
      </c>
      <c r="F247">
        <v>-7.6808243430338541E-3</v>
      </c>
      <c r="G247">
        <v>-1.0242941562705221E-2</v>
      </c>
      <c r="H247">
        <v>2.7799232532763618E-3</v>
      </c>
      <c r="J247">
        <v>-1.7830217796012127E-3</v>
      </c>
      <c r="L247">
        <v>1.6650754640967769E-3</v>
      </c>
      <c r="S247">
        <f t="shared" si="11"/>
        <v>119.20775544164833</v>
      </c>
      <c r="T247">
        <f t="shared" si="10"/>
        <v>0.33046973083387088</v>
      </c>
      <c r="AK247">
        <f t="shared" ca="1" si="9"/>
        <v>7.052504606144816E-5</v>
      </c>
    </row>
    <row r="248" spans="1:37" x14ac:dyDescent="0.2">
      <c r="A248" s="1">
        <v>35440</v>
      </c>
      <c r="B248">
        <v>-1.74669022211138E-2</v>
      </c>
      <c r="C248">
        <v>1.1202252648990108E-2</v>
      </c>
      <c r="D248">
        <v>-1.0966415352981373E-2</v>
      </c>
      <c r="E248">
        <v>-4.8325428494341294E-3</v>
      </c>
      <c r="F248">
        <v>-1.5480552087384303E-2</v>
      </c>
      <c r="G248">
        <v>-7.5253748175666546E-3</v>
      </c>
      <c r="H248">
        <v>1.3870252922747905E-2</v>
      </c>
      <c r="J248">
        <v>-5.3625585883650961E-3</v>
      </c>
      <c r="L248">
        <v>-1.0970204473358391E-2</v>
      </c>
      <c r="S248">
        <f t="shared" si="11"/>
        <v>120.86119715997707</v>
      </c>
      <c r="T248">
        <f t="shared" si="10"/>
        <v>1.6534417183287402</v>
      </c>
      <c r="AK248">
        <f t="shared" ca="1" si="9"/>
        <v>-1.4161245451770606E-2</v>
      </c>
    </row>
    <row r="249" spans="1:37" x14ac:dyDescent="0.2">
      <c r="A249" s="1">
        <v>35443</v>
      </c>
      <c r="B249">
        <v>1.407355171293645E-2</v>
      </c>
      <c r="C249">
        <v>9.123606704048548E-3</v>
      </c>
      <c r="D249">
        <v>1.2474012474012364E-2</v>
      </c>
      <c r="E249">
        <v>5.6657905931645214E-3</v>
      </c>
      <c r="F249">
        <v>1.8866682374464538E-2</v>
      </c>
      <c r="G249">
        <v>1.2321979872080391E-2</v>
      </c>
      <c r="H249">
        <v>9.5775565021569697E-3</v>
      </c>
      <c r="J249">
        <v>1.7978168800747429E-3</v>
      </c>
      <c r="L249">
        <v>1.6806716464345062E-2</v>
      </c>
      <c r="S249">
        <f t="shared" si="11"/>
        <v>122.01875210469508</v>
      </c>
      <c r="T249">
        <f t="shared" si="10"/>
        <v>1.1575549447180138</v>
      </c>
      <c r="AK249">
        <f t="shared" ca="1" si="9"/>
        <v>8.7693972379512559E-4</v>
      </c>
    </row>
    <row r="250" spans="1:37" x14ac:dyDescent="0.2">
      <c r="A250" s="1">
        <v>35444</v>
      </c>
      <c r="B250">
        <v>-2.9208442358599207E-3</v>
      </c>
      <c r="C250">
        <v>2.5829735789553165E-3</v>
      </c>
      <c r="D250">
        <v>1.4031485284051959E-2</v>
      </c>
      <c r="E250">
        <v>3.2191010638109585E-3</v>
      </c>
      <c r="F250">
        <v>1.5439603603482066E-3</v>
      </c>
      <c r="G250">
        <v>4.6818546664824101E-3</v>
      </c>
      <c r="H250">
        <v>2.7083519961776936E-3</v>
      </c>
      <c r="J250">
        <v>1.7926141136246354E-3</v>
      </c>
      <c r="L250">
        <v>2.0825608205815582E-2</v>
      </c>
      <c r="S250">
        <f t="shared" si="11"/>
        <v>122.34922183552895</v>
      </c>
      <c r="T250">
        <f t="shared" si="10"/>
        <v>0.33046973083386211</v>
      </c>
      <c r="AK250">
        <f t="shared" ca="1" si="9"/>
        <v>3.0584428600161219E-3</v>
      </c>
    </row>
    <row r="251" spans="1:37" x14ac:dyDescent="0.2">
      <c r="A251" s="1">
        <v>35445</v>
      </c>
      <c r="B251">
        <v>-1.4651846111622402E-2</v>
      </c>
      <c r="C251">
        <v>-1.9325941261345569E-3</v>
      </c>
      <c r="D251">
        <v>3.2062099223759688E-2</v>
      </c>
      <c r="E251">
        <v>-8.4232467112299592E-3</v>
      </c>
      <c r="F251">
        <v>-1.5415802215936747E-3</v>
      </c>
      <c r="G251">
        <v>-5.5924552172288422E-3</v>
      </c>
      <c r="H251">
        <v>6.757058580034947E-3</v>
      </c>
      <c r="J251">
        <v>7.1635442478572564E-3</v>
      </c>
      <c r="L251">
        <v>7.4482327485312361E-3</v>
      </c>
      <c r="S251">
        <f t="shared" si="11"/>
        <v>123.1759426946933</v>
      </c>
      <c r="T251">
        <f t="shared" si="10"/>
        <v>0.82672085916436</v>
      </c>
      <c r="AK251">
        <f t="shared" ca="1" si="9"/>
        <v>1.1961314832935341E-2</v>
      </c>
    </row>
    <row r="252" spans="1:37" x14ac:dyDescent="0.2">
      <c r="A252" s="1">
        <v>35446</v>
      </c>
      <c r="B252">
        <v>-7.4352670543775812E-3</v>
      </c>
      <c r="C252">
        <v>9.3581290568485187E-3</v>
      </c>
      <c r="D252">
        <v>2.3871811641595908E-2</v>
      </c>
      <c r="E252">
        <v>-1.6180147894574448E-3</v>
      </c>
      <c r="F252">
        <v>3.0879207206961912E-3</v>
      </c>
      <c r="G252">
        <v>7.4992306627865712E-3</v>
      </c>
      <c r="H252">
        <v>3.8927310051883213E-2</v>
      </c>
      <c r="J252">
        <v>6.2213150559351504E-3</v>
      </c>
      <c r="L252">
        <v>-1.2849673693374752E-3</v>
      </c>
      <c r="S252">
        <f t="shared" si="11"/>
        <v>127.97085080690263</v>
      </c>
      <c r="T252">
        <f t="shared" si="10"/>
        <v>4.7949081122093249</v>
      </c>
      <c r="AK252">
        <f t="shared" ca="1" si="9"/>
        <v>-1.2947886911568705E-2</v>
      </c>
    </row>
    <row r="253" spans="1:37" x14ac:dyDescent="0.2">
      <c r="A253" s="1">
        <v>35447</v>
      </c>
      <c r="B253">
        <v>1.8727410937502409E-3</v>
      </c>
      <c r="C253">
        <v>3.5169195391930863E-3</v>
      </c>
      <c r="D253">
        <v>-4.471414883423841E-3</v>
      </c>
      <c r="E253">
        <v>4.0448956631222721E-4</v>
      </c>
      <c r="F253">
        <v>-4.614231904989774E-3</v>
      </c>
      <c r="G253">
        <v>1.8603402116380341E-2</v>
      </c>
      <c r="H253">
        <v>-2.5852300228341729E-3</v>
      </c>
      <c r="J253">
        <v>1.5017160522427409E-2</v>
      </c>
      <c r="L253">
        <v>-9.6602938516698877E-4</v>
      </c>
      <c r="S253">
        <f t="shared" si="11"/>
        <v>127.640016721349</v>
      </c>
      <c r="T253">
        <f t="shared" si="10"/>
        <v>-0.33083408555363741</v>
      </c>
      <c r="AK253">
        <f t="shared" ca="1" si="9"/>
        <v>-1.436725975206251E-2</v>
      </c>
    </row>
    <row r="254" spans="1:37" x14ac:dyDescent="0.2">
      <c r="A254" s="1">
        <v>35450</v>
      </c>
      <c r="B254">
        <v>-1.4953100105283834E-2</v>
      </c>
      <c r="C254">
        <v>9.5547929818251554E-4</v>
      </c>
      <c r="D254">
        <v>1.3153673403913935E-2</v>
      </c>
      <c r="E254">
        <v>7.2903640987054263E-3</v>
      </c>
      <c r="F254">
        <v>-1.082099211160914E-2</v>
      </c>
      <c r="G254">
        <v>3.1051200569946147E-2</v>
      </c>
      <c r="H254">
        <v>-1.1657979321644918E-2</v>
      </c>
      <c r="J254">
        <v>3.0462626080518751E-2</v>
      </c>
      <c r="L254">
        <v>-1.2878647500628171E-3</v>
      </c>
      <c r="S254">
        <f t="shared" si="11"/>
        <v>126.1519920457971</v>
      </c>
      <c r="T254">
        <f t="shared" si="10"/>
        <v>-1.4880246755518982</v>
      </c>
      <c r="AK254">
        <f t="shared" ca="1" si="9"/>
        <v>1.2725063275961207E-2</v>
      </c>
    </row>
    <row r="255" spans="1:37" x14ac:dyDescent="0.2">
      <c r="A255" s="1">
        <v>35451</v>
      </c>
      <c r="B255">
        <v>-2.4668168144309055E-2</v>
      </c>
      <c r="C255">
        <v>1.1457612235293402E-2</v>
      </c>
      <c r="D255">
        <v>5.699810006333017E-3</v>
      </c>
      <c r="E255">
        <v>3.2174000111648837E-3</v>
      </c>
      <c r="F255">
        <v>3.1265172044527834E-3</v>
      </c>
      <c r="G255">
        <v>-3.5427215128104317E-3</v>
      </c>
      <c r="H255">
        <v>0</v>
      </c>
      <c r="J255">
        <v>-1.4754191255088589E-3</v>
      </c>
      <c r="L255">
        <v>-1.3871284883476886E-2</v>
      </c>
      <c r="S255">
        <f t="shared" si="11"/>
        <v>126.1519920457971</v>
      </c>
      <c r="T255">
        <f t="shared" si="10"/>
        <v>0</v>
      </c>
      <c r="AK255">
        <f t="shared" ca="1" si="9"/>
        <v>-6.4577570230300203E-3</v>
      </c>
    </row>
    <row r="256" spans="1:37" x14ac:dyDescent="0.2">
      <c r="A256" s="1">
        <v>35452</v>
      </c>
      <c r="B256">
        <v>1.7509635873316665E-2</v>
      </c>
      <c r="C256">
        <v>1.3216023987024705E-2</v>
      </c>
      <c r="D256">
        <v>1.7317380352644962E-2</v>
      </c>
      <c r="E256">
        <v>1.4027779985903432E-2</v>
      </c>
      <c r="F256">
        <v>1.4018611388577185E-2</v>
      </c>
      <c r="G256">
        <v>2.7555175973500656E-2</v>
      </c>
      <c r="H256">
        <v>-1.5726358474326574E-2</v>
      </c>
      <c r="J256">
        <v>6.7677415505771332E-3</v>
      </c>
      <c r="L256">
        <v>7.1964798306811684E-3</v>
      </c>
      <c r="S256">
        <f t="shared" si="11"/>
        <v>124.1680805966345</v>
      </c>
      <c r="T256">
        <f t="shared" si="10"/>
        <v>-1.9839114491625998</v>
      </c>
      <c r="AK256">
        <f t="shared" ca="1" si="9"/>
        <v>3.1574247813246796E-2</v>
      </c>
    </row>
    <row r="257" spans="1:37" x14ac:dyDescent="0.2">
      <c r="A257" s="1">
        <v>35453</v>
      </c>
      <c r="B257">
        <v>3.0593232122767322E-2</v>
      </c>
      <c r="C257">
        <v>2.1735976325854001E-3</v>
      </c>
      <c r="D257">
        <v>1.2380068090374063E-3</v>
      </c>
      <c r="E257">
        <v>2.252923181982891E-2</v>
      </c>
      <c r="F257">
        <v>2.7649613589202815E-2</v>
      </c>
      <c r="G257">
        <v>-6.921859808986297E-3</v>
      </c>
      <c r="H257">
        <v>3.9936735047199079E-3</v>
      </c>
      <c r="J257">
        <v>-3.3611235597168498E-3</v>
      </c>
      <c r="L257">
        <v>-5.5210855510600121E-3</v>
      </c>
      <c r="S257">
        <f t="shared" si="11"/>
        <v>124.6639673702452</v>
      </c>
      <c r="T257">
        <f t="shared" si="10"/>
        <v>0.49588677361070527</v>
      </c>
      <c r="AK257">
        <f t="shared" ca="1" si="9"/>
        <v>9.4569943594981012E-3</v>
      </c>
    </row>
    <row r="258" spans="1:37" x14ac:dyDescent="0.2">
      <c r="A258" s="1">
        <v>35454</v>
      </c>
      <c r="B258">
        <v>-2.9685069889070492E-2</v>
      </c>
      <c r="C258">
        <v>-1.2395277625263934E-2</v>
      </c>
      <c r="D258">
        <v>-1.823802163833077E-2</v>
      </c>
      <c r="E258">
        <v>1.5075017313653571E-2</v>
      </c>
      <c r="F258">
        <v>-2.9909842248639906E-3</v>
      </c>
      <c r="G258">
        <v>-1.8291968925344237E-2</v>
      </c>
      <c r="H258">
        <v>-2.3872570510010238E-2</v>
      </c>
      <c r="J258">
        <v>-5.0577591637045449E-3</v>
      </c>
      <c r="L258">
        <v>-1.3716691556163285E-2</v>
      </c>
      <c r="S258">
        <f t="shared" si="11"/>
        <v>121.68791801914141</v>
      </c>
      <c r="T258">
        <f t="shared" si="10"/>
        <v>-2.9760493511037942</v>
      </c>
      <c r="AK258">
        <f t="shared" ca="1" si="9"/>
        <v>-5.6434965762604747E-3</v>
      </c>
    </row>
    <row r="259" spans="1:37" x14ac:dyDescent="0.2">
      <c r="A259" s="1">
        <v>35457</v>
      </c>
      <c r="B259">
        <v>-1.9121296776177799E-3</v>
      </c>
      <c r="C259">
        <v>-5.3339897676457637E-3</v>
      </c>
      <c r="D259">
        <v>7.2418136020151458E-3</v>
      </c>
      <c r="E259">
        <v>1.3709838489593285E-2</v>
      </c>
      <c r="F259">
        <v>1.7993134459528548E-2</v>
      </c>
      <c r="G259">
        <v>3.5490115562857305E-3</v>
      </c>
      <c r="H259">
        <v>1.4946913306705278E-2</v>
      </c>
      <c r="J259">
        <v>1.2710542878006104E-2</v>
      </c>
      <c r="L259">
        <v>1.0264766319132201E-2</v>
      </c>
      <c r="S259">
        <f t="shared" si="11"/>
        <v>123.50677678024697</v>
      </c>
      <c r="T259">
        <f t="shared" si="10"/>
        <v>1.8188587611055658</v>
      </c>
      <c r="AK259">
        <f t="shared" ref="AK259:AK322" ca="1" si="12">_xlfn.NORM.S.INV(RAND())*$N$67+$N$66</f>
        <v>-5.413297461914001E-3</v>
      </c>
    </row>
    <row r="260" spans="1:37" x14ac:dyDescent="0.2">
      <c r="A260" s="1">
        <v>35458</v>
      </c>
      <c r="B260">
        <v>-3.8315858442408146E-3</v>
      </c>
      <c r="C260">
        <v>9.7790519595990499E-3</v>
      </c>
      <c r="D260">
        <v>1.5629884338854705E-3</v>
      </c>
      <c r="E260">
        <v>-6.0109456994958954E-3</v>
      </c>
      <c r="F260">
        <v>-1.4734662482109862E-3</v>
      </c>
      <c r="G260">
        <v>-1.76725607676953E-3</v>
      </c>
      <c r="H260">
        <v>0</v>
      </c>
      <c r="J260">
        <v>-3.3470596588027757E-3</v>
      </c>
      <c r="L260">
        <v>1.2455190854636644E-2</v>
      </c>
      <c r="S260">
        <f t="shared" si="11"/>
        <v>123.50677678024697</v>
      </c>
      <c r="T260">
        <f t="shared" ref="T260:T323" si="13">S259*(H260)</f>
        <v>0</v>
      </c>
      <c r="AK260">
        <f t="shared" ca="1" si="12"/>
        <v>-8.1479516735006152E-3</v>
      </c>
    </row>
    <row r="261" spans="1:37" x14ac:dyDescent="0.2">
      <c r="A261" s="1">
        <v>35459</v>
      </c>
      <c r="B261">
        <v>-2.3076245011984797E-2</v>
      </c>
      <c r="C261">
        <v>-1.5620116347113688E-2</v>
      </c>
      <c r="D261">
        <v>-2.1223470661672739E-2</v>
      </c>
      <c r="E261">
        <v>-1.4738877756512392E-2</v>
      </c>
      <c r="F261">
        <v>-8.8505930189851645E-3</v>
      </c>
      <c r="G261">
        <v>-7.9716113819932044E-3</v>
      </c>
      <c r="H261">
        <v>-2.6774914890227652E-2</v>
      </c>
      <c r="J261">
        <v>-1.6793350750852976E-2</v>
      </c>
      <c r="L261">
        <v>-1.0683250019440371E-2</v>
      </c>
      <c r="S261">
        <f t="shared" ref="S261:S324" si="14">S260*(1+H261)</f>
        <v>120.19989334358951</v>
      </c>
      <c r="T261">
        <f t="shared" si="13"/>
        <v>-3.3068834366574573</v>
      </c>
      <c r="AK261">
        <f t="shared" ca="1" si="12"/>
        <v>-2.6854311642895937E-2</v>
      </c>
    </row>
    <row r="262" spans="1:37" x14ac:dyDescent="0.2">
      <c r="A262" s="1">
        <v>35460</v>
      </c>
      <c r="B262">
        <v>1.1808065576841553E-3</v>
      </c>
      <c r="C262">
        <v>1.3011754289403044E-2</v>
      </c>
      <c r="D262">
        <v>2.869897959183465E-3</v>
      </c>
      <c r="E262">
        <v>6.2860081817528446E-4</v>
      </c>
      <c r="F262">
        <v>-2.9743556109399494E-3</v>
      </c>
      <c r="G262">
        <v>1.0713568946587815E-2</v>
      </c>
      <c r="H262">
        <v>4.1255175842229708E-3</v>
      </c>
      <c r="J262">
        <v>-1.793268796483094E-2</v>
      </c>
      <c r="L262">
        <v>1.3088136883883106E-3</v>
      </c>
      <c r="S262">
        <f t="shared" si="14"/>
        <v>120.69578011720021</v>
      </c>
      <c r="T262">
        <f t="shared" si="13"/>
        <v>0.49588677361070416</v>
      </c>
      <c r="AK262">
        <f t="shared" ca="1" si="12"/>
        <v>2.174829542170666E-2</v>
      </c>
    </row>
    <row r="263" spans="1:37" x14ac:dyDescent="0.2">
      <c r="A263" s="1">
        <v>35461</v>
      </c>
      <c r="B263">
        <v>1.4549859917518893E-2</v>
      </c>
      <c r="C263">
        <v>8.772038832806528E-3</v>
      </c>
      <c r="D263">
        <v>0</v>
      </c>
      <c r="E263">
        <v>-8.0580034180344207E-3</v>
      </c>
      <c r="F263">
        <v>-2.9865179108847784E-3</v>
      </c>
      <c r="G263">
        <v>2.649514580117085E-3</v>
      </c>
      <c r="H263">
        <v>1.3699250435459831E-2</v>
      </c>
      <c r="J263">
        <v>-2.0870101773124983E-2</v>
      </c>
      <c r="L263">
        <v>-4.5752203530690094E-3</v>
      </c>
      <c r="S263">
        <f t="shared" si="14"/>
        <v>122.34922183552894</v>
      </c>
      <c r="T263">
        <f t="shared" si="13"/>
        <v>1.6534417183287191</v>
      </c>
      <c r="AK263">
        <f t="shared" ca="1" si="12"/>
        <v>3.8954407155418177E-4</v>
      </c>
    </row>
    <row r="264" spans="1:37" x14ac:dyDescent="0.2">
      <c r="A264" s="1">
        <v>35464</v>
      </c>
      <c r="B264">
        <v>-7.3653452094507577E-3</v>
      </c>
      <c r="C264">
        <v>-4.0371701620343092E-3</v>
      </c>
      <c r="D264">
        <v>-7.3131955484895261E-3</v>
      </c>
      <c r="E264">
        <v>-4.6427091733999282E-3</v>
      </c>
      <c r="F264">
        <v>4.4898969072166839E-3</v>
      </c>
      <c r="G264">
        <v>1.762969866418107E-3</v>
      </c>
      <c r="H264">
        <v>1.8919168426162258E-2</v>
      </c>
      <c r="J264">
        <v>0</v>
      </c>
      <c r="L264">
        <v>-6.8940120704897856E-3</v>
      </c>
      <c r="S264">
        <f t="shared" si="14"/>
        <v>124.6639673702452</v>
      </c>
      <c r="T264">
        <f t="shared" si="13"/>
        <v>2.3147455347162609</v>
      </c>
      <c r="AK264">
        <f t="shared" ca="1" si="12"/>
        <v>1.8811012906558369E-2</v>
      </c>
    </row>
    <row r="265" spans="1:37" x14ac:dyDescent="0.2">
      <c r="A265" s="1">
        <v>35465</v>
      </c>
      <c r="B265">
        <v>2.6943629370208111E-2</v>
      </c>
      <c r="C265">
        <v>7.7951009879246858E-3</v>
      </c>
      <c r="D265">
        <v>2.8827674567584172E-3</v>
      </c>
      <c r="E265">
        <v>1.7878065325083847E-2</v>
      </c>
      <c r="F265">
        <v>-5.9608651957725467E-3</v>
      </c>
      <c r="G265">
        <v>4.3977300037987277E-3</v>
      </c>
      <c r="H265">
        <v>9.2854011398508796E-3</v>
      </c>
      <c r="J265">
        <v>7.9928604419949867E-3</v>
      </c>
      <c r="L265">
        <v>9.2555830361662483E-3</v>
      </c>
      <c r="S265">
        <f t="shared" si="14"/>
        <v>125.8215223149632</v>
      </c>
      <c r="T265">
        <f t="shared" si="13"/>
        <v>1.1575549447180076</v>
      </c>
      <c r="AK265">
        <f t="shared" ca="1" si="12"/>
        <v>6.9314580305618453E-3</v>
      </c>
    </row>
    <row r="266" spans="1:37" x14ac:dyDescent="0.2">
      <c r="A266" s="1">
        <v>35466</v>
      </c>
      <c r="B266">
        <v>4.5627688651815657E-2</v>
      </c>
      <c r="C266">
        <v>2.5989743743594973E-2</v>
      </c>
      <c r="D266">
        <v>1.8843819865857592E-2</v>
      </c>
      <c r="E266">
        <v>2.4818881736716092E-2</v>
      </c>
      <c r="F266">
        <v>4.4999355736095037E-3</v>
      </c>
      <c r="G266">
        <v>8.7569493088803796E-3</v>
      </c>
      <c r="H266">
        <v>-2.6293918517809045E-3</v>
      </c>
      <c r="J266">
        <v>1.3216449207828385E-2</v>
      </c>
      <c r="L266">
        <v>1.0482246876330814E-2</v>
      </c>
      <c r="S266">
        <f t="shared" si="14"/>
        <v>125.49068822940957</v>
      </c>
      <c r="T266">
        <f t="shared" si="13"/>
        <v>-0.33083408555363347</v>
      </c>
      <c r="AK266">
        <f t="shared" ca="1" si="12"/>
        <v>-7.5728773956378719E-3</v>
      </c>
    </row>
    <row r="267" spans="1:37" x14ac:dyDescent="0.2">
      <c r="A267" s="1">
        <v>35467</v>
      </c>
      <c r="B267">
        <v>0</v>
      </c>
      <c r="C267">
        <v>-3.0104988655799136E-4</v>
      </c>
      <c r="D267">
        <v>-1.2539184952977678E-3</v>
      </c>
      <c r="E267">
        <v>1.0804255689496944E-2</v>
      </c>
      <c r="F267">
        <v>7.4630056605697881E-3</v>
      </c>
      <c r="G267">
        <v>-1.2152920584212468E-2</v>
      </c>
      <c r="H267">
        <v>-1.9763718029493171E-2</v>
      </c>
      <c r="J267">
        <v>2.60804412021165E-3</v>
      </c>
      <c r="L267">
        <v>-8.1040808279377874E-3</v>
      </c>
      <c r="S267">
        <f t="shared" si="14"/>
        <v>123.01052565191648</v>
      </c>
      <c r="T267">
        <f t="shared" si="13"/>
        <v>-2.4801625774930884</v>
      </c>
      <c r="AK267">
        <f t="shared" ca="1" si="12"/>
        <v>-1.2021745086098438E-2</v>
      </c>
    </row>
    <row r="268" spans="1:37" x14ac:dyDescent="0.2">
      <c r="A268" s="1">
        <v>35468</v>
      </c>
      <c r="B268">
        <v>4.9090629347317449E-2</v>
      </c>
      <c r="C268">
        <v>6.3345877532190453E-3</v>
      </c>
      <c r="D268">
        <v>8.4745762711866401E-3</v>
      </c>
      <c r="E268">
        <v>1.7693048115311028E-2</v>
      </c>
      <c r="F268">
        <v>-2.964394617077315E-3</v>
      </c>
      <c r="G268">
        <v>1.7573518305506353E-2</v>
      </c>
      <c r="H268">
        <v>5.375993744298091E-3</v>
      </c>
      <c r="J268">
        <v>1.5611382088958736E-2</v>
      </c>
      <c r="L268">
        <v>1.4051896667571784E-2</v>
      </c>
      <c r="S268">
        <f t="shared" si="14"/>
        <v>123.671829468304</v>
      </c>
      <c r="T268">
        <f t="shared" si="13"/>
        <v>0.66130381638752289</v>
      </c>
      <c r="AK268">
        <f t="shared" ca="1" si="12"/>
        <v>1.5353227523146003E-2</v>
      </c>
    </row>
    <row r="269" spans="1:37" x14ac:dyDescent="0.2">
      <c r="A269" s="1">
        <v>35471</v>
      </c>
      <c r="B269">
        <v>-1.7331013263507167E-2</v>
      </c>
      <c r="C269">
        <v>-8.6926364603219231E-3</v>
      </c>
      <c r="D269">
        <v>4.046062869592193E-3</v>
      </c>
      <c r="E269">
        <v>2.318006332574285E-2</v>
      </c>
      <c r="F269">
        <v>-4.4565381114233249E-3</v>
      </c>
      <c r="G269">
        <v>7.7719862144298713E-3</v>
      </c>
      <c r="H269">
        <v>-1.334602138309493E-3</v>
      </c>
      <c r="J269">
        <v>-2.5612748788051976E-3</v>
      </c>
      <c r="L269">
        <v>9.9909167028269241E-3</v>
      </c>
      <c r="S269">
        <f t="shared" si="14"/>
        <v>123.50677678024695</v>
      </c>
      <c r="T269">
        <f t="shared" si="13"/>
        <v>-0.16505268805704548</v>
      </c>
      <c r="AK269">
        <f t="shared" ca="1" si="12"/>
        <v>2.3689484057551301E-2</v>
      </c>
    </row>
    <row r="270" spans="1:37" x14ac:dyDescent="0.2">
      <c r="A270" s="1">
        <v>35472</v>
      </c>
      <c r="B270">
        <v>-8.1129170044781374E-3</v>
      </c>
      <c r="C270">
        <v>-2.116414809306133E-3</v>
      </c>
      <c r="D270">
        <v>1.5499070055797759E-3</v>
      </c>
      <c r="E270">
        <v>7.0799552861351422E-3</v>
      </c>
      <c r="F270">
        <v>-7.4630056605697881E-3</v>
      </c>
      <c r="G270">
        <v>1.1996729366399839E-2</v>
      </c>
      <c r="H270">
        <v>-1.4726793205378619E-2</v>
      </c>
      <c r="J270">
        <v>-8.5620218295707762E-3</v>
      </c>
      <c r="L270">
        <v>5.7115052100802588E-2</v>
      </c>
      <c r="S270">
        <f t="shared" si="14"/>
        <v>121.68791801914139</v>
      </c>
      <c r="T270">
        <f t="shared" si="13"/>
        <v>-1.8188587611055547</v>
      </c>
      <c r="AK270">
        <f t="shared" ca="1" si="12"/>
        <v>3.1550658787088209E-2</v>
      </c>
    </row>
    <row r="271" spans="1:37" x14ac:dyDescent="0.2">
      <c r="A271" s="1">
        <v>35473</v>
      </c>
      <c r="B271">
        <v>1.066589343510671E-3</v>
      </c>
      <c r="C271">
        <v>1.7574917778260035E-2</v>
      </c>
      <c r="D271">
        <v>-5.5710306406685506E-3</v>
      </c>
      <c r="E271">
        <v>1.0192834264778128E-2</v>
      </c>
      <c r="F271">
        <v>1.5044869500668856E-3</v>
      </c>
      <c r="G271">
        <v>0</v>
      </c>
      <c r="H271">
        <v>6.1141019575905231E-2</v>
      </c>
      <c r="J271">
        <v>1.8999880108929501E-2</v>
      </c>
      <c r="L271">
        <v>1.4186765360293174E-2</v>
      </c>
      <c r="S271">
        <f t="shared" si="14"/>
        <v>129.12804139690087</v>
      </c>
      <c r="T271">
        <f t="shared" si="13"/>
        <v>7.4401233777594751</v>
      </c>
      <c r="AK271">
        <f t="shared" ca="1" si="12"/>
        <v>1.3385059263857742E-2</v>
      </c>
    </row>
    <row r="272" spans="1:37" x14ac:dyDescent="0.2">
      <c r="A272" s="1">
        <v>35474</v>
      </c>
      <c r="B272">
        <v>6.3935005021955593E-3</v>
      </c>
      <c r="C272">
        <v>3.4842659075084326E-2</v>
      </c>
      <c r="D272">
        <v>6.8471833177714547E-3</v>
      </c>
      <c r="E272">
        <v>-4.5239709116338123E-3</v>
      </c>
      <c r="F272">
        <v>-6.0089074773838069E-3</v>
      </c>
      <c r="G272">
        <v>6.7753408196091769E-3</v>
      </c>
      <c r="H272">
        <v>3.7132973290218363E-2</v>
      </c>
      <c r="J272">
        <v>7.6270727466611898E-3</v>
      </c>
      <c r="L272">
        <v>-1.4875047632290084E-3</v>
      </c>
      <c r="S272">
        <f t="shared" si="14"/>
        <v>133.9229495091102</v>
      </c>
      <c r="T272">
        <f t="shared" si="13"/>
        <v>4.7949081122093311</v>
      </c>
      <c r="AK272">
        <f t="shared" ca="1" si="12"/>
        <v>-2.5496515628654222E-3</v>
      </c>
    </row>
    <row r="273" spans="1:37" x14ac:dyDescent="0.2">
      <c r="A273" s="1">
        <v>35475</v>
      </c>
      <c r="B273">
        <v>2.5416200591494187E-2</v>
      </c>
      <c r="C273">
        <v>-1.7842126824640481E-2</v>
      </c>
      <c r="D273">
        <v>1.1437403400309076E-2</v>
      </c>
      <c r="E273">
        <v>-3.844364474405837E-3</v>
      </c>
      <c r="F273">
        <v>2.8701539936484943E-2</v>
      </c>
      <c r="G273">
        <v>5.0449916133037398E-3</v>
      </c>
      <c r="H273">
        <v>-1.9754490398898539E-2</v>
      </c>
      <c r="J273">
        <v>1.0091836640131913E-2</v>
      </c>
      <c r="L273">
        <v>4.6199734241178403E-2</v>
      </c>
      <c r="S273">
        <f t="shared" si="14"/>
        <v>131.2773698888403</v>
      </c>
      <c r="T273">
        <f t="shared" si="13"/>
        <v>-2.6455796202698911</v>
      </c>
      <c r="AK273">
        <f t="shared" ca="1" si="12"/>
        <v>4.7452528327536578E-3</v>
      </c>
    </row>
    <row r="274" spans="1:37" x14ac:dyDescent="0.2">
      <c r="A274" s="1">
        <v>35478</v>
      </c>
      <c r="B274">
        <v>3.4417310458250139E-3</v>
      </c>
      <c r="C274">
        <v>1.4649869475467758E-2</v>
      </c>
      <c r="D274">
        <v>1.9254278728606522E-2</v>
      </c>
      <c r="E274">
        <v>-8.4212691365241898E-3</v>
      </c>
      <c r="F274">
        <v>3.6712358910634846E-2</v>
      </c>
      <c r="G274">
        <v>1.5899916461816765E-2</v>
      </c>
      <c r="H274">
        <v>0</v>
      </c>
      <c r="J274">
        <v>1.4154388153911013E-2</v>
      </c>
      <c r="L274">
        <v>4.6153585359835603E-2</v>
      </c>
      <c r="S274">
        <f t="shared" si="14"/>
        <v>131.2773698888403</v>
      </c>
      <c r="T274">
        <f t="shared" si="13"/>
        <v>0</v>
      </c>
      <c r="AK274">
        <f t="shared" ca="1" si="12"/>
        <v>-2.8672560791049111E-2</v>
      </c>
    </row>
    <row r="275" spans="1:37" x14ac:dyDescent="0.2">
      <c r="A275" s="1">
        <v>35479</v>
      </c>
      <c r="B275">
        <v>-1.0289022497502742E-3</v>
      </c>
      <c r="C275">
        <v>-1.3572264928982336E-2</v>
      </c>
      <c r="D275">
        <v>8.3958020989505222E-3</v>
      </c>
      <c r="E275">
        <v>6.7242054239688986E-3</v>
      </c>
      <c r="F275">
        <v>5.6653421523304992E-3</v>
      </c>
      <c r="G275">
        <v>5.7670419993864908E-3</v>
      </c>
      <c r="H275">
        <v>2.2669934304928363E-2</v>
      </c>
      <c r="J275">
        <v>2.4631629226493867E-2</v>
      </c>
      <c r="L275">
        <v>-2.0425126374242986E-2</v>
      </c>
      <c r="S275">
        <f t="shared" si="14"/>
        <v>134.25341923994409</v>
      </c>
      <c r="T275">
        <f t="shared" si="13"/>
        <v>2.9760493511037902</v>
      </c>
      <c r="AK275">
        <f t="shared" ca="1" si="12"/>
        <v>-1.5385764530267909E-2</v>
      </c>
    </row>
    <row r="276" spans="1:37" x14ac:dyDescent="0.2">
      <c r="A276" s="1">
        <v>35480</v>
      </c>
      <c r="B276">
        <v>1.0299619799487569E-3</v>
      </c>
      <c r="C276">
        <v>-3.2191222311678258E-3</v>
      </c>
      <c r="D276">
        <v>-9.5153137079988515E-3</v>
      </c>
      <c r="E276">
        <v>-7.0301819125410114E-3</v>
      </c>
      <c r="F276">
        <v>-1.4085119062399176E-2</v>
      </c>
      <c r="G276">
        <v>-1.1466143022672459E-2</v>
      </c>
      <c r="H276">
        <v>4.4334801570824034E-2</v>
      </c>
      <c r="J276">
        <v>-6.170753065153356E-4</v>
      </c>
      <c r="L276">
        <v>9.7301450086904051E-3</v>
      </c>
      <c r="S276">
        <f t="shared" si="14"/>
        <v>140.20551794215166</v>
      </c>
      <c r="T276">
        <f t="shared" si="13"/>
        <v>5.9520987022075706</v>
      </c>
      <c r="AK276">
        <f t="shared" ca="1" si="12"/>
        <v>-9.9997654777656889E-3</v>
      </c>
    </row>
    <row r="277" spans="1:37" x14ac:dyDescent="0.2">
      <c r="A277" s="1">
        <v>35481</v>
      </c>
      <c r="B277">
        <v>-1.2006631543376112E-2</v>
      </c>
      <c r="C277">
        <v>-1.6741072873210028E-2</v>
      </c>
      <c r="D277">
        <v>0</v>
      </c>
      <c r="E277">
        <v>-1.3098229309111642E-2</v>
      </c>
      <c r="F277">
        <v>-1.2857079893970003E-2</v>
      </c>
      <c r="G277">
        <v>-6.6293843673603803E-3</v>
      </c>
      <c r="H277">
        <v>-1.2970205688595526E-2</v>
      </c>
      <c r="J277">
        <v>-4.8121103303974122E-3</v>
      </c>
      <c r="L277">
        <v>-3.854673996999014E-3</v>
      </c>
      <c r="S277">
        <f t="shared" si="14"/>
        <v>138.38702353576588</v>
      </c>
      <c r="T277">
        <f t="shared" si="13"/>
        <v>-1.8184944063857775</v>
      </c>
      <c r="AK277">
        <f t="shared" ca="1" si="12"/>
        <v>2.1766659396756753E-3</v>
      </c>
    </row>
    <row r="278" spans="1:37" x14ac:dyDescent="0.2">
      <c r="A278" s="1">
        <v>35482</v>
      </c>
      <c r="B278">
        <v>8.6809341588063305E-3</v>
      </c>
      <c r="C278">
        <v>-9.2584852444125287E-3</v>
      </c>
      <c r="D278">
        <v>-1.5010507355148639E-2</v>
      </c>
      <c r="E278">
        <v>-1.3988197334994346E-2</v>
      </c>
      <c r="F278">
        <v>2.8957590524363308E-3</v>
      </c>
      <c r="G278">
        <v>-6.6717884436536812E-3</v>
      </c>
      <c r="H278">
        <v>-1.0752631551232961E-2</v>
      </c>
      <c r="J278">
        <v>1.6123848201428093E-3</v>
      </c>
      <c r="L278">
        <v>1.9350995507303459E-3</v>
      </c>
      <c r="S278">
        <f t="shared" si="14"/>
        <v>136.89899886021399</v>
      </c>
      <c r="T278">
        <f t="shared" si="13"/>
        <v>-1.4880246755518944</v>
      </c>
      <c r="AK278">
        <f t="shared" ca="1" si="12"/>
        <v>1.9760655525866613E-2</v>
      </c>
    </row>
    <row r="279" spans="1:37" x14ac:dyDescent="0.2">
      <c r="A279" s="1">
        <v>35485</v>
      </c>
      <c r="B279">
        <v>-1.0327468912907589E-2</v>
      </c>
      <c r="C279">
        <v>5.7275199327126991E-3</v>
      </c>
      <c r="D279">
        <v>1.7982322462663625E-2</v>
      </c>
      <c r="E279">
        <v>-5.0920243923361364E-3</v>
      </c>
      <c r="F279">
        <v>-1.4436989219958063E-3</v>
      </c>
      <c r="G279">
        <v>1.0914937866822738E-2</v>
      </c>
      <c r="H279">
        <v>-8.4555398823623618E-3</v>
      </c>
      <c r="J279">
        <v>-2.4146838306601248E-3</v>
      </c>
      <c r="L279">
        <v>-5.2414871427937104E-3</v>
      </c>
      <c r="S279">
        <f t="shared" si="14"/>
        <v>135.74144391549598</v>
      </c>
      <c r="T279">
        <f t="shared" si="13"/>
        <v>-1.1575549447180189</v>
      </c>
      <c r="AK279">
        <f t="shared" ca="1" si="12"/>
        <v>3.7654002894475839E-3</v>
      </c>
    </row>
    <row r="280" spans="1:37" x14ac:dyDescent="0.2">
      <c r="A280" s="1">
        <v>35486</v>
      </c>
      <c r="B280">
        <v>1.5652091263496315E-2</v>
      </c>
      <c r="C280">
        <v>1.7686499626769603E-2</v>
      </c>
      <c r="D280">
        <v>2.7245508982036037E-2</v>
      </c>
      <c r="E280">
        <v>1.7184102026526649E-2</v>
      </c>
      <c r="F280">
        <v>1.1559920513604327E-2</v>
      </c>
      <c r="G280">
        <v>2.9900192367178002E-2</v>
      </c>
      <c r="H280">
        <v>2.4361634452011005E-2</v>
      </c>
      <c r="J280">
        <v>1.7743434627066179E-2</v>
      </c>
      <c r="L280">
        <v>2.5790625490808461E-2</v>
      </c>
      <c r="S280">
        <f t="shared" si="14"/>
        <v>139.04832735215345</v>
      </c>
      <c r="T280">
        <f t="shared" si="13"/>
        <v>3.3068834366574666</v>
      </c>
      <c r="AK280">
        <f t="shared" ca="1" si="12"/>
        <v>1.5074141005970638E-2</v>
      </c>
    </row>
    <row r="281" spans="1:37" x14ac:dyDescent="0.2">
      <c r="A281" s="1">
        <v>35487</v>
      </c>
      <c r="B281">
        <v>0</v>
      </c>
      <c r="C281">
        <v>-8.5428642644608255E-3</v>
      </c>
      <c r="D281">
        <v>3.7889828038470963E-3</v>
      </c>
      <c r="E281">
        <v>1.7613053066501072E-2</v>
      </c>
      <c r="F281">
        <v>-5.7139079352486188E-3</v>
      </c>
      <c r="G281">
        <v>-8.0630972458933803E-3</v>
      </c>
      <c r="H281">
        <v>1.4267783632795128E-2</v>
      </c>
      <c r="J281">
        <v>1.1884659778476747E-2</v>
      </c>
      <c r="L281">
        <v>1.5139410425651478E-2</v>
      </c>
      <c r="S281">
        <f t="shared" si="14"/>
        <v>141.03223880131605</v>
      </c>
      <c r="T281">
        <f t="shared" si="13"/>
        <v>1.9839114491625942</v>
      </c>
      <c r="AK281">
        <f t="shared" ca="1" si="12"/>
        <v>8.7418990310141644E-3</v>
      </c>
    </row>
    <row r="282" spans="1:37" x14ac:dyDescent="0.2">
      <c r="A282" s="1">
        <v>35488</v>
      </c>
      <c r="B282">
        <v>-3.4248074394848116E-3</v>
      </c>
      <c r="C282">
        <v>-1.217999205197251E-2</v>
      </c>
      <c r="D282">
        <v>-6.387921022067311E-3</v>
      </c>
      <c r="E282">
        <v>-1.4481754188491625E-2</v>
      </c>
      <c r="F282">
        <v>-8.6216995798386042E-3</v>
      </c>
      <c r="G282">
        <v>1.1380453283167613E-2</v>
      </c>
      <c r="H282">
        <v>1.0550954081131714E-2</v>
      </c>
      <c r="J282">
        <v>2.3503952702177422E-3</v>
      </c>
      <c r="L282">
        <v>-1.2783276455519466E-2</v>
      </c>
      <c r="S282">
        <f t="shared" si="14"/>
        <v>142.52026347686794</v>
      </c>
      <c r="T282">
        <f t="shared" si="13"/>
        <v>1.488024675551888</v>
      </c>
      <c r="AK282">
        <f t="shared" ca="1" si="12"/>
        <v>4.3654645526344661E-2</v>
      </c>
    </row>
    <row r="283" spans="1:37" x14ac:dyDescent="0.2">
      <c r="A283" s="1">
        <v>35489</v>
      </c>
      <c r="B283">
        <v>2.164937523665289E-2</v>
      </c>
      <c r="C283">
        <v>-1.1729703827960791E-2</v>
      </c>
      <c r="D283">
        <v>-2.5423728813559254E-2</v>
      </c>
      <c r="E283">
        <v>-1.9713328178179945E-2</v>
      </c>
      <c r="F283">
        <v>-1.4493401637773462E-2</v>
      </c>
      <c r="G283">
        <v>-1.3665142018983056E-2</v>
      </c>
      <c r="H283">
        <v>-5.798168515024571E-3</v>
      </c>
      <c r="J283">
        <v>-1.6407300473969433E-2</v>
      </c>
      <c r="L283">
        <v>-2.4008969404272995E-2</v>
      </c>
      <c r="S283">
        <f t="shared" si="14"/>
        <v>141.69390697242335</v>
      </c>
      <c r="T283">
        <f t="shared" si="13"/>
        <v>-0.82635650444458197</v>
      </c>
      <c r="AK283">
        <f t="shared" ca="1" si="12"/>
        <v>1.9925691261513941E-2</v>
      </c>
    </row>
    <row r="284" spans="1:37" x14ac:dyDescent="0.2">
      <c r="A284" s="1">
        <v>35492</v>
      </c>
      <c r="B284">
        <v>5.7186780995754916E-3</v>
      </c>
      <c r="C284">
        <v>-2.4344100847617511E-3</v>
      </c>
      <c r="D284">
        <v>-2.6986506746627947E-3</v>
      </c>
      <c r="E284">
        <v>5.4846993245447617E-3</v>
      </c>
      <c r="F284">
        <v>-1.0292640243704909E-2</v>
      </c>
      <c r="G284">
        <v>2.1189393449571492E-2</v>
      </c>
      <c r="H284">
        <v>0</v>
      </c>
      <c r="J284">
        <v>-1.5875822015756214E-3</v>
      </c>
      <c r="L284">
        <v>-2.3216930933330771E-2</v>
      </c>
      <c r="S284">
        <f t="shared" si="14"/>
        <v>141.69390697242335</v>
      </c>
      <c r="T284">
        <f t="shared" si="13"/>
        <v>0</v>
      </c>
      <c r="AK284">
        <f t="shared" ca="1" si="12"/>
        <v>-1.25012654036173E-2</v>
      </c>
    </row>
    <row r="285" spans="1:37" x14ac:dyDescent="0.2">
      <c r="A285" s="1">
        <v>35493</v>
      </c>
      <c r="B285">
        <v>2.5083228736964669E-2</v>
      </c>
      <c r="C285">
        <v>1.9524151742766893E-2</v>
      </c>
      <c r="D285">
        <v>3.1569452796151642E-2</v>
      </c>
      <c r="E285">
        <v>1.8181803611839298E-2</v>
      </c>
      <c r="F285">
        <v>4.4565381114234359E-3</v>
      </c>
      <c r="G285">
        <v>3.5915411213079507E-2</v>
      </c>
      <c r="H285">
        <v>4.9006145696726566E-2</v>
      </c>
      <c r="J285">
        <v>2.30696947065403E-2</v>
      </c>
      <c r="L285">
        <v>1.641184316615929E-2</v>
      </c>
      <c r="S285">
        <f t="shared" si="14"/>
        <v>148.63777922185236</v>
      </c>
      <c r="T285">
        <f t="shared" si="13"/>
        <v>6.9438722494289991</v>
      </c>
      <c r="AK285">
        <f t="shared" ca="1" si="12"/>
        <v>-3.7684983422226833E-3</v>
      </c>
    </row>
    <row r="286" spans="1:37" x14ac:dyDescent="0.2">
      <c r="A286" s="1">
        <v>35494</v>
      </c>
      <c r="B286">
        <v>-1.1419031431455617E-2</v>
      </c>
      <c r="C286">
        <v>1.2567481221971377E-2</v>
      </c>
      <c r="D286">
        <v>2.6231419411248957E-3</v>
      </c>
      <c r="E286">
        <v>-7.1431663367660381E-3</v>
      </c>
      <c r="F286">
        <v>-1.1833547945428902E-2</v>
      </c>
      <c r="G286">
        <v>1.8488744615938524E-2</v>
      </c>
      <c r="H286">
        <v>2.892280388676971E-2</v>
      </c>
      <c r="J286">
        <v>-8.5526620181952673E-3</v>
      </c>
      <c r="L286">
        <v>-6.9596031357478383E-3</v>
      </c>
      <c r="S286">
        <f t="shared" si="14"/>
        <v>152.93680056045096</v>
      </c>
      <c r="T286">
        <f t="shared" si="13"/>
        <v>4.2990213385986094</v>
      </c>
      <c r="AK286">
        <f t="shared" ca="1" si="12"/>
        <v>-6.4211942746445318E-4</v>
      </c>
    </row>
    <row r="287" spans="1:37" x14ac:dyDescent="0.2">
      <c r="A287" s="1">
        <v>35495</v>
      </c>
      <c r="B287">
        <v>2.6393610258961253E-3</v>
      </c>
      <c r="C287">
        <v>1.5071060542123149E-2</v>
      </c>
      <c r="D287">
        <v>2.3546511627906996E-2</v>
      </c>
      <c r="E287">
        <v>4.3162593370320579E-3</v>
      </c>
      <c r="F287">
        <v>2.9954639175258091E-3</v>
      </c>
      <c r="G287">
        <v>3.9335085856405216E-2</v>
      </c>
      <c r="H287">
        <v>1.2972099860153907E-2</v>
      </c>
      <c r="J287">
        <v>1.803930380075025E-2</v>
      </c>
      <c r="L287">
        <v>1.1206980701010671E-3</v>
      </c>
      <c r="S287">
        <f t="shared" si="14"/>
        <v>154.92071200961357</v>
      </c>
      <c r="T287">
        <f t="shared" si="13"/>
        <v>1.983911449162612</v>
      </c>
      <c r="AK287">
        <f t="shared" ca="1" si="12"/>
        <v>1.8694962679582362E-2</v>
      </c>
    </row>
    <row r="288" spans="1:37" x14ac:dyDescent="0.2">
      <c r="A288" s="1">
        <v>35496</v>
      </c>
      <c r="B288">
        <v>-9.2159848191947225E-3</v>
      </c>
      <c r="C288">
        <v>-4.9495263787623367E-3</v>
      </c>
      <c r="D288">
        <v>3.9761431411531323E-3</v>
      </c>
      <c r="E288">
        <v>1.790909535784424E-3</v>
      </c>
      <c r="F288">
        <v>1.4899698388004534E-3</v>
      </c>
      <c r="G288">
        <v>1.2372212082233158E-2</v>
      </c>
      <c r="H288">
        <v>-3.0950723437882188E-2</v>
      </c>
      <c r="J288">
        <v>2.388256845843939E-2</v>
      </c>
      <c r="L288">
        <v>-3.0800124410039764E-3</v>
      </c>
      <c r="S288">
        <f t="shared" si="14"/>
        <v>150.12580389740421</v>
      </c>
      <c r="T288">
        <f t="shared" si="13"/>
        <v>-4.7949081122093435</v>
      </c>
      <c r="AK288">
        <f t="shared" ca="1" si="12"/>
        <v>-3.2338933886718953E-3</v>
      </c>
    </row>
    <row r="289" spans="1:37" x14ac:dyDescent="0.2">
      <c r="A289" s="1">
        <v>35499</v>
      </c>
      <c r="B289">
        <v>9.967215227128623E-3</v>
      </c>
      <c r="C289">
        <v>4.0960142357933105E-3</v>
      </c>
      <c r="D289">
        <v>1.4144271570014189E-2</v>
      </c>
      <c r="E289">
        <v>1.0010849157319202E-2</v>
      </c>
      <c r="F289">
        <v>4.6202452657921889E-2</v>
      </c>
      <c r="G289">
        <v>1.078408385191576E-2</v>
      </c>
      <c r="H289">
        <v>-2.31268445169307E-2</v>
      </c>
      <c r="J289">
        <v>9.7815525126270231E-3</v>
      </c>
      <c r="L289">
        <v>-2.2470421682533326E-3</v>
      </c>
      <c r="S289">
        <f t="shared" si="14"/>
        <v>146.65386777268972</v>
      </c>
      <c r="T289">
        <f t="shared" si="13"/>
        <v>-3.471936124714496</v>
      </c>
      <c r="AK289">
        <f t="shared" ca="1" si="12"/>
        <v>5.0562878083336999E-3</v>
      </c>
    </row>
    <row r="290" spans="1:37" x14ac:dyDescent="0.2">
      <c r="A290" s="1">
        <v>35500</v>
      </c>
      <c r="B290">
        <v>-2.6316209155254233E-2</v>
      </c>
      <c r="C290">
        <v>5.8303309483331844E-4</v>
      </c>
      <c r="D290">
        <v>1.3947001394700065E-2</v>
      </c>
      <c r="E290">
        <v>1.8760789404093314E-2</v>
      </c>
      <c r="F290">
        <v>-1.2820432328584763E-2</v>
      </c>
      <c r="G290">
        <v>2.626271075226394E-2</v>
      </c>
      <c r="H290">
        <v>2.7058183417266513E-2</v>
      </c>
      <c r="J290">
        <v>-5.2153379542277944E-3</v>
      </c>
      <c r="L290">
        <v>2.2240600262931398E-2</v>
      </c>
      <c r="S290">
        <f t="shared" si="14"/>
        <v>150.62205502573471</v>
      </c>
      <c r="T290">
        <f t="shared" si="13"/>
        <v>3.9681872530449889</v>
      </c>
      <c r="AK290">
        <f t="shared" ca="1" si="12"/>
        <v>-2.494204791793611E-3</v>
      </c>
    </row>
    <row r="291" spans="1:37" x14ac:dyDescent="0.2">
      <c r="A291" s="1">
        <v>35501</v>
      </c>
      <c r="B291">
        <v>-5.0675668130099383E-2</v>
      </c>
      <c r="C291">
        <v>-1.6016366752851341E-2</v>
      </c>
      <c r="D291">
        <v>-2.6409903713892735E-2</v>
      </c>
      <c r="E291">
        <v>-3.8568001476287028E-2</v>
      </c>
      <c r="F291">
        <v>-4.3310967659873079E-3</v>
      </c>
      <c r="G291">
        <v>-4.1958311373295976E-2</v>
      </c>
      <c r="H291">
        <v>-2.0856616206331058E-2</v>
      </c>
      <c r="J291">
        <v>-2.248277888467598E-3</v>
      </c>
      <c r="L291">
        <v>-4.4062087486913537E-3</v>
      </c>
      <c r="S291">
        <f t="shared" si="14"/>
        <v>147.48058863185409</v>
      </c>
      <c r="T291">
        <f t="shared" si="13"/>
        <v>-3.1414663938806271</v>
      </c>
      <c r="AK291">
        <f t="shared" ca="1" si="12"/>
        <v>-5.5386642261473443E-3</v>
      </c>
    </row>
    <row r="292" spans="1:37" x14ac:dyDescent="0.2">
      <c r="A292" s="1">
        <v>35502</v>
      </c>
      <c r="B292">
        <v>2.3131904241319612E-2</v>
      </c>
      <c r="C292">
        <v>-5.9191703248434591E-3</v>
      </c>
      <c r="D292">
        <v>-6.2164453235377115E-3</v>
      </c>
      <c r="E292">
        <v>-5.7828465845286559E-3</v>
      </c>
      <c r="F292">
        <v>2.8978135875987743E-3</v>
      </c>
      <c r="G292">
        <v>1.0219100210880461E-2</v>
      </c>
      <c r="H292">
        <v>-2.0179261411362504E-2</v>
      </c>
      <c r="J292">
        <v>2.7026892883436515E-2</v>
      </c>
      <c r="L292">
        <v>-5.8088959196300749E-3</v>
      </c>
      <c r="S292">
        <f t="shared" si="14"/>
        <v>144.50453928075029</v>
      </c>
      <c r="T292">
        <f t="shared" si="13"/>
        <v>-2.9760493511038009</v>
      </c>
      <c r="AK292">
        <f t="shared" ca="1" si="12"/>
        <v>-8.6539837082047887E-3</v>
      </c>
    </row>
    <row r="293" spans="1:37" x14ac:dyDescent="0.2">
      <c r="A293" s="1">
        <v>35503</v>
      </c>
      <c r="B293">
        <v>2.6087329777758628E-2</v>
      </c>
      <c r="C293">
        <v>8.9355596566709217E-4</v>
      </c>
      <c r="D293">
        <v>1.0235996588001228E-2</v>
      </c>
      <c r="E293">
        <v>-3.6287929096756599E-4</v>
      </c>
      <c r="F293">
        <v>2.6011413431162866E-2</v>
      </c>
      <c r="G293">
        <v>1.083702741261594E-2</v>
      </c>
      <c r="H293">
        <v>-1.716321570130408E-2</v>
      </c>
      <c r="J293">
        <v>2.5584313700220962E-2</v>
      </c>
      <c r="L293">
        <v>1.1407909565720686E-2</v>
      </c>
      <c r="S293">
        <f t="shared" si="14"/>
        <v>142.02437670325722</v>
      </c>
      <c r="T293">
        <f t="shared" si="13"/>
        <v>-2.4801625774930858</v>
      </c>
      <c r="AK293">
        <f t="shared" ca="1" si="12"/>
        <v>2.3962267524959984E-2</v>
      </c>
    </row>
    <row r="294" spans="1:37" x14ac:dyDescent="0.2">
      <c r="A294" s="1">
        <v>35506</v>
      </c>
      <c r="B294">
        <v>-3.0509049401935773E-2</v>
      </c>
      <c r="C294">
        <v>-8.9275823621914885E-4</v>
      </c>
      <c r="D294">
        <v>-2.8145229383619519E-2</v>
      </c>
      <c r="E294">
        <v>-2.7273106092174371E-2</v>
      </c>
      <c r="F294">
        <v>0</v>
      </c>
      <c r="G294">
        <v>-2.1443265841049275E-2</v>
      </c>
      <c r="H294">
        <v>-1.0477248413918061E-2</v>
      </c>
      <c r="J294">
        <v>-1.0690281833274917E-2</v>
      </c>
      <c r="L294">
        <v>-1.6506304065920907E-2</v>
      </c>
      <c r="S294">
        <f t="shared" si="14"/>
        <v>140.53635202770531</v>
      </c>
      <c r="T294">
        <f t="shared" si="13"/>
        <v>-1.4880246755519029</v>
      </c>
      <c r="AK294">
        <f t="shared" ca="1" si="12"/>
        <v>2.0122351383286437E-2</v>
      </c>
    </row>
    <row r="295" spans="1:37" x14ac:dyDescent="0.2">
      <c r="A295" s="1">
        <v>35507</v>
      </c>
      <c r="B295">
        <v>8.7416426582915818E-3</v>
      </c>
      <c r="C295">
        <v>-6.5494634399805296E-3</v>
      </c>
      <c r="D295">
        <v>-3.1566753547639825E-2</v>
      </c>
      <c r="E295">
        <v>-1.6822340595553542E-2</v>
      </c>
      <c r="F295">
        <v>1.4085119062399176E-2</v>
      </c>
      <c r="G295">
        <v>-1.9722322829892502E-2</v>
      </c>
      <c r="H295">
        <v>-1.0588183442093002E-2</v>
      </c>
      <c r="J295">
        <v>-2.8818109794918501E-2</v>
      </c>
      <c r="L295">
        <v>-9.2309266555875569E-3</v>
      </c>
      <c r="S295">
        <f t="shared" si="14"/>
        <v>139.04832735215339</v>
      </c>
      <c r="T295">
        <f t="shared" si="13"/>
        <v>-1.4880246755519027</v>
      </c>
      <c r="AK295">
        <f t="shared" ca="1" si="12"/>
        <v>1.5150730787513242E-2</v>
      </c>
    </row>
    <row r="296" spans="1:37" x14ac:dyDescent="0.2">
      <c r="A296" s="1">
        <v>35508</v>
      </c>
      <c r="B296">
        <v>-3.466355422883094E-3</v>
      </c>
      <c r="C296">
        <v>5.9963123999517975E-4</v>
      </c>
      <c r="D296">
        <v>-2.571770334928225E-2</v>
      </c>
      <c r="E296">
        <v>1.9012235198692107E-3</v>
      </c>
      <c r="F296">
        <v>-6.9447420130875903E-3</v>
      </c>
      <c r="G296">
        <v>-2.5336098644767602E-2</v>
      </c>
      <c r="H296">
        <v>9.511855755196752E-3</v>
      </c>
      <c r="J296">
        <v>-1.9288993225392903E-2</v>
      </c>
      <c r="L296">
        <v>9.3169305582256889E-3</v>
      </c>
      <c r="S296">
        <f t="shared" si="14"/>
        <v>140.37093498492845</v>
      </c>
      <c r="T296">
        <f t="shared" si="13"/>
        <v>1.3226076327750622</v>
      </c>
      <c r="AK296">
        <f t="shared" ca="1" si="12"/>
        <v>3.6185192707640604E-2</v>
      </c>
    </row>
    <row r="297" spans="1:37" x14ac:dyDescent="0.2">
      <c r="A297" s="1">
        <v>35509</v>
      </c>
      <c r="B297">
        <v>-4.6956273790488945E-2</v>
      </c>
      <c r="C297">
        <v>-2.0664980609462202E-2</v>
      </c>
      <c r="D297">
        <v>-3.74462860650705E-2</v>
      </c>
      <c r="E297">
        <v>-1.7837922374219106E-2</v>
      </c>
      <c r="F297">
        <v>-3.3567265520738077E-2</v>
      </c>
      <c r="G297">
        <v>-4.0519321229765648E-2</v>
      </c>
      <c r="H297">
        <v>-4.59353318157395E-2</v>
      </c>
      <c r="J297">
        <v>-2.4960951630029871E-2</v>
      </c>
      <c r="L297">
        <v>-2.014037172741312E-2</v>
      </c>
      <c r="S297">
        <f t="shared" si="14"/>
        <v>133.92294950911017</v>
      </c>
      <c r="T297">
        <f t="shared" si="13"/>
        <v>-6.4479854758182844</v>
      </c>
      <c r="AK297">
        <f t="shared" ca="1" si="12"/>
        <v>2.0512101895816738E-2</v>
      </c>
    </row>
    <row r="298" spans="1:37" x14ac:dyDescent="0.2">
      <c r="A298" s="1">
        <v>35510</v>
      </c>
      <c r="B298">
        <v>2.1897956984231248E-2</v>
      </c>
      <c r="C298">
        <v>1.5595800415268091E-2</v>
      </c>
      <c r="D298">
        <v>2.8698979591836649E-2</v>
      </c>
      <c r="E298">
        <v>1.6229812786640263E-2</v>
      </c>
      <c r="F298">
        <v>2.0260745881197417E-2</v>
      </c>
      <c r="G298">
        <v>6.215166446002951E-2</v>
      </c>
      <c r="H298">
        <v>2.4692432841262324E-2</v>
      </c>
      <c r="J298">
        <v>2.0170176245420279E-2</v>
      </c>
      <c r="L298">
        <v>1.5700894129370369E-2</v>
      </c>
      <c r="S298">
        <f t="shared" si="14"/>
        <v>137.22983294576764</v>
      </c>
      <c r="T298">
        <f t="shared" si="13"/>
        <v>3.306883436657468</v>
      </c>
      <c r="AK298">
        <f t="shared" ca="1" si="12"/>
        <v>-1.8159059265248915E-2</v>
      </c>
    </row>
    <row r="299" spans="1:37" x14ac:dyDescent="0.2">
      <c r="A299" s="1">
        <v>35513</v>
      </c>
      <c r="B299">
        <v>0</v>
      </c>
      <c r="C299">
        <v>-1.4151929359132009E-2</v>
      </c>
      <c r="D299">
        <v>-2.6658400495970125E-2</v>
      </c>
      <c r="E299">
        <v>-1.1412368594367894E-3</v>
      </c>
      <c r="F299">
        <v>-1.7020145976274881E-2</v>
      </c>
      <c r="G299">
        <v>-3.9010463076696533E-2</v>
      </c>
      <c r="H299">
        <v>1.4770150648633518E-2</v>
      </c>
      <c r="J299">
        <v>-1.2927314440081661E-2</v>
      </c>
      <c r="L299">
        <v>-3.0912657342700989E-3</v>
      </c>
      <c r="S299">
        <f t="shared" si="14"/>
        <v>139.25673825186345</v>
      </c>
      <c r="T299">
        <f t="shared" si="13"/>
        <v>2.0269053060957991</v>
      </c>
      <c r="AK299">
        <f t="shared" ca="1" si="12"/>
        <v>-7.9201269002609131E-4</v>
      </c>
    </row>
    <row r="300" spans="1:37" x14ac:dyDescent="0.2">
      <c r="A300" s="1">
        <v>35514</v>
      </c>
      <c r="B300">
        <v>3.2142674437365404E-2</v>
      </c>
      <c r="C300">
        <v>1.7409583246952964E-2</v>
      </c>
      <c r="D300">
        <v>3.7579617834394785E-2</v>
      </c>
      <c r="E300">
        <v>1.2562076370713493E-2</v>
      </c>
      <c r="F300">
        <v>-1.7318027156803639E-2</v>
      </c>
      <c r="G300">
        <v>9.6128881605208605E-3</v>
      </c>
      <c r="H300">
        <v>3.345703589012583E-2</v>
      </c>
      <c r="J300">
        <v>9.2443723079691509E-3</v>
      </c>
      <c r="L300">
        <v>1.8606971603384315E-2</v>
      </c>
      <c r="S300">
        <f t="shared" si="14"/>
        <v>143.91585594149791</v>
      </c>
      <c r="T300">
        <f t="shared" si="13"/>
        <v>4.6591176896344537</v>
      </c>
      <c r="AK300">
        <f t="shared" ca="1" si="12"/>
        <v>-3.1035291223866873E-2</v>
      </c>
    </row>
    <row r="301" spans="1:37" x14ac:dyDescent="0.2">
      <c r="A301" s="1">
        <v>35515</v>
      </c>
      <c r="B301">
        <v>-1.3847532264521512E-3</v>
      </c>
      <c r="C301">
        <v>9.3070581611747194E-3</v>
      </c>
      <c r="D301">
        <v>5.5248618784531356E-3</v>
      </c>
      <c r="E301">
        <v>1.0525618136704384E-2</v>
      </c>
      <c r="F301">
        <v>1.0280754892823873E-2</v>
      </c>
      <c r="G301">
        <v>9.2873078576252155E-3</v>
      </c>
      <c r="H301">
        <v>4.3165201491334404E-2</v>
      </c>
      <c r="J301">
        <v>6.8701930517518495E-3</v>
      </c>
      <c r="L301">
        <v>6.9191531356682656E-3</v>
      </c>
      <c r="S301">
        <f t="shared" si="14"/>
        <v>150.12801286101052</v>
      </c>
      <c r="T301">
        <f t="shared" si="13"/>
        <v>6.212156919512613</v>
      </c>
      <c r="AK301">
        <f t="shared" ca="1" si="12"/>
        <v>-2.6113293182163218E-2</v>
      </c>
    </row>
    <row r="302" spans="1:37" x14ac:dyDescent="0.2">
      <c r="A302" s="1">
        <v>35516</v>
      </c>
      <c r="B302">
        <v>-1.940350135040303E-2</v>
      </c>
      <c r="C302">
        <v>1.3087232705103258E-2</v>
      </c>
      <c r="D302">
        <v>2.3504273504273643E-2</v>
      </c>
      <c r="E302">
        <v>2.2324063750245315E-3</v>
      </c>
      <c r="F302">
        <v>1.0172933462737177E-2</v>
      </c>
      <c r="G302">
        <v>2.3017293389371307E-3</v>
      </c>
      <c r="H302">
        <v>5.7473739136602031E-3</v>
      </c>
      <c r="J302">
        <v>1.5170348984856474E-3</v>
      </c>
      <c r="L302">
        <v>7.1472228565752083E-3</v>
      </c>
      <c r="S302">
        <f t="shared" si="14"/>
        <v>150.99085468583755</v>
      </c>
      <c r="T302">
        <f t="shared" si="13"/>
        <v>0.86284182482701532</v>
      </c>
      <c r="AK302">
        <f t="shared" ca="1" si="12"/>
        <v>-1.1267391876620375E-2</v>
      </c>
    </row>
    <row r="303" spans="1:37" x14ac:dyDescent="0.2">
      <c r="A303" s="1">
        <v>35517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J303">
        <v>0</v>
      </c>
      <c r="L303">
        <v>0</v>
      </c>
      <c r="S303">
        <f t="shared" si="14"/>
        <v>150.99085468583755</v>
      </c>
      <c r="T303">
        <f t="shared" si="13"/>
        <v>0</v>
      </c>
      <c r="AK303">
        <f t="shared" ca="1" si="12"/>
        <v>1.0809977871521001E-2</v>
      </c>
    </row>
    <row r="304" spans="1:37" x14ac:dyDescent="0.2">
      <c r="A304" s="1">
        <v>35520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J304">
        <v>0</v>
      </c>
      <c r="L304">
        <v>0</v>
      </c>
      <c r="S304">
        <f t="shared" si="14"/>
        <v>150.99085468583755</v>
      </c>
      <c r="T304">
        <f t="shared" si="13"/>
        <v>0</v>
      </c>
      <c r="AK304">
        <f t="shared" ca="1" si="12"/>
        <v>-3.4881741163231375E-3</v>
      </c>
    </row>
    <row r="305" spans="1:37" x14ac:dyDescent="0.2">
      <c r="A305" s="1">
        <v>35521</v>
      </c>
      <c r="B305">
        <v>-2.2968420757546903E-2</v>
      </c>
      <c r="C305">
        <v>-3.2589165844426837E-2</v>
      </c>
      <c r="D305">
        <v>-5.12973456606024E-2</v>
      </c>
      <c r="E305">
        <v>-4.0459458331935871E-2</v>
      </c>
      <c r="F305">
        <v>-3.5969649023232519E-2</v>
      </c>
      <c r="G305">
        <v>-3.9786474588216603E-2</v>
      </c>
      <c r="H305">
        <v>-5.8286194963960036E-2</v>
      </c>
      <c r="J305">
        <v>-5.9803751476368072E-2</v>
      </c>
      <c r="L305">
        <v>-4.8853336541063941E-2</v>
      </c>
      <c r="S305">
        <f t="shared" si="14"/>
        <v>142.19017229184385</v>
      </c>
      <c r="T305">
        <f t="shared" si="13"/>
        <v>-8.8006823939936858</v>
      </c>
      <c r="AK305">
        <f t="shared" ca="1" si="12"/>
        <v>1.4845041843813831E-2</v>
      </c>
    </row>
    <row r="306" spans="1:37" x14ac:dyDescent="0.2">
      <c r="A306" s="1">
        <v>35522</v>
      </c>
      <c r="B306">
        <v>0</v>
      </c>
      <c r="C306">
        <v>-8.1948574310162225E-3</v>
      </c>
      <c r="D306">
        <v>2.8292989625904319E-3</v>
      </c>
      <c r="E306">
        <v>7.7364277907834289E-3</v>
      </c>
      <c r="F306">
        <v>1.492272220449764E-2</v>
      </c>
      <c r="G306">
        <v>3.9842386399153717E-3</v>
      </c>
      <c r="H306">
        <v>3.6398646751267805E-3</v>
      </c>
      <c r="J306">
        <v>-1.0466735865293342E-2</v>
      </c>
      <c r="L306">
        <v>-1.2912413116279997E-2</v>
      </c>
      <c r="S306">
        <f t="shared" si="14"/>
        <v>142.70772527711912</v>
      </c>
      <c r="T306">
        <f t="shared" si="13"/>
        <v>0.51755298527527316</v>
      </c>
      <c r="AK306">
        <f t="shared" ca="1" si="12"/>
        <v>1.55905755377246E-2</v>
      </c>
    </row>
    <row r="307" spans="1:37" x14ac:dyDescent="0.2">
      <c r="A307" s="1">
        <v>35523</v>
      </c>
      <c r="B307">
        <v>-6.1488704090693069E-3</v>
      </c>
      <c r="C307">
        <v>-7.955747754649023E-3</v>
      </c>
      <c r="D307">
        <v>-1.4106583072100554E-2</v>
      </c>
      <c r="E307">
        <v>2.3026875121077151E-3</v>
      </c>
      <c r="F307">
        <v>-7.350034027935326E-3</v>
      </c>
      <c r="G307">
        <v>-3.9684274778186701E-3</v>
      </c>
      <c r="H307">
        <v>-7.2559929225424202E-3</v>
      </c>
      <c r="J307">
        <v>-9.765176727105862E-3</v>
      </c>
      <c r="L307">
        <v>-1.2791126736382497E-2</v>
      </c>
      <c r="S307">
        <f t="shared" si="14"/>
        <v>141.67223903251622</v>
      </c>
      <c r="T307">
        <f t="shared" si="13"/>
        <v>-1.0354862446029045</v>
      </c>
      <c r="AK307">
        <f t="shared" ca="1" si="12"/>
        <v>1.5970201506704373E-3</v>
      </c>
    </row>
    <row r="308" spans="1:37" x14ac:dyDescent="0.2">
      <c r="A308" s="1">
        <v>35524</v>
      </c>
      <c r="B308">
        <v>4.3673270050128554E-3</v>
      </c>
      <c r="C308">
        <v>-9.5618748534315179E-3</v>
      </c>
      <c r="D308">
        <v>1.8759936406995248E-2</v>
      </c>
      <c r="E308">
        <v>6.8947240042571689E-3</v>
      </c>
      <c r="F308">
        <v>0</v>
      </c>
      <c r="G308">
        <v>6.3740794459643535E-3</v>
      </c>
      <c r="H308">
        <v>1.7052607280038101E-2</v>
      </c>
      <c r="J308">
        <v>1.8899049343594321E-2</v>
      </c>
      <c r="L308">
        <v>5.8856471324175708E-4</v>
      </c>
      <c r="S308">
        <f t="shared" si="14"/>
        <v>144.0881200872214</v>
      </c>
      <c r="T308">
        <f t="shared" si="13"/>
        <v>2.4158810547051841</v>
      </c>
      <c r="AK308">
        <f t="shared" ca="1" si="12"/>
        <v>-7.7324642571458616E-3</v>
      </c>
    </row>
    <row r="309" spans="1:37" x14ac:dyDescent="0.2">
      <c r="A309" s="1">
        <v>35527</v>
      </c>
      <c r="B309">
        <v>1.2681716307379132E-2</v>
      </c>
      <c r="C309">
        <v>1.7440264417797779E-2</v>
      </c>
      <c r="D309">
        <v>3.9637952559300915E-2</v>
      </c>
      <c r="E309">
        <v>1.6735289877182424E-2</v>
      </c>
      <c r="F309">
        <v>1.7776573447120692E-2</v>
      </c>
      <c r="G309">
        <v>2.6920875761615282E-2</v>
      </c>
      <c r="H309">
        <v>5.0300074424791452E-2</v>
      </c>
      <c r="J309">
        <v>2.8227060514993241E-2</v>
      </c>
      <c r="L309">
        <v>2.3543656578967953E-2</v>
      </c>
      <c r="S309">
        <f t="shared" si="14"/>
        <v>151.33576325133691</v>
      </c>
      <c r="T309">
        <f t="shared" si="13"/>
        <v>7.2476431641155248</v>
      </c>
      <c r="AK309">
        <f t="shared" ca="1" si="12"/>
        <v>-1.0231541035221997E-2</v>
      </c>
    </row>
    <row r="310" spans="1:37" x14ac:dyDescent="0.2">
      <c r="A310" s="1">
        <v>35528</v>
      </c>
      <c r="B310">
        <v>8.9441432576740088E-3</v>
      </c>
      <c r="C310">
        <v>-2.1430016863406287E-3</v>
      </c>
      <c r="D310">
        <v>-1.501050735514986E-3</v>
      </c>
      <c r="E310">
        <v>7.4941073561785032E-4</v>
      </c>
      <c r="F310">
        <v>-7.2783378829629486E-3</v>
      </c>
      <c r="G310">
        <v>6.167668842058438E-3</v>
      </c>
      <c r="H310">
        <v>1.2543816667294871E-2</v>
      </c>
      <c r="J310">
        <v>-3.9217380783654887E-3</v>
      </c>
      <c r="L310">
        <v>2.58768114243213E-3</v>
      </c>
      <c r="S310">
        <f t="shared" si="14"/>
        <v>153.23409132076682</v>
      </c>
      <c r="T310">
        <f t="shared" si="13"/>
        <v>1.8983280694299107</v>
      </c>
      <c r="AK310">
        <f t="shared" ca="1" si="12"/>
        <v>-6.8711969282276037E-3</v>
      </c>
    </row>
    <row r="311" spans="1:37" x14ac:dyDescent="0.2">
      <c r="A311" s="1">
        <v>35529</v>
      </c>
      <c r="B311">
        <v>1.0637981963959264E-2</v>
      </c>
      <c r="C311">
        <v>1.4417405799815208E-2</v>
      </c>
      <c r="D311">
        <v>1.2327119663259278E-2</v>
      </c>
      <c r="E311">
        <v>9.3453786344741552E-3</v>
      </c>
      <c r="F311">
        <v>1.1729428263075325E-2</v>
      </c>
      <c r="G311">
        <v>3.7547514872936061E-2</v>
      </c>
      <c r="H311">
        <v>7.7998396851275409E-3</v>
      </c>
      <c r="J311">
        <v>3.0707911317176206E-2</v>
      </c>
      <c r="L311">
        <v>1.2618093180251089E-2</v>
      </c>
      <c r="S311">
        <f t="shared" si="14"/>
        <v>154.42929266736499</v>
      </c>
      <c r="T311">
        <f t="shared" si="13"/>
        <v>1.1952013465981748</v>
      </c>
      <c r="AK311">
        <f t="shared" ca="1" si="12"/>
        <v>-1.6236026216812252E-3</v>
      </c>
    </row>
    <row r="312" spans="1:37" x14ac:dyDescent="0.2">
      <c r="A312" s="1">
        <v>35530</v>
      </c>
      <c r="B312">
        <v>-7.0170799204808398E-3</v>
      </c>
      <c r="C312">
        <v>-1.2101414652707643E-3</v>
      </c>
      <c r="D312">
        <v>-1.1880011880011088E-3</v>
      </c>
      <c r="E312">
        <v>-8.8891174218865832E-3</v>
      </c>
      <c r="F312">
        <v>-1.0143464874739716E-2</v>
      </c>
      <c r="G312">
        <v>-4.4302087503946819E-3</v>
      </c>
      <c r="H312">
        <v>-1.6680620536813517E-2</v>
      </c>
      <c r="J312">
        <v>-1.2986575712376158E-2</v>
      </c>
      <c r="L312">
        <v>4.8143384154124558E-3</v>
      </c>
      <c r="S312">
        <f t="shared" si="14"/>
        <v>151.85331623661216</v>
      </c>
      <c r="T312">
        <f t="shared" si="13"/>
        <v>-2.5759764307528337</v>
      </c>
      <c r="AK312">
        <f t="shared" ca="1" si="12"/>
        <v>2.2670975791943648E-3</v>
      </c>
    </row>
    <row r="313" spans="1:37" x14ac:dyDescent="0.2">
      <c r="A313" s="1">
        <v>35531</v>
      </c>
      <c r="B313">
        <v>-7.0674459857436034E-3</v>
      </c>
      <c r="C313">
        <v>4.5415272528330775E-3</v>
      </c>
      <c r="D313">
        <v>-1.2191495688373633E-2</v>
      </c>
      <c r="E313">
        <v>-1.0463512350584514E-2</v>
      </c>
      <c r="F313">
        <v>-1.0250635623297977E-2</v>
      </c>
      <c r="G313">
        <v>-2.5223313541367087E-2</v>
      </c>
      <c r="H313">
        <v>-1.9317550071871081E-2</v>
      </c>
      <c r="J313">
        <v>-1.1610414065538199E-2</v>
      </c>
      <c r="L313">
        <v>-7.3272791303909957E-3</v>
      </c>
      <c r="S313">
        <f t="shared" si="14"/>
        <v>148.91988219663173</v>
      </c>
      <c r="T313">
        <f t="shared" si="13"/>
        <v>-2.9334340399804293</v>
      </c>
      <c r="AK313">
        <f t="shared" ca="1" si="12"/>
        <v>-2.0668784489712003E-2</v>
      </c>
    </row>
    <row r="314" spans="1:37" x14ac:dyDescent="0.2">
      <c r="A314" s="1">
        <v>35534</v>
      </c>
      <c r="B314">
        <v>-9.2524480010540699E-3</v>
      </c>
      <c r="C314">
        <v>-1.1452257575173874E-2</v>
      </c>
      <c r="D314">
        <v>-3.0102347983142708E-2</v>
      </c>
      <c r="E314">
        <v>-9.0628482309971226E-3</v>
      </c>
      <c r="F314">
        <v>-1.4767485452560347E-3</v>
      </c>
      <c r="G314">
        <v>-9.1318151096740907E-3</v>
      </c>
      <c r="H314">
        <v>-1.1593107463510055E-3</v>
      </c>
      <c r="J314">
        <v>-4.6973391523736918E-3</v>
      </c>
      <c r="L314">
        <v>-1.3061454848975251E-2</v>
      </c>
      <c r="S314">
        <f t="shared" si="14"/>
        <v>148.74723777685585</v>
      </c>
      <c r="T314">
        <f t="shared" si="13"/>
        <v>-0.17264441977588096</v>
      </c>
      <c r="AK314">
        <f t="shared" ca="1" si="12"/>
        <v>-1.2481133543285432E-2</v>
      </c>
    </row>
    <row r="315" spans="1:37" x14ac:dyDescent="0.2">
      <c r="A315" s="1">
        <v>35535</v>
      </c>
      <c r="B315">
        <v>1.7599602318961738E-2</v>
      </c>
      <c r="C315">
        <v>1.2805034133992255E-2</v>
      </c>
      <c r="D315">
        <v>3.3829919304779743E-2</v>
      </c>
      <c r="E315">
        <v>1.0670863570666045E-2</v>
      </c>
      <c r="F315">
        <v>2.5184295238033005E-2</v>
      </c>
      <c r="G315">
        <v>5.2227235952621909E-2</v>
      </c>
      <c r="H315">
        <v>3.1322381237249397E-2</v>
      </c>
      <c r="J315">
        <v>5.7435132768679953E-2</v>
      </c>
      <c r="L315">
        <v>2.2728151652878781E-2</v>
      </c>
      <c r="S315">
        <f t="shared" si="14"/>
        <v>153.40635546649031</v>
      </c>
      <c r="T315">
        <f t="shared" si="13"/>
        <v>4.6591176896344644</v>
      </c>
      <c r="AK315">
        <f t="shared" ca="1" si="12"/>
        <v>-2.0440811607713688E-2</v>
      </c>
    </row>
    <row r="316" spans="1:37" x14ac:dyDescent="0.2">
      <c r="A316" s="1">
        <v>35536</v>
      </c>
      <c r="B316">
        <v>-2.1531506163082526E-2</v>
      </c>
      <c r="C316">
        <v>-4.5155486919038479E-3</v>
      </c>
      <c r="D316">
        <v>-1.3809666766736783E-2</v>
      </c>
      <c r="E316">
        <v>-8.2954899557511341E-3</v>
      </c>
      <c r="F316">
        <v>-1.0117318862733149E-2</v>
      </c>
      <c r="G316">
        <v>-2.6277226671642451E-2</v>
      </c>
      <c r="H316">
        <v>-4.4991447906596038E-3</v>
      </c>
      <c r="J316">
        <v>-1.9346397084021416E-2</v>
      </c>
      <c r="L316">
        <v>1.4059109007065196E-3</v>
      </c>
      <c r="S316">
        <f t="shared" si="14"/>
        <v>152.71615806143919</v>
      </c>
      <c r="T316">
        <f t="shared" si="13"/>
        <v>-0.69019740505113536</v>
      </c>
      <c r="AK316">
        <f t="shared" ca="1" si="12"/>
        <v>-1.1471989789876012E-2</v>
      </c>
    </row>
    <row r="317" spans="1:37" x14ac:dyDescent="0.2">
      <c r="A317" s="1">
        <v>35537</v>
      </c>
      <c r="B317">
        <v>-7.2105561906654625E-4</v>
      </c>
      <c r="C317">
        <v>1.4211832064883856E-2</v>
      </c>
      <c r="D317">
        <v>1.5220700152207112E-2</v>
      </c>
      <c r="E317">
        <v>7.6048940794777309E-3</v>
      </c>
      <c r="F317">
        <v>1.1681288384018718E-2</v>
      </c>
      <c r="G317">
        <v>6.7465882978741121E-3</v>
      </c>
      <c r="H317">
        <v>2.598886938333389E-2</v>
      </c>
      <c r="J317">
        <v>1.6691691105901851E-2</v>
      </c>
      <c r="L317">
        <v>1.9663166521919129E-2</v>
      </c>
      <c r="S317">
        <f t="shared" si="14"/>
        <v>156.68507834602249</v>
      </c>
      <c r="T317">
        <f t="shared" si="13"/>
        <v>3.9689202845833158</v>
      </c>
      <c r="AK317">
        <f t="shared" ca="1" si="12"/>
        <v>-6.6811301246585842E-3</v>
      </c>
    </row>
    <row r="318" spans="1:37" x14ac:dyDescent="0.2">
      <c r="A318" s="1">
        <v>35538</v>
      </c>
      <c r="B318">
        <v>3.6102662670816077E-3</v>
      </c>
      <c r="C318">
        <v>9.8391698171720332E-3</v>
      </c>
      <c r="D318">
        <v>0</v>
      </c>
      <c r="E318">
        <v>-2.1510696721379619E-2</v>
      </c>
      <c r="F318">
        <v>4.3279168124144007E-3</v>
      </c>
      <c r="G318">
        <v>-8.1913010089805782E-3</v>
      </c>
      <c r="H318">
        <v>1.1018561665112614E-3</v>
      </c>
      <c r="J318">
        <v>1.1194526900907054E-2</v>
      </c>
      <c r="L318">
        <v>-2.7561555151645045E-4</v>
      </c>
      <c r="S318">
        <f t="shared" si="14"/>
        <v>156.85772276579837</v>
      </c>
      <c r="T318">
        <f t="shared" si="13"/>
        <v>0.172644419775865</v>
      </c>
      <c r="AK318">
        <f t="shared" ca="1" si="12"/>
        <v>-2.7873935712247323E-2</v>
      </c>
    </row>
    <row r="319" spans="1:37" x14ac:dyDescent="0.2">
      <c r="A319" s="1">
        <v>35541</v>
      </c>
      <c r="B319">
        <v>1.3668550917987909E-2</v>
      </c>
      <c r="C319">
        <v>-8.8551829496408274E-4</v>
      </c>
      <c r="D319">
        <v>1.229385307346309E-2</v>
      </c>
      <c r="E319">
        <v>2.7000359494870896E-3</v>
      </c>
      <c r="F319">
        <v>-1.0059177218195714E-2</v>
      </c>
      <c r="G319">
        <v>-1.2762331764375023E-2</v>
      </c>
      <c r="H319">
        <v>-1.1006434157765366E-3</v>
      </c>
      <c r="J319">
        <v>1.6974264562380492E-2</v>
      </c>
      <c r="L319">
        <v>6.3378690865987242E-3</v>
      </c>
      <c r="S319">
        <f t="shared" si="14"/>
        <v>156.68507834602249</v>
      </c>
      <c r="T319">
        <f t="shared" si="13"/>
        <v>-0.17264441977587733</v>
      </c>
      <c r="AK319">
        <f t="shared" ca="1" si="12"/>
        <v>8.794240788561147E-3</v>
      </c>
    </row>
    <row r="320" spans="1:37" x14ac:dyDescent="0.2">
      <c r="A320" s="1">
        <v>35542</v>
      </c>
      <c r="B320">
        <v>2.4844535922523558E-3</v>
      </c>
      <c r="C320">
        <v>1.1820197031503277E-2</v>
      </c>
      <c r="D320">
        <v>6.8127962085309246E-3</v>
      </c>
      <c r="E320">
        <v>5.7694850435823231E-3</v>
      </c>
      <c r="F320">
        <v>-1.1610278454777578E-2</v>
      </c>
      <c r="G320">
        <v>7.6082457295778561E-4</v>
      </c>
      <c r="H320">
        <v>3.3055684995340062E-3</v>
      </c>
      <c r="J320">
        <v>-7.2572120343702418E-3</v>
      </c>
      <c r="L320">
        <v>2.2179513095845094E-2</v>
      </c>
      <c r="S320">
        <f t="shared" si="14"/>
        <v>157.20301160535013</v>
      </c>
      <c r="T320">
        <f t="shared" si="13"/>
        <v>0.51793325932762979</v>
      </c>
      <c r="AK320">
        <f t="shared" ca="1" si="12"/>
        <v>2.7621550433279206E-2</v>
      </c>
    </row>
    <row r="321" spans="1:37" x14ac:dyDescent="0.2">
      <c r="A321" s="1">
        <v>35543</v>
      </c>
      <c r="B321">
        <v>8.8491640332655219E-3</v>
      </c>
      <c r="C321">
        <v>7.885473981218194E-3</v>
      </c>
      <c r="D321">
        <v>2.118270079435125E-2</v>
      </c>
      <c r="E321">
        <v>1.3384907743324792E-2</v>
      </c>
      <c r="F321">
        <v>0</v>
      </c>
      <c r="G321">
        <v>2.27906392598487E-3</v>
      </c>
      <c r="H321">
        <v>6.4763881430305981E-2</v>
      </c>
      <c r="J321">
        <v>1.4620528342979888E-2</v>
      </c>
      <c r="L321">
        <v>8.8402271362799656E-3</v>
      </c>
      <c r="S321">
        <f t="shared" si="14"/>
        <v>167.38408880944604</v>
      </c>
      <c r="T321">
        <f t="shared" si="13"/>
        <v>10.18107720409591</v>
      </c>
      <c r="AK321">
        <f t="shared" ca="1" si="12"/>
        <v>-9.5684397773135726E-3</v>
      </c>
    </row>
    <row r="322" spans="1:37" x14ac:dyDescent="0.2">
      <c r="A322" s="1">
        <v>35544</v>
      </c>
      <c r="B322">
        <v>5.2633898643210664E-3</v>
      </c>
      <c r="C322">
        <v>1.1596461035954242E-3</v>
      </c>
      <c r="D322">
        <v>-1.1524056467876465E-3</v>
      </c>
      <c r="E322">
        <v>2.6031951933326303E-2</v>
      </c>
      <c r="F322">
        <v>1.3215802008905486E-2</v>
      </c>
      <c r="G322">
        <v>9.8557146103157578E-3</v>
      </c>
      <c r="H322">
        <v>1.5462313167502462E-2</v>
      </c>
      <c r="J322">
        <v>1.4400322618033368E-3</v>
      </c>
      <c r="L322">
        <v>3.1861930464336385E-3</v>
      </c>
      <c r="S322">
        <f t="shared" si="14"/>
        <v>169.97223400987474</v>
      </c>
      <c r="T322">
        <f t="shared" si="13"/>
        <v>2.5881452004286989</v>
      </c>
      <c r="AK322">
        <f t="shared" ca="1" si="12"/>
        <v>1.633893970612713E-3</v>
      </c>
    </row>
    <row r="323" spans="1:37" x14ac:dyDescent="0.2">
      <c r="A323" s="1">
        <v>35545</v>
      </c>
      <c r="B323">
        <v>5.9588640699033135E-3</v>
      </c>
      <c r="C323">
        <v>-7.8153552947389793E-3</v>
      </c>
      <c r="D323">
        <v>-1.8459763484280356E-2</v>
      </c>
      <c r="E323">
        <v>-3.5701395304321926E-2</v>
      </c>
      <c r="F323">
        <v>-5.7967218978755009E-3</v>
      </c>
      <c r="G323">
        <v>-1.5015675796404837E-2</v>
      </c>
      <c r="H323">
        <v>0</v>
      </c>
      <c r="J323">
        <v>-1.5827089483380186E-2</v>
      </c>
      <c r="L323">
        <v>-1.4558024149824322E-2</v>
      </c>
      <c r="S323">
        <f t="shared" si="14"/>
        <v>169.97223400987474</v>
      </c>
      <c r="T323">
        <f t="shared" si="13"/>
        <v>0</v>
      </c>
      <c r="AK323">
        <f t="shared" ref="AK323:AK386" ca="1" si="15">_xlfn.NORM.S.INV(RAND())*$N$67+$N$66</f>
        <v>5.8874685280184684E-2</v>
      </c>
    </row>
    <row r="324" spans="1:37" x14ac:dyDescent="0.2">
      <c r="A324" s="1">
        <v>35548</v>
      </c>
      <c r="B324">
        <v>-2.0435974707783022E-2</v>
      </c>
      <c r="C324">
        <v>0</v>
      </c>
      <c r="D324">
        <v>-1.1754334410813971E-3</v>
      </c>
      <c r="E324">
        <v>-3.6259445674335256E-2</v>
      </c>
      <c r="F324">
        <v>0</v>
      </c>
      <c r="G324">
        <v>-7.6206121012701855E-3</v>
      </c>
      <c r="H324">
        <v>4.0628852302040386E-3</v>
      </c>
      <c r="J324">
        <v>3.8178155998778163E-3</v>
      </c>
      <c r="L324">
        <v>2.6873080335709787E-4</v>
      </c>
      <c r="S324">
        <f t="shared" si="14"/>
        <v>170.66281168897825</v>
      </c>
      <c r="T324">
        <f t="shared" ref="T324:T387" si="16">S323*(H324)</f>
        <v>0.69057767910350465</v>
      </c>
      <c r="AK324">
        <f t="shared" ca="1" si="15"/>
        <v>-3.9645837859718005E-3</v>
      </c>
    </row>
    <row r="325" spans="1:37" x14ac:dyDescent="0.2">
      <c r="A325" s="1">
        <v>35549</v>
      </c>
      <c r="B325">
        <v>2.8776647649759068E-2</v>
      </c>
      <c r="C325">
        <v>1.5752546674569601E-2</v>
      </c>
      <c r="D325">
        <v>2.118270079435125E-2</v>
      </c>
      <c r="E325">
        <v>4.6424534929895733E-2</v>
      </c>
      <c r="F325">
        <v>8.7473859033129209E-3</v>
      </c>
      <c r="G325">
        <v>2.1505631137635373E-2</v>
      </c>
      <c r="H325">
        <v>2.8309517390131989E-2</v>
      </c>
      <c r="J325">
        <v>5.0991910631741355E-3</v>
      </c>
      <c r="L325">
        <v>1.7454524796775228E-2</v>
      </c>
      <c r="S325">
        <f t="shared" ref="S325:S388" si="17">S324*(1+H325)</f>
        <v>175.4941935243362</v>
      </c>
      <c r="T325">
        <f t="shared" si="16"/>
        <v>4.8313818353579503</v>
      </c>
      <c r="AK325">
        <f t="shared" ca="1" si="15"/>
        <v>2.0239034179766354E-2</v>
      </c>
    </row>
    <row r="326" spans="1:37" x14ac:dyDescent="0.2">
      <c r="A326" s="1">
        <v>35550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J326">
        <v>0</v>
      </c>
      <c r="L326">
        <v>0</v>
      </c>
      <c r="S326">
        <f t="shared" si="17"/>
        <v>175.4941935243362</v>
      </c>
      <c r="T326">
        <f t="shared" si="16"/>
        <v>0</v>
      </c>
      <c r="AK326">
        <f t="shared" ca="1" si="15"/>
        <v>2.987631291799385E-2</v>
      </c>
    </row>
    <row r="327" spans="1:37" x14ac:dyDescent="0.2">
      <c r="A327" s="1">
        <v>35551</v>
      </c>
      <c r="B327">
        <v>2.4475828914996223E-2</v>
      </c>
      <c r="C327">
        <v>-2.0100477069887601E-3</v>
      </c>
      <c r="D327">
        <v>1.9590895995390323E-2</v>
      </c>
      <c r="E327">
        <v>9.1633976828553454E-3</v>
      </c>
      <c r="F327">
        <v>1.0114134311627332E-2</v>
      </c>
      <c r="G327">
        <v>2.1803462308293886E-2</v>
      </c>
      <c r="H327">
        <v>4.5231357287418783E-2</v>
      </c>
      <c r="J327">
        <v>7.2339141224198045E-4</v>
      </c>
      <c r="L327">
        <v>6.597753948677898E-3</v>
      </c>
      <c r="S327">
        <f t="shared" si="17"/>
        <v>183.43203409350286</v>
      </c>
      <c r="T327">
        <f t="shared" si="16"/>
        <v>7.9378405691666662</v>
      </c>
      <c r="AK327">
        <f t="shared" ca="1" si="15"/>
        <v>2.1666312847185787E-2</v>
      </c>
    </row>
    <row r="328" spans="1:37" x14ac:dyDescent="0.2">
      <c r="A328" s="1">
        <v>35552</v>
      </c>
      <c r="B328">
        <v>0</v>
      </c>
      <c r="C328">
        <v>-8.6328371232923251E-3</v>
      </c>
      <c r="D328">
        <v>1.4128284826220305E-3</v>
      </c>
      <c r="E328">
        <v>-1.1840702960175253E-3</v>
      </c>
      <c r="F328">
        <v>-1.2875482357688761E-2</v>
      </c>
      <c r="G328">
        <v>8.0948682232639957E-3</v>
      </c>
      <c r="H328">
        <v>1.6933129892530152E-2</v>
      </c>
      <c r="J328">
        <v>1.4489284631464816E-3</v>
      </c>
      <c r="L328">
        <v>-9.4388626216764804E-3</v>
      </c>
      <c r="S328">
        <f t="shared" si="17"/>
        <v>186.53811255325917</v>
      </c>
      <c r="T328">
        <f t="shared" si="16"/>
        <v>3.1060784597563034</v>
      </c>
      <c r="AK328">
        <f t="shared" ca="1" si="15"/>
        <v>-2.4876452661585179E-2</v>
      </c>
    </row>
    <row r="329" spans="1:37" x14ac:dyDescent="0.2">
      <c r="A329" s="1">
        <v>35555</v>
      </c>
      <c r="B329">
        <v>2.7303441097011438E-2</v>
      </c>
      <c r="C329">
        <v>1.596522168552772E-2</v>
      </c>
      <c r="D329">
        <v>9.0293453724605843E-3</v>
      </c>
      <c r="E329">
        <v>1.6995568191320309E-2</v>
      </c>
      <c r="F329">
        <v>5.7967218978753898E-3</v>
      </c>
      <c r="G329">
        <v>2.1897152710643297E-2</v>
      </c>
      <c r="H329">
        <v>-1.0174584536099207E-2</v>
      </c>
      <c r="J329">
        <v>1.73540181459515E-2</v>
      </c>
      <c r="L329">
        <v>3.1766567641613452E-3</v>
      </c>
      <c r="S329">
        <f t="shared" si="17"/>
        <v>184.64016475788165</v>
      </c>
      <c r="T329">
        <f t="shared" si="16"/>
        <v>-1.8979477953775241</v>
      </c>
      <c r="AK329">
        <f t="shared" ca="1" si="15"/>
        <v>3.2366127062465964E-2</v>
      </c>
    </row>
    <row r="330" spans="1:37" x14ac:dyDescent="0.2">
      <c r="A330" s="1">
        <v>35556</v>
      </c>
      <c r="B330">
        <v>-1.1627685635173912E-2</v>
      </c>
      <c r="C330">
        <v>1.5714338783212378E-2</v>
      </c>
      <c r="D330">
        <v>6.1521252796421511E-3</v>
      </c>
      <c r="E330">
        <v>6.6077069073018357E-3</v>
      </c>
      <c r="F330">
        <v>2.8832444756337061E-3</v>
      </c>
      <c r="G330">
        <v>1.4286343917442768E-2</v>
      </c>
      <c r="H330">
        <v>-1.6822333666292488E-2</v>
      </c>
      <c r="J330">
        <v>-2.8443041087351517E-3</v>
      </c>
      <c r="L330">
        <v>7.9153310187596304E-3</v>
      </c>
      <c r="S330">
        <f t="shared" si="17"/>
        <v>181.53408629812535</v>
      </c>
      <c r="T330">
        <f t="shared" si="16"/>
        <v>-3.1060784597563043</v>
      </c>
      <c r="AK330">
        <f t="shared" ca="1" si="15"/>
        <v>6.9611616133915004E-3</v>
      </c>
    </row>
    <row r="331" spans="1:37" x14ac:dyDescent="0.2">
      <c r="A331" s="1">
        <v>35557</v>
      </c>
      <c r="B331">
        <v>1.6807457207279608E-3</v>
      </c>
      <c r="C331">
        <v>1.9687711731235513E-3</v>
      </c>
      <c r="D331">
        <v>1.250694830461363E-2</v>
      </c>
      <c r="E331">
        <v>-6.564331727206163E-3</v>
      </c>
      <c r="F331">
        <v>3.7022964813460346E-2</v>
      </c>
      <c r="G331">
        <v>8.0803607732036209E-3</v>
      </c>
      <c r="H331">
        <v>-9.5061136167012839E-3</v>
      </c>
      <c r="J331">
        <v>-7.8394352967785519E-3</v>
      </c>
      <c r="L331">
        <v>-6.5442126638362019E-3</v>
      </c>
      <c r="S331">
        <f t="shared" si="17"/>
        <v>179.80840264847131</v>
      </c>
      <c r="T331">
        <f t="shared" si="16"/>
        <v>-1.7256836496540353</v>
      </c>
      <c r="AK331">
        <f t="shared" ca="1" si="15"/>
        <v>1.5398831636447672E-2</v>
      </c>
    </row>
    <row r="332" spans="1:37" x14ac:dyDescent="0.2">
      <c r="A332" s="1">
        <v>35558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J332">
        <v>0</v>
      </c>
      <c r="L332">
        <v>0</v>
      </c>
      <c r="S332">
        <f t="shared" si="17"/>
        <v>179.80840264847131</v>
      </c>
      <c r="T332">
        <f t="shared" si="16"/>
        <v>0</v>
      </c>
      <c r="AK332">
        <f t="shared" ca="1" si="15"/>
        <v>1.0966545355276736E-2</v>
      </c>
    </row>
    <row r="333" spans="1:37" x14ac:dyDescent="0.2">
      <c r="A333" s="1">
        <v>35559</v>
      </c>
      <c r="B333">
        <v>1.0066813827171339E-2</v>
      </c>
      <c r="C333">
        <v>-5.6175430673144344E-4</v>
      </c>
      <c r="D333">
        <v>7.6574021554169924E-3</v>
      </c>
      <c r="E333">
        <v>9.3278724468470742E-3</v>
      </c>
      <c r="F333">
        <v>2.349655690172936E-2</v>
      </c>
      <c r="G333">
        <v>1.0601168978615405E-2</v>
      </c>
      <c r="H333">
        <v>8.6371894027355012E-3</v>
      </c>
      <c r="J333">
        <v>2.8733721515621369E-3</v>
      </c>
      <c r="L333">
        <v>3.2325143313729487E-2</v>
      </c>
      <c r="S333">
        <f t="shared" si="17"/>
        <v>181.3614418783495</v>
      </c>
      <c r="T333">
        <f t="shared" si="16"/>
        <v>1.5530392298781746</v>
      </c>
      <c r="AK333">
        <f t="shared" ca="1" si="15"/>
        <v>-6.3133335837440661E-3</v>
      </c>
    </row>
    <row r="334" spans="1:37" x14ac:dyDescent="0.2">
      <c r="A334" s="1">
        <v>35562</v>
      </c>
      <c r="B334">
        <v>-1.6612025378547335E-3</v>
      </c>
      <c r="C334">
        <v>1.4607012133408759E-2</v>
      </c>
      <c r="D334">
        <v>1.1539544047283856E-2</v>
      </c>
      <c r="E334">
        <v>-2.3106289781554823E-3</v>
      </c>
      <c r="F334">
        <v>1.0041576426324417E-2</v>
      </c>
      <c r="G334">
        <v>1.1188061136744087E-2</v>
      </c>
      <c r="H334">
        <v>1.046709846243532E-2</v>
      </c>
      <c r="J334">
        <v>5.0135995466291661E-3</v>
      </c>
      <c r="L334">
        <v>1.5735758089954865E-2</v>
      </c>
      <c r="S334">
        <f t="shared" si="17"/>
        <v>183.25976994777943</v>
      </c>
      <c r="T334">
        <f t="shared" si="16"/>
        <v>1.8983280694299247</v>
      </c>
      <c r="AK334">
        <f t="shared" ca="1" si="15"/>
        <v>3.9697354742098305E-3</v>
      </c>
    </row>
    <row r="335" spans="1:37" x14ac:dyDescent="0.2">
      <c r="A335" s="1">
        <v>35563</v>
      </c>
      <c r="B335">
        <v>-1.6632333755497442E-3</v>
      </c>
      <c r="C335">
        <v>9.966114600251208E-3</v>
      </c>
      <c r="D335">
        <v>-6.3995548135781233E-3</v>
      </c>
      <c r="E335">
        <v>-7.7227695824944043E-4</v>
      </c>
      <c r="F335">
        <v>-1.9886621528136472E-2</v>
      </c>
      <c r="G335">
        <v>6.2240347716888689E-3</v>
      </c>
      <c r="H335">
        <v>2.8241494869427619E-3</v>
      </c>
      <c r="J335">
        <v>-1.2116490458695672E-2</v>
      </c>
      <c r="L335">
        <v>-9.8111511303051735E-3</v>
      </c>
      <c r="S335">
        <f t="shared" si="17"/>
        <v>183.77732293305471</v>
      </c>
      <c r="T335">
        <f t="shared" si="16"/>
        <v>0.51755298527526983</v>
      </c>
      <c r="AK335">
        <f t="shared" ca="1" si="15"/>
        <v>3.1222963290371917E-2</v>
      </c>
    </row>
    <row r="336" spans="1:37" x14ac:dyDescent="0.2">
      <c r="A336" s="1">
        <v>35564</v>
      </c>
      <c r="B336">
        <v>-5.0002166980940288E-3</v>
      </c>
      <c r="C336">
        <v>4.6605359827811554E-3</v>
      </c>
      <c r="D336">
        <v>1.0361243349201743E-2</v>
      </c>
      <c r="E336">
        <v>1.2360023015978605E-2</v>
      </c>
      <c r="F336">
        <v>1.3043422716762176E-2</v>
      </c>
      <c r="G336">
        <v>9.6221128360469699E-3</v>
      </c>
      <c r="H336">
        <v>2.3473129226363465E-2</v>
      </c>
      <c r="J336">
        <v>2.1645978385821163E-2</v>
      </c>
      <c r="L336">
        <v>1.0951893610504637E-2</v>
      </c>
      <c r="S336">
        <f t="shared" si="17"/>
        <v>188.09115178313743</v>
      </c>
      <c r="T336">
        <f t="shared" si="16"/>
        <v>4.3138288500827233</v>
      </c>
      <c r="AK336">
        <f t="shared" ca="1" si="15"/>
        <v>7.4875514211841417E-3</v>
      </c>
    </row>
    <row r="337" spans="1:37" x14ac:dyDescent="0.2">
      <c r="A337" s="1">
        <v>35565</v>
      </c>
      <c r="B337">
        <v>-1.2396145094918265E-2</v>
      </c>
      <c r="C337">
        <v>2.4483736435003456E-2</v>
      </c>
      <c r="D337">
        <v>-1.3858093126385418E-3</v>
      </c>
      <c r="E337">
        <v>-7.625969326283677E-4</v>
      </c>
      <c r="F337">
        <v>0</v>
      </c>
      <c r="G337">
        <v>-4.0848901070051902E-3</v>
      </c>
      <c r="H337">
        <v>9.1787634952078534E-4</v>
      </c>
      <c r="J337">
        <v>1.4829905081759742E-2</v>
      </c>
      <c r="L337">
        <v>5.1554419754151759E-4</v>
      </c>
      <c r="S337">
        <f t="shared" si="17"/>
        <v>188.26379620291331</v>
      </c>
      <c r="T337">
        <f t="shared" si="16"/>
        <v>0.17264441977586614</v>
      </c>
      <c r="AK337">
        <f t="shared" ca="1" si="15"/>
        <v>-1.8379014379148309E-2</v>
      </c>
    </row>
    <row r="338" spans="1:37" x14ac:dyDescent="0.2">
      <c r="A338" s="1">
        <v>35566</v>
      </c>
      <c r="B338">
        <v>-2.9850277669178582E-2</v>
      </c>
      <c r="C338">
        <v>-5.5321225621041137E-4</v>
      </c>
      <c r="D338">
        <v>3.8856508465168194E-3</v>
      </c>
      <c r="E338">
        <v>-3.8201018132844045E-4</v>
      </c>
      <c r="F338">
        <v>-7.1533960503418204E-3</v>
      </c>
      <c r="G338">
        <v>4.785503404229674E-3</v>
      </c>
      <c r="H338">
        <v>1.4666494301861954E-2</v>
      </c>
      <c r="J338">
        <v>2.4690146331289631E-2</v>
      </c>
      <c r="L338">
        <v>-6.4452427064223272E-3</v>
      </c>
      <c r="S338">
        <f t="shared" si="17"/>
        <v>191.02496609717025</v>
      </c>
      <c r="T338">
        <f t="shared" si="16"/>
        <v>2.7611698942569283</v>
      </c>
      <c r="AK338">
        <f t="shared" ca="1" si="15"/>
        <v>1.0230146058976654E-2</v>
      </c>
    </row>
    <row r="339" spans="1:37" x14ac:dyDescent="0.2">
      <c r="A339" s="1">
        <v>35569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J339">
        <v>0</v>
      </c>
      <c r="L339">
        <v>0</v>
      </c>
      <c r="S339">
        <f t="shared" si="17"/>
        <v>191.02496609717025</v>
      </c>
      <c r="T339">
        <f t="shared" si="16"/>
        <v>0</v>
      </c>
      <c r="AK339">
        <f t="shared" ca="1" si="15"/>
        <v>-8.1305490809247018E-3</v>
      </c>
    </row>
    <row r="340" spans="1:37" x14ac:dyDescent="0.2">
      <c r="A340" s="1">
        <v>35570</v>
      </c>
      <c r="B340">
        <v>-9.0906919420470356E-3</v>
      </c>
      <c r="C340">
        <v>-5.2559870520569874E-3</v>
      </c>
      <c r="D340">
        <v>4.9764998617638501E-3</v>
      </c>
      <c r="E340">
        <v>0</v>
      </c>
      <c r="F340">
        <v>-1.728994071566714E-2</v>
      </c>
      <c r="G340">
        <v>-2.1768754394302148E-2</v>
      </c>
      <c r="H340">
        <v>-1.1745150148805172E-2</v>
      </c>
      <c r="J340">
        <v>-2.0876208820363118E-2</v>
      </c>
      <c r="L340">
        <v>-1.9460016422051307E-2</v>
      </c>
      <c r="S340">
        <f t="shared" si="17"/>
        <v>188.78134918818856</v>
      </c>
      <c r="T340">
        <f t="shared" si="16"/>
        <v>-2.2436169089816822</v>
      </c>
      <c r="AK340">
        <f t="shared" ca="1" si="15"/>
        <v>2.9451142844755775E-2</v>
      </c>
    </row>
    <row r="341" spans="1:37" x14ac:dyDescent="0.2">
      <c r="A341" s="1">
        <v>35571</v>
      </c>
      <c r="B341">
        <v>1.023240045007312E-2</v>
      </c>
      <c r="C341">
        <v>2.0022147416982383E-2</v>
      </c>
      <c r="D341">
        <v>5.8596973865199464E-2</v>
      </c>
      <c r="E341">
        <v>3.8190364277319588E-3</v>
      </c>
      <c r="F341">
        <v>8.7986868210341296E-3</v>
      </c>
      <c r="G341">
        <v>2.6426128213615785E-2</v>
      </c>
      <c r="H341">
        <v>1.5540805946397729E-2</v>
      </c>
      <c r="J341">
        <v>1.8912340257775995E-2</v>
      </c>
      <c r="L341">
        <v>9.5262809541443172E-3</v>
      </c>
      <c r="S341">
        <f t="shared" si="17"/>
        <v>191.71516350222134</v>
      </c>
      <c r="T341">
        <f t="shared" si="16"/>
        <v>2.9338143140327868</v>
      </c>
      <c r="AK341">
        <f t="shared" ca="1" si="15"/>
        <v>3.1722282296629983E-3</v>
      </c>
    </row>
    <row r="342" spans="1:37" x14ac:dyDescent="0.2">
      <c r="A342" s="1">
        <v>35572</v>
      </c>
      <c r="B342">
        <v>-9.7793055884825009E-3</v>
      </c>
      <c r="C342">
        <v>2.180880943726704E-3</v>
      </c>
      <c r="D342">
        <v>1.2993762993762648E-3</v>
      </c>
      <c r="E342">
        <v>-3.0431023711712246E-3</v>
      </c>
      <c r="F342">
        <v>8.7187420924339509E-3</v>
      </c>
      <c r="G342">
        <v>-1.355669025650208E-3</v>
      </c>
      <c r="H342">
        <v>-1.0802340573242142E-2</v>
      </c>
      <c r="J342">
        <v>-4.8856854184512466E-3</v>
      </c>
      <c r="L342">
        <v>-3.9314429366020809E-3</v>
      </c>
      <c r="S342">
        <f t="shared" si="17"/>
        <v>189.64419101301556</v>
      </c>
      <c r="T342">
        <f t="shared" si="16"/>
        <v>-2.0709724892057966</v>
      </c>
      <c r="AK342">
        <f t="shared" ca="1" si="15"/>
        <v>8.9549720056237361E-3</v>
      </c>
    </row>
    <row r="343" spans="1:37" x14ac:dyDescent="0.2">
      <c r="A343" s="1">
        <v>35573</v>
      </c>
      <c r="B343">
        <v>7.0542034890905825E-3</v>
      </c>
      <c r="C343">
        <v>1.0886670123704256E-3</v>
      </c>
      <c r="D343">
        <v>1.4015053205294503E-2</v>
      </c>
      <c r="E343">
        <v>4.5798483308996385E-3</v>
      </c>
      <c r="F343">
        <v>-5.7633135718889728E-3</v>
      </c>
      <c r="G343">
        <v>-1.357509359040332E-3</v>
      </c>
      <c r="H343">
        <v>-2.7290737591837422E-3</v>
      </c>
      <c r="J343">
        <v>-1.4016597382126017E-3</v>
      </c>
      <c r="L343">
        <v>2.3678281570318482E-3</v>
      </c>
      <c r="S343">
        <f t="shared" si="17"/>
        <v>189.12663802774031</v>
      </c>
      <c r="T343">
        <f t="shared" si="16"/>
        <v>-0.51755298527525007</v>
      </c>
      <c r="AK343">
        <f t="shared" ca="1" si="15"/>
        <v>-2.6409833830767001E-4</v>
      </c>
    </row>
    <row r="344" spans="1:37" x14ac:dyDescent="0.2">
      <c r="A344" s="1">
        <v>35576</v>
      </c>
      <c r="B344">
        <v>-3.5020091976948331E-3</v>
      </c>
      <c r="C344">
        <v>1.4945706687362392E-2</v>
      </c>
      <c r="D344">
        <v>3.1481955464550904E-2</v>
      </c>
      <c r="E344">
        <v>1.063843148024568E-2</v>
      </c>
      <c r="F344">
        <v>-1.1593443795751113E-2</v>
      </c>
      <c r="G344">
        <v>8.1531340012337417E-3</v>
      </c>
      <c r="H344">
        <v>-4.5622437633584534E-3</v>
      </c>
      <c r="J344">
        <v>1.9663160435975602E-2</v>
      </c>
      <c r="L344">
        <v>4.9882900729441015E-3</v>
      </c>
      <c r="S344">
        <f t="shared" si="17"/>
        <v>188.26379620291331</v>
      </c>
      <c r="T344">
        <f t="shared" si="16"/>
        <v>-0.86284182482701</v>
      </c>
      <c r="AK344">
        <f t="shared" ca="1" si="15"/>
        <v>2.0952596174940788E-3</v>
      </c>
    </row>
    <row r="345" spans="1:37" x14ac:dyDescent="0.2">
      <c r="A345" s="1">
        <v>35577</v>
      </c>
      <c r="B345">
        <v>3.5143163659319132E-3</v>
      </c>
      <c r="C345">
        <v>-1.874481154590768E-3</v>
      </c>
      <c r="D345">
        <v>-6.9478908188586042E-3</v>
      </c>
      <c r="E345">
        <v>-3.0073194676298876E-3</v>
      </c>
      <c r="F345">
        <v>-7.3317004762858407E-3</v>
      </c>
      <c r="G345">
        <v>-9.4340743380704195E-3</v>
      </c>
      <c r="H345">
        <v>-7.3322372009032577E-3</v>
      </c>
      <c r="J345">
        <v>-1.6529339539740451E-2</v>
      </c>
      <c r="L345">
        <v>-5.7470337982925557E-3</v>
      </c>
      <c r="S345">
        <f t="shared" si="17"/>
        <v>186.88340139281104</v>
      </c>
      <c r="T345">
        <f t="shared" si="16"/>
        <v>-1.3803948101022705</v>
      </c>
      <c r="AK345">
        <f t="shared" ca="1" si="15"/>
        <v>-3.1928069021243337E-2</v>
      </c>
    </row>
    <row r="346" spans="1:37" x14ac:dyDescent="0.2">
      <c r="A346" s="1">
        <v>35578</v>
      </c>
      <c r="B346">
        <v>-8.7561808108111983E-3</v>
      </c>
      <c r="C346">
        <v>6.9740827526523219E-3</v>
      </c>
      <c r="D346">
        <v>0</v>
      </c>
      <c r="E346">
        <v>3.0163907181584015E-3</v>
      </c>
      <c r="F346">
        <v>-2.9523874626068425E-3</v>
      </c>
      <c r="G346">
        <v>-8.1642198492782869E-3</v>
      </c>
      <c r="H346">
        <v>-2.769389798227273E-3</v>
      </c>
      <c r="J346">
        <v>0</v>
      </c>
      <c r="L346">
        <v>-4.2036098934218336E-3</v>
      </c>
      <c r="S346">
        <f t="shared" si="17"/>
        <v>186.36584840753576</v>
      </c>
      <c r="T346">
        <f t="shared" si="16"/>
        <v>-0.51755298527526339</v>
      </c>
      <c r="AK346">
        <f t="shared" ca="1" si="15"/>
        <v>-1.8270386030418761E-2</v>
      </c>
    </row>
    <row r="347" spans="1:37" x14ac:dyDescent="0.2">
      <c r="A347" s="1">
        <v>35579</v>
      </c>
      <c r="B347">
        <v>2.4731388773382434E-3</v>
      </c>
      <c r="C347">
        <v>2.3974311560384098E-3</v>
      </c>
      <c r="D347">
        <v>-1.4742628685657233E-2</v>
      </c>
      <c r="E347">
        <v>9.022786865553023E-3</v>
      </c>
      <c r="F347">
        <v>1.1851048964747202E-2</v>
      </c>
      <c r="G347">
        <v>4.1157114981462684E-3</v>
      </c>
      <c r="H347">
        <v>8.3332823215658269E-3</v>
      </c>
      <c r="J347">
        <v>-4.9012496952151041E-3</v>
      </c>
      <c r="L347">
        <v>-6.5960122733275117E-3</v>
      </c>
      <c r="S347">
        <f t="shared" si="17"/>
        <v>187.91888763741389</v>
      </c>
      <c r="T347">
        <f t="shared" si="16"/>
        <v>1.5530392298781346</v>
      </c>
      <c r="AK347">
        <f t="shared" ca="1" si="15"/>
        <v>2.6308235004352691E-2</v>
      </c>
    </row>
    <row r="348" spans="1:37" x14ac:dyDescent="0.2">
      <c r="A348" s="1">
        <v>35580</v>
      </c>
      <c r="B348">
        <v>-8.811736138837678E-3</v>
      </c>
      <c r="C348">
        <v>-1.3818434808681834E-2</v>
      </c>
      <c r="D348">
        <v>-2.2825259954349475E-2</v>
      </c>
      <c r="E348">
        <v>-4.7317368750338651E-2</v>
      </c>
      <c r="F348">
        <v>-1.6106758901952789E-2</v>
      </c>
      <c r="G348">
        <v>-3.415450661865882E-3</v>
      </c>
      <c r="H348">
        <v>-3.4895086074140935E-2</v>
      </c>
      <c r="J348">
        <v>-1.1260471882162837E-2</v>
      </c>
      <c r="L348">
        <v>-1.85925174555438E-2</v>
      </c>
      <c r="S348">
        <f t="shared" si="17"/>
        <v>181.36144187834952</v>
      </c>
      <c r="T348">
        <f t="shared" si="16"/>
        <v>-6.5574457590643762</v>
      </c>
      <c r="AK348">
        <f t="shared" ca="1" si="15"/>
        <v>1.5196390323252255E-2</v>
      </c>
    </row>
    <row r="349" spans="1:37" x14ac:dyDescent="0.2">
      <c r="A349" s="1">
        <v>35583</v>
      </c>
      <c r="B349">
        <v>1.3513005180128879E-2</v>
      </c>
      <c r="C349">
        <v>1.8054273868185922E-2</v>
      </c>
      <c r="D349">
        <v>2.5694264209706663E-2</v>
      </c>
      <c r="E349">
        <v>-3.911003554204262E-3</v>
      </c>
      <c r="F349">
        <v>2.2322424083426329E-2</v>
      </c>
      <c r="G349">
        <v>1.6450046445590782E-2</v>
      </c>
      <c r="H349">
        <v>4.6621781713190869E-2</v>
      </c>
      <c r="J349">
        <v>3.2028307879559792E-2</v>
      </c>
      <c r="L349">
        <v>2.0838924613441279E-2</v>
      </c>
      <c r="S349">
        <f t="shared" si="17"/>
        <v>189.81683543279149</v>
      </c>
      <c r="T349">
        <f t="shared" si="16"/>
        <v>8.4553935544419652</v>
      </c>
      <c r="AK349">
        <f t="shared" ca="1" si="15"/>
        <v>2.0101170742883222E-2</v>
      </c>
    </row>
    <row r="350" spans="1:37" x14ac:dyDescent="0.2">
      <c r="A350" s="1">
        <v>35584</v>
      </c>
      <c r="B350">
        <v>-3.1578792722031235E-3</v>
      </c>
      <c r="C350">
        <v>-7.9387254058460588E-4</v>
      </c>
      <c r="D350">
        <v>5.9645100452807576E-3</v>
      </c>
      <c r="E350">
        <v>3.9263595603999946E-3</v>
      </c>
      <c r="F350">
        <v>2.9110143802506538E-2</v>
      </c>
      <c r="G350">
        <v>-6.7433829254810451E-3</v>
      </c>
      <c r="H350">
        <v>3.3636644108678837E-2</v>
      </c>
      <c r="J350">
        <v>3.4484278421413883E-3</v>
      </c>
      <c r="L350">
        <v>2.1207495184496494E-3</v>
      </c>
      <c r="S350">
        <f t="shared" si="17"/>
        <v>196.20163677207995</v>
      </c>
      <c r="T350">
        <f t="shared" si="16"/>
        <v>6.3848013392884662</v>
      </c>
      <c r="AK350">
        <f t="shared" ca="1" si="15"/>
        <v>3.4462582994637052E-2</v>
      </c>
    </row>
    <row r="351" spans="1:37" x14ac:dyDescent="0.2">
      <c r="A351" s="1">
        <v>35585</v>
      </c>
      <c r="B351">
        <v>1.3728010400336998E-2</v>
      </c>
      <c r="C351">
        <v>2.6444524874191799E-4</v>
      </c>
      <c r="D351">
        <v>5.7861635220126661E-3</v>
      </c>
      <c r="E351">
        <v>-9.7775088855105441E-3</v>
      </c>
      <c r="F351">
        <v>5.5164546072276943E-2</v>
      </c>
      <c r="G351">
        <v>-6.1099491635473457E-3</v>
      </c>
      <c r="H351">
        <v>3.6939769124020305E-2</v>
      </c>
      <c r="J351">
        <v>3.4365770541462393E-3</v>
      </c>
      <c r="L351">
        <v>-7.4074980950732394E-3</v>
      </c>
      <c r="S351">
        <f t="shared" si="17"/>
        <v>203.44927993619547</v>
      </c>
      <c r="T351">
        <f t="shared" si="16"/>
        <v>7.2476431641155257</v>
      </c>
      <c r="AK351">
        <f t="shared" ca="1" si="15"/>
        <v>1.1703152659808714E-2</v>
      </c>
    </row>
    <row r="352" spans="1:37" x14ac:dyDescent="0.2">
      <c r="A352" s="1">
        <v>35586</v>
      </c>
      <c r="B352">
        <v>8.6809341588063305E-3</v>
      </c>
      <c r="C352">
        <v>-3.1777565214041736E-3</v>
      </c>
      <c r="D352">
        <v>-1.250625312656406E-3</v>
      </c>
      <c r="E352">
        <v>1.895783270421969E-2</v>
      </c>
      <c r="F352">
        <v>5.3615739099610593E-3</v>
      </c>
      <c r="G352">
        <v>8.8795696140797631E-3</v>
      </c>
      <c r="H352">
        <v>1.1874610986398082E-2</v>
      </c>
      <c r="J352">
        <v>-5.4790881469060082E-3</v>
      </c>
      <c r="L352">
        <v>3.7313893067181247E-3</v>
      </c>
      <c r="S352">
        <f t="shared" si="17"/>
        <v>205.86516099090059</v>
      </c>
      <c r="T352">
        <f t="shared" si="16"/>
        <v>2.4158810547051255</v>
      </c>
      <c r="AK352">
        <f t="shared" ca="1" si="15"/>
        <v>7.1033911453866217E-3</v>
      </c>
    </row>
    <row r="353" spans="1:37" x14ac:dyDescent="0.2">
      <c r="A353" s="1">
        <v>35587</v>
      </c>
      <c r="B353">
        <v>8.6054655022786974E-3</v>
      </c>
      <c r="C353">
        <v>9.5648314898817421E-3</v>
      </c>
      <c r="D353">
        <v>1.377410468319562E-2</v>
      </c>
      <c r="E353">
        <v>9.6894904390592007E-3</v>
      </c>
      <c r="F353">
        <v>-1.866690172917862E-2</v>
      </c>
      <c r="G353">
        <v>2.0312339141761226E-2</v>
      </c>
      <c r="H353">
        <v>-1.5087926703118093E-2</v>
      </c>
      <c r="J353">
        <v>2.0655983025972269E-3</v>
      </c>
      <c r="L353">
        <v>9.0284247040262056E-3</v>
      </c>
      <c r="S353">
        <f t="shared" si="17"/>
        <v>202.75908253114429</v>
      </c>
      <c r="T353">
        <f t="shared" si="16"/>
        <v>-3.106078459756314</v>
      </c>
      <c r="AK353">
        <f t="shared" ca="1" si="15"/>
        <v>1.516696603500101E-2</v>
      </c>
    </row>
    <row r="354" spans="1:37" x14ac:dyDescent="0.2">
      <c r="A354" s="1">
        <v>35590</v>
      </c>
      <c r="B354">
        <v>7.5084086957044605E-3</v>
      </c>
      <c r="C354">
        <v>4.9995215630103118E-3</v>
      </c>
      <c r="D354">
        <v>1.0128458498023685E-2</v>
      </c>
      <c r="E354">
        <v>3.8389404592007459E-3</v>
      </c>
      <c r="F354">
        <v>0</v>
      </c>
      <c r="G354">
        <v>1.5262185839814757E-2</v>
      </c>
      <c r="H354">
        <v>-1.7029512820897486E-3</v>
      </c>
      <c r="J354">
        <v>8.2468761832639181E-3</v>
      </c>
      <c r="L354">
        <v>8.6837763466551809E-3</v>
      </c>
      <c r="S354">
        <f t="shared" si="17"/>
        <v>202.41379369159253</v>
      </c>
      <c r="T354">
        <f t="shared" si="16"/>
        <v>-0.34528883955175332</v>
      </c>
      <c r="AK354">
        <f t="shared" ca="1" si="15"/>
        <v>-1.4769417462569237E-3</v>
      </c>
    </row>
    <row r="355" spans="1:37" x14ac:dyDescent="0.2">
      <c r="A355" s="1">
        <v>35591</v>
      </c>
      <c r="B355">
        <v>-2.3709295372581485E-3</v>
      </c>
      <c r="C355">
        <v>2.0952275436729728E-3</v>
      </c>
      <c r="D355">
        <v>-1.2227928588895987E-3</v>
      </c>
      <c r="E355">
        <v>0</v>
      </c>
      <c r="F355">
        <v>-2.7157152181853661E-3</v>
      </c>
      <c r="G355">
        <v>1.3071019928444505E-2</v>
      </c>
      <c r="H355">
        <v>-2.5569057119882999E-3</v>
      </c>
      <c r="J355">
        <v>6.8199400626411943E-4</v>
      </c>
      <c r="L355">
        <v>1.0957610908511883E-2</v>
      </c>
      <c r="S355">
        <f t="shared" si="17"/>
        <v>201.89624070631729</v>
      </c>
      <c r="T355">
        <f t="shared" si="16"/>
        <v>-0.51755298527525428</v>
      </c>
      <c r="AK355">
        <f t="shared" ca="1" si="15"/>
        <v>1.3493322986407446E-2</v>
      </c>
    </row>
    <row r="356" spans="1:37" x14ac:dyDescent="0.2">
      <c r="A356" s="1">
        <v>35592</v>
      </c>
      <c r="B356">
        <v>-9.1687787108934993E-3</v>
      </c>
      <c r="C356">
        <v>7.8370763386503839E-4</v>
      </c>
      <c r="D356">
        <v>-1.2242899118511952E-3</v>
      </c>
      <c r="E356">
        <v>-3.4416648758887058E-3</v>
      </c>
      <c r="F356">
        <v>-4.0891691060572777E-3</v>
      </c>
      <c r="G356">
        <v>1.0967372280727083E-2</v>
      </c>
      <c r="H356">
        <v>-2.7350482084972816E-2</v>
      </c>
      <c r="J356">
        <v>5.5081751753597086E-2</v>
      </c>
      <c r="L356">
        <v>8.2580849159292757E-3</v>
      </c>
      <c r="S356">
        <f t="shared" si="17"/>
        <v>196.3742811918558</v>
      </c>
      <c r="T356">
        <f t="shared" si="16"/>
        <v>-5.5219595144614901</v>
      </c>
      <c r="AK356">
        <f t="shared" ca="1" si="15"/>
        <v>-4.6312262867387995E-2</v>
      </c>
    </row>
    <row r="357" spans="1:37" x14ac:dyDescent="0.2">
      <c r="A357" s="1">
        <v>35593</v>
      </c>
      <c r="B357">
        <v>1.268002386472622E-2</v>
      </c>
      <c r="C357">
        <v>1.9059504780843062E-2</v>
      </c>
      <c r="D357">
        <v>6.8644275557734336E-3</v>
      </c>
      <c r="E357">
        <v>1.8802571728407491E-2</v>
      </c>
      <c r="F357">
        <v>2.7361001829895093E-2</v>
      </c>
      <c r="G357">
        <v>1.9784185308681312E-2</v>
      </c>
      <c r="H357">
        <v>1.4058814644404949E-2</v>
      </c>
      <c r="J357">
        <v>1.1195894221931679E-2</v>
      </c>
      <c r="L357">
        <v>-5.1158569568043877E-4</v>
      </c>
      <c r="S357">
        <f t="shared" si="17"/>
        <v>199.13507081206035</v>
      </c>
      <c r="T357">
        <f t="shared" si="16"/>
        <v>2.7607896202045574</v>
      </c>
      <c r="AK357">
        <f t="shared" ca="1" si="15"/>
        <v>1.9711984302866224E-2</v>
      </c>
    </row>
    <row r="358" spans="1:37" x14ac:dyDescent="0.2">
      <c r="A358" s="1">
        <v>35594</v>
      </c>
      <c r="B358">
        <v>8.4606091340273526E-3</v>
      </c>
      <c r="C358">
        <v>2.3059641364731487E-2</v>
      </c>
      <c r="D358">
        <v>8.765522279035709E-3</v>
      </c>
      <c r="E358">
        <v>1.8833220173539722E-3</v>
      </c>
      <c r="F358">
        <v>-2.664405247821966E-3</v>
      </c>
      <c r="G358">
        <v>1.1890101373388084E-2</v>
      </c>
      <c r="H358">
        <v>1.0399838063483768E-2</v>
      </c>
      <c r="J358">
        <v>-1.7300278170904293E-2</v>
      </c>
      <c r="L358">
        <v>2.5863820335302545E-2</v>
      </c>
      <c r="S358">
        <f t="shared" si="17"/>
        <v>201.20604330126616</v>
      </c>
      <c r="T358">
        <f t="shared" si="16"/>
        <v>2.0709724892058006</v>
      </c>
      <c r="AK358">
        <f t="shared" ca="1" si="15"/>
        <v>-6.1249655828379077E-3</v>
      </c>
    </row>
    <row r="359" spans="1:37" x14ac:dyDescent="0.2">
      <c r="A359" s="1">
        <v>35597</v>
      </c>
      <c r="B359">
        <v>1.8456441599834283E-2</v>
      </c>
      <c r="C359">
        <v>1.6779768028150954E-2</v>
      </c>
      <c r="D359">
        <v>-6.517016654598029E-3</v>
      </c>
      <c r="E359">
        <v>-1.4662132214356194E-2</v>
      </c>
      <c r="F359">
        <v>1.0683150867509372E-2</v>
      </c>
      <c r="G359">
        <v>8.2850552647359965E-3</v>
      </c>
      <c r="H359">
        <v>3.7735207178874575E-2</v>
      </c>
      <c r="J359">
        <v>-4.2258461003650272E-3</v>
      </c>
      <c r="L359">
        <v>9.4859677100826989E-3</v>
      </c>
      <c r="S359">
        <f t="shared" si="17"/>
        <v>208.79859503088105</v>
      </c>
      <c r="T359">
        <f t="shared" si="16"/>
        <v>7.5925517296148879</v>
      </c>
      <c r="AK359">
        <f t="shared" ca="1" si="15"/>
        <v>6.1282355923941399E-3</v>
      </c>
    </row>
    <row r="360" spans="1:37" x14ac:dyDescent="0.2">
      <c r="A360" s="1">
        <v>35598</v>
      </c>
      <c r="B360">
        <v>-4.6136319245322355E-3</v>
      </c>
      <c r="C360">
        <v>-1.083780045897953E-2</v>
      </c>
      <c r="D360">
        <v>-8.9893100097182543E-3</v>
      </c>
      <c r="E360">
        <v>-6.4858574843380534E-3</v>
      </c>
      <c r="F360">
        <v>3.4345233936514674E-2</v>
      </c>
      <c r="G360">
        <v>-1.8749449072237634E-2</v>
      </c>
      <c r="H360">
        <v>6.5289924491052087E-2</v>
      </c>
      <c r="J360">
        <v>-3.1116894856189958E-2</v>
      </c>
      <c r="L360">
        <v>-8.9025751912580331E-3</v>
      </c>
      <c r="S360">
        <f t="shared" si="17"/>
        <v>222.43103953428502</v>
      </c>
      <c r="T360">
        <f t="shared" si="16"/>
        <v>13.632444503403987</v>
      </c>
      <c r="AK360">
        <f t="shared" ca="1" si="15"/>
        <v>-1.0175198082364103E-2</v>
      </c>
    </row>
    <row r="361" spans="1:37" x14ac:dyDescent="0.2">
      <c r="A361" s="1">
        <v>35599</v>
      </c>
      <c r="B361">
        <v>4.6350161831656411E-3</v>
      </c>
      <c r="C361">
        <v>-5.2288736548504744E-3</v>
      </c>
      <c r="D361">
        <v>-8.825692571708732E-3</v>
      </c>
      <c r="E361">
        <v>-3.4553583442715752E-3</v>
      </c>
      <c r="F361">
        <v>1.4046888632462062E-2</v>
      </c>
      <c r="G361">
        <v>-6.3697039028122182E-3</v>
      </c>
      <c r="H361">
        <v>6.9044985408335924E-2</v>
      </c>
      <c r="J361">
        <v>0</v>
      </c>
      <c r="L361">
        <v>-2.9938144329897387E-3</v>
      </c>
      <c r="S361">
        <f t="shared" si="17"/>
        <v>237.78878741329072</v>
      </c>
      <c r="T361">
        <f t="shared" si="16"/>
        <v>15.3577478790057</v>
      </c>
      <c r="AK361">
        <f t="shared" ca="1" si="15"/>
        <v>1.7424546729203485E-2</v>
      </c>
    </row>
    <row r="362" spans="1:37" x14ac:dyDescent="0.2">
      <c r="A362" s="1">
        <v>35600</v>
      </c>
      <c r="B362">
        <v>2.6358839490772334E-2</v>
      </c>
      <c r="C362">
        <v>6.7584116077870071E-3</v>
      </c>
      <c r="D362">
        <v>8.904279000742088E-3</v>
      </c>
      <c r="E362">
        <v>6.9355277013485317E-3</v>
      </c>
      <c r="F362">
        <v>4.2822528941079741E-2</v>
      </c>
      <c r="G362">
        <v>2.4359476025467064E-2</v>
      </c>
      <c r="H362">
        <v>-2.3222118984374096E-2</v>
      </c>
      <c r="J362">
        <v>1.0949380628909822E-2</v>
      </c>
      <c r="L362">
        <v>7.5111467734334525E-4</v>
      </c>
      <c r="S362">
        <f t="shared" si="17"/>
        <v>232.26682789882923</v>
      </c>
      <c r="T362">
        <f t="shared" si="16"/>
        <v>-5.5219595144614741</v>
      </c>
      <c r="AK362">
        <f t="shared" ca="1" si="15"/>
        <v>2.5930300815151842E-2</v>
      </c>
    </row>
    <row r="363" spans="1:37" x14ac:dyDescent="0.2">
      <c r="A363" s="1">
        <v>35601</v>
      </c>
      <c r="B363">
        <v>1.4446154118250343E-2</v>
      </c>
      <c r="C363">
        <v>4.2266084562851969E-3</v>
      </c>
      <c r="D363">
        <v>0</v>
      </c>
      <c r="E363">
        <v>-1.1478190173621616E-3</v>
      </c>
      <c r="F363">
        <v>-6.0389109200755797E-3</v>
      </c>
      <c r="G363">
        <v>1.6896024359400519E-2</v>
      </c>
      <c r="H363">
        <v>-2.2282690557116069E-3</v>
      </c>
      <c r="J363">
        <v>-2.8894836161824644E-3</v>
      </c>
      <c r="L363">
        <v>2.2254771812128649E-2</v>
      </c>
      <c r="S363">
        <f t="shared" si="17"/>
        <v>231.74927491355399</v>
      </c>
      <c r="T363">
        <f t="shared" si="16"/>
        <v>-0.51755298527525451</v>
      </c>
      <c r="AK363">
        <f t="shared" ca="1" si="15"/>
        <v>-1.5169870214481542E-2</v>
      </c>
    </row>
    <row r="364" spans="1:37" x14ac:dyDescent="0.2">
      <c r="A364" s="1">
        <v>35604</v>
      </c>
      <c r="B364">
        <v>-1.0126608761144795E-2</v>
      </c>
      <c r="C364">
        <v>5.6945097658360755E-3</v>
      </c>
      <c r="D364">
        <v>-9.8063250796764923E-4</v>
      </c>
      <c r="E364">
        <v>-1.455968847467759E-2</v>
      </c>
      <c r="F364">
        <v>-1.7011147080953637E-2</v>
      </c>
      <c r="G364">
        <v>1.2306870284909177E-2</v>
      </c>
      <c r="H364">
        <v>5.9564147961936875E-3</v>
      </c>
      <c r="J364">
        <v>1.2311104728166322E-2</v>
      </c>
      <c r="L364">
        <v>2.9363058286238086E-3</v>
      </c>
      <c r="S364">
        <f t="shared" si="17"/>
        <v>233.12966972365624</v>
      </c>
      <c r="T364">
        <f t="shared" si="16"/>
        <v>1.3803948101022516</v>
      </c>
      <c r="AK364">
        <f t="shared" ca="1" si="15"/>
        <v>-8.6919680085937936E-3</v>
      </c>
    </row>
    <row r="365" spans="1:37" x14ac:dyDescent="0.2">
      <c r="A365" s="1">
        <v>35605</v>
      </c>
      <c r="B365">
        <v>1.3427277543566873E-2</v>
      </c>
      <c r="C365">
        <v>-4.1849879696514991E-3</v>
      </c>
      <c r="D365">
        <v>9.8159509202444539E-4</v>
      </c>
      <c r="E365">
        <v>-7.771252705373044E-4</v>
      </c>
      <c r="F365">
        <v>-4.9440491626442373E-3</v>
      </c>
      <c r="G365">
        <v>-1.8232529726659452E-3</v>
      </c>
      <c r="H365">
        <v>4.4416750807836358E-3</v>
      </c>
      <c r="J365">
        <v>-1.0014423417955998E-2</v>
      </c>
      <c r="L365">
        <v>7.3098668690496638E-4</v>
      </c>
      <c r="S365">
        <f t="shared" si="17"/>
        <v>234.16515596825911</v>
      </c>
      <c r="T365">
        <f t="shared" si="16"/>
        <v>1.0354862446028832</v>
      </c>
      <c r="AK365">
        <f t="shared" ca="1" si="15"/>
        <v>1.2198024797777676E-2</v>
      </c>
    </row>
    <row r="366" spans="1:37" x14ac:dyDescent="0.2">
      <c r="A366" s="1">
        <v>35606</v>
      </c>
      <c r="B366">
        <v>1.5773561453280571E-3</v>
      </c>
      <c r="C366">
        <v>8.4051513967815517E-3</v>
      </c>
      <c r="D366">
        <v>2.0102966413336532E-2</v>
      </c>
      <c r="E366">
        <v>2.5292077361378285E-2</v>
      </c>
      <c r="F366">
        <v>0</v>
      </c>
      <c r="G366">
        <v>1.4007384174353543E-2</v>
      </c>
      <c r="H366">
        <v>3.2423917632920851E-2</v>
      </c>
      <c r="J366">
        <v>-3.6128732293895238E-3</v>
      </c>
      <c r="L366">
        <v>1.8523422020679359E-2</v>
      </c>
      <c r="S366">
        <f t="shared" si="17"/>
        <v>241.75770769787403</v>
      </c>
      <c r="T366">
        <f t="shared" si="16"/>
        <v>7.5925517296148977</v>
      </c>
      <c r="AK366">
        <f t="shared" ca="1" si="15"/>
        <v>-1.8379321368427716E-2</v>
      </c>
    </row>
    <row r="367" spans="1:37" x14ac:dyDescent="0.2">
      <c r="A367" s="1">
        <v>35607</v>
      </c>
      <c r="B367">
        <v>-1.2598282008284611E-2</v>
      </c>
      <c r="C367">
        <v>1.9122416420804367E-2</v>
      </c>
      <c r="D367">
        <v>-2.1629416005767288E-3</v>
      </c>
      <c r="E367">
        <v>7.2099361802306916E-3</v>
      </c>
      <c r="F367">
        <v>1.2428379410502899E-3</v>
      </c>
      <c r="G367">
        <v>0</v>
      </c>
      <c r="H367">
        <v>-3.5690354323897333E-3</v>
      </c>
      <c r="J367">
        <v>-1.0877920234977134E-2</v>
      </c>
      <c r="L367">
        <v>-2.1536142910554279E-3</v>
      </c>
      <c r="S367">
        <f t="shared" si="17"/>
        <v>240.894865873047</v>
      </c>
      <c r="T367">
        <f t="shared" si="16"/>
        <v>-0.86284182482703253</v>
      </c>
      <c r="AK367">
        <f t="shared" ca="1" si="15"/>
        <v>-2.1254604561883442E-2</v>
      </c>
    </row>
    <row r="368" spans="1:37" x14ac:dyDescent="0.2">
      <c r="A368" s="1">
        <v>35608</v>
      </c>
      <c r="B368">
        <v>-1.4353989628855923E-2</v>
      </c>
      <c r="C368">
        <v>7.2202395720011303E-4</v>
      </c>
      <c r="D368">
        <v>-7.7071290944122905E-3</v>
      </c>
      <c r="E368">
        <v>1.4681202547538907E-2</v>
      </c>
      <c r="F368">
        <v>0</v>
      </c>
      <c r="G368">
        <v>-1.2017830860943102E-3</v>
      </c>
      <c r="H368">
        <v>1.7909095357842464E-2</v>
      </c>
      <c r="J368">
        <v>-8.7970711973065496E-3</v>
      </c>
      <c r="L368">
        <v>-9.5916899500758657E-4</v>
      </c>
      <c r="S368">
        <f t="shared" si="17"/>
        <v>245.20907499718206</v>
      </c>
      <c r="T368">
        <f t="shared" si="16"/>
        <v>4.3142091241350693</v>
      </c>
      <c r="AK368">
        <f t="shared" ca="1" si="15"/>
        <v>-2.2568362267574724E-2</v>
      </c>
    </row>
    <row r="369" spans="1:37" x14ac:dyDescent="0.2">
      <c r="A369" s="1">
        <v>35611</v>
      </c>
      <c r="B369">
        <v>-1.2944833798204214E-2</v>
      </c>
      <c r="C369">
        <v>-1.8270660042824072E-2</v>
      </c>
      <c r="D369">
        <v>-3.1553398058252746E-3</v>
      </c>
      <c r="E369">
        <v>-1.030101169637121E-2</v>
      </c>
      <c r="F369">
        <v>-4.4664754598123912E-2</v>
      </c>
      <c r="G369">
        <v>-4.2086515883154041E-3</v>
      </c>
      <c r="H369">
        <v>-1.0556401611607535E-2</v>
      </c>
      <c r="J369">
        <v>1.3313534720648779E-2</v>
      </c>
      <c r="L369">
        <v>-8.1610284969488855E-3</v>
      </c>
      <c r="S369">
        <f t="shared" si="17"/>
        <v>242.620549522701</v>
      </c>
      <c r="T369">
        <f t="shared" si="16"/>
        <v>-2.5885254744810458</v>
      </c>
      <c r="AK369">
        <f t="shared" ca="1" si="15"/>
        <v>2.3656563074797597E-2</v>
      </c>
    </row>
    <row r="370" spans="1:37" x14ac:dyDescent="0.2">
      <c r="A370" s="1">
        <v>35612</v>
      </c>
      <c r="B370">
        <v>-1.639343077823463E-2</v>
      </c>
      <c r="C370">
        <v>4.5054164715125467E-2</v>
      </c>
      <c r="D370">
        <v>9.9829559289019709E-3</v>
      </c>
      <c r="E370">
        <v>1.1152081358664745E-2</v>
      </c>
      <c r="F370">
        <v>1.0388911625564212E-2</v>
      </c>
      <c r="G370">
        <v>5.4347536795038565E-3</v>
      </c>
      <c r="H370">
        <v>-2.4182817018408742E-2</v>
      </c>
      <c r="J370">
        <v>1.0949380628909822E-2</v>
      </c>
      <c r="L370">
        <v>2.444293927531449E-2</v>
      </c>
      <c r="S370">
        <f t="shared" si="17"/>
        <v>236.75330116868776</v>
      </c>
      <c r="T370">
        <f t="shared" si="16"/>
        <v>-5.8672483540132543</v>
      </c>
      <c r="AK370">
        <f t="shared" ca="1" si="15"/>
        <v>1.5525045221212039E-2</v>
      </c>
    </row>
    <row r="371" spans="1:37" x14ac:dyDescent="0.2">
      <c r="A371" s="1">
        <v>35613</v>
      </c>
      <c r="B371">
        <v>2.3332875451484991E-2</v>
      </c>
      <c r="C371">
        <v>1.2185475326477846E-2</v>
      </c>
      <c r="D371">
        <v>9.6432015429126494E-4</v>
      </c>
      <c r="E371">
        <v>6.6168023190811276E-3</v>
      </c>
      <c r="F371">
        <v>1.0282091881679722E-2</v>
      </c>
      <c r="G371">
        <v>4.8044852450683795E-3</v>
      </c>
      <c r="H371">
        <v>-1.4568268480178448E-3</v>
      </c>
      <c r="J371">
        <v>2.3103139926744509E-2</v>
      </c>
      <c r="L371">
        <v>1.7954021420714117E-2</v>
      </c>
      <c r="S371">
        <f t="shared" si="17"/>
        <v>236.40839260318836</v>
      </c>
      <c r="T371">
        <f t="shared" si="16"/>
        <v>-0.34490856549939891</v>
      </c>
      <c r="AK371">
        <f t="shared" ca="1" si="15"/>
        <v>-1.7673525084697061E-2</v>
      </c>
    </row>
    <row r="372" spans="1:37" x14ac:dyDescent="0.2">
      <c r="A372" s="1">
        <v>35614</v>
      </c>
      <c r="B372">
        <v>-4.8854896077467069E-3</v>
      </c>
      <c r="C372">
        <v>3.8887290520177142E-2</v>
      </c>
      <c r="D372">
        <v>2.1917148362234906E-2</v>
      </c>
      <c r="E372">
        <v>-2.1908343923974227E-3</v>
      </c>
      <c r="F372">
        <v>3.6896747983435674E-2</v>
      </c>
      <c r="G372">
        <v>1.3149818091768184E-2</v>
      </c>
      <c r="H372">
        <v>2.1897152710643297E-2</v>
      </c>
      <c r="J372">
        <v>1.4821012556648139E-2</v>
      </c>
      <c r="L372">
        <v>2.6456295535605578E-2</v>
      </c>
      <c r="S372">
        <f t="shared" si="17"/>
        <v>241.58506327809809</v>
      </c>
      <c r="T372">
        <f t="shared" si="16"/>
        <v>5.1766706749097304</v>
      </c>
      <c r="AK372">
        <f t="shared" ca="1" si="15"/>
        <v>3.0691130519340318E-2</v>
      </c>
    </row>
    <row r="373" spans="1:37" x14ac:dyDescent="0.2">
      <c r="A373" s="1">
        <v>35615</v>
      </c>
      <c r="B373">
        <v>-1.1457124328878576E-2</v>
      </c>
      <c r="C373">
        <v>9.8047495683906138E-3</v>
      </c>
      <c r="D373">
        <v>1.0605703511666231E-2</v>
      </c>
      <c r="E373">
        <v>-5.4899183449259592E-3</v>
      </c>
      <c r="F373">
        <v>1.2270469484710667E-2</v>
      </c>
      <c r="G373">
        <v>2.3597262977519406E-3</v>
      </c>
      <c r="H373">
        <v>2.9285745767300808E-2</v>
      </c>
      <c r="J373">
        <v>1.6690266897152028E-2</v>
      </c>
      <c r="L373">
        <v>-3.6172149537460063E-3</v>
      </c>
      <c r="S373">
        <f t="shared" si="17"/>
        <v>248.66006202243776</v>
      </c>
      <c r="T373">
        <f t="shared" si="16"/>
        <v>7.0749987443396591</v>
      </c>
      <c r="AK373">
        <f t="shared" ca="1" si="15"/>
        <v>8.7600826091974327E-3</v>
      </c>
    </row>
    <row r="374" spans="1:37" x14ac:dyDescent="0.2">
      <c r="A374" s="1">
        <v>35618</v>
      </c>
      <c r="B374">
        <v>3.3114032527350457E-3</v>
      </c>
      <c r="C374">
        <v>6.1773898971668739E-3</v>
      </c>
      <c r="D374">
        <v>1.1660447761194126E-2</v>
      </c>
      <c r="E374">
        <v>2.1346866506450901E-2</v>
      </c>
      <c r="F374">
        <v>8.4836084184320981E-3</v>
      </c>
      <c r="G374">
        <v>1.4715190694344349E-2</v>
      </c>
      <c r="H374">
        <v>1.110419530904716E-2</v>
      </c>
      <c r="J374">
        <v>-6.8432547966845725E-4</v>
      </c>
      <c r="L374">
        <v>4.9919767337780474E-3</v>
      </c>
      <c r="S374">
        <f t="shared" si="17"/>
        <v>251.42123191669469</v>
      </c>
      <c r="T374">
        <f t="shared" si="16"/>
        <v>2.7611698942569292</v>
      </c>
      <c r="AK374">
        <f t="shared" ca="1" si="15"/>
        <v>1.1808120067939409E-2</v>
      </c>
    </row>
    <row r="375" spans="1:37" x14ac:dyDescent="0.2">
      <c r="A375" s="1">
        <v>35619</v>
      </c>
      <c r="B375">
        <v>0</v>
      </c>
      <c r="C375">
        <v>-3.5964964846929015E-2</v>
      </c>
      <c r="D375">
        <v>6.5928999538958033E-2</v>
      </c>
      <c r="E375">
        <v>-6.1267113497029957E-3</v>
      </c>
      <c r="F375">
        <v>-8.4122422492682869E-3</v>
      </c>
      <c r="G375">
        <v>5.8032741203373206E-4</v>
      </c>
      <c r="H375">
        <v>-1.6472613202895503E-2</v>
      </c>
      <c r="J375">
        <v>-8.8977982512108422E-3</v>
      </c>
      <c r="L375">
        <v>-2.2579451007865847E-3</v>
      </c>
      <c r="S375">
        <f t="shared" si="17"/>
        <v>247.27966721233551</v>
      </c>
      <c r="T375">
        <f t="shared" si="16"/>
        <v>-4.1415647043591974</v>
      </c>
      <c r="AK375">
        <f t="shared" ca="1" si="15"/>
        <v>1.5394663114945173E-2</v>
      </c>
    </row>
    <row r="376" spans="1:37" x14ac:dyDescent="0.2">
      <c r="A376" s="1">
        <v>35620</v>
      </c>
      <c r="B376">
        <v>0</v>
      </c>
      <c r="C376">
        <v>0</v>
      </c>
      <c r="D376">
        <v>3.4385813148788635E-2</v>
      </c>
      <c r="E376">
        <v>3.9887337448312188E-3</v>
      </c>
      <c r="F376">
        <v>1.2100360873896765E-3</v>
      </c>
      <c r="G376">
        <v>6.9560573909865919E-3</v>
      </c>
      <c r="H376">
        <v>3.1402485440595873E-2</v>
      </c>
      <c r="J376">
        <v>1.1048983828305436E-2</v>
      </c>
      <c r="L376">
        <v>1.7877037023738662E-2</v>
      </c>
      <c r="S376">
        <f t="shared" si="17"/>
        <v>255.04486336172627</v>
      </c>
      <c r="T376">
        <f t="shared" si="16"/>
        <v>7.7651961493907589</v>
      </c>
      <c r="AK376">
        <f t="shared" ca="1" si="15"/>
        <v>2.3167124217988222E-2</v>
      </c>
    </row>
    <row r="377" spans="1:37" x14ac:dyDescent="0.2">
      <c r="A377" s="1">
        <v>35621</v>
      </c>
      <c r="B377">
        <v>-9.9006948596098709E-3</v>
      </c>
      <c r="C377">
        <v>-2.3657319772851237E-2</v>
      </c>
      <c r="D377">
        <v>-2.2789044532720015E-2</v>
      </c>
      <c r="E377">
        <v>-1.8057853574604543E-3</v>
      </c>
      <c r="F377">
        <v>9.6872648884003265E-3</v>
      </c>
      <c r="G377">
        <v>-6.9080049123589893E-3</v>
      </c>
      <c r="H377">
        <v>-2.5034032268405393E-2</v>
      </c>
      <c r="J377">
        <v>1.3667823715179939E-3</v>
      </c>
      <c r="L377">
        <v>-1.0670706314530043E-2</v>
      </c>
      <c r="S377">
        <f t="shared" si="17"/>
        <v>248.66006202243778</v>
      </c>
      <c r="T377">
        <f t="shared" si="16"/>
        <v>-6.3848013392884999</v>
      </c>
      <c r="AK377">
        <f t="shared" ca="1" si="15"/>
        <v>-1.6190925200907196E-2</v>
      </c>
    </row>
    <row r="378" spans="1:37" x14ac:dyDescent="0.2">
      <c r="A378" s="1">
        <v>35622</v>
      </c>
      <c r="B378">
        <v>-3.3334777987293895E-3</v>
      </c>
      <c r="C378">
        <v>1.3980111150817542E-2</v>
      </c>
      <c r="D378">
        <v>-1.0697475395807787E-3</v>
      </c>
      <c r="E378">
        <v>1.6642641646628098E-2</v>
      </c>
      <c r="F378">
        <v>-3.5988616816355901E-3</v>
      </c>
      <c r="G378">
        <v>1.0434724842897758E-2</v>
      </c>
      <c r="H378">
        <v>1.8042596922756893E-2</v>
      </c>
      <c r="J378">
        <v>3.410638534548327E-2</v>
      </c>
      <c r="L378">
        <v>2.2472889415356967E-3</v>
      </c>
      <c r="S378">
        <f t="shared" si="17"/>
        <v>253.14653529229636</v>
      </c>
      <c r="T378">
        <f t="shared" si="16"/>
        <v>4.4864732698585739</v>
      </c>
      <c r="AK378">
        <f t="shared" ca="1" si="15"/>
        <v>-1.448248233415303E-2</v>
      </c>
    </row>
    <row r="379" spans="1:37" x14ac:dyDescent="0.2">
      <c r="A379" s="1">
        <v>35625</v>
      </c>
      <c r="B379">
        <v>-1.0033881116123688E-2</v>
      </c>
      <c r="C379">
        <v>2.2059374575917445E-2</v>
      </c>
      <c r="D379">
        <v>1.0708931248661901E-3</v>
      </c>
      <c r="E379">
        <v>0</v>
      </c>
      <c r="F379">
        <v>4.8131618097488893E-3</v>
      </c>
      <c r="G379">
        <v>1.4916447412505862E-2</v>
      </c>
      <c r="H379">
        <v>1.4315865373782266E-2</v>
      </c>
      <c r="J379">
        <v>2.0448271701667853E-2</v>
      </c>
      <c r="L379">
        <v>3.13855701481347E-3</v>
      </c>
      <c r="S379">
        <f t="shared" si="17"/>
        <v>256.7705470113803</v>
      </c>
      <c r="T379">
        <f t="shared" si="16"/>
        <v>3.6240117190839358</v>
      </c>
      <c r="AK379">
        <f t="shared" ca="1" si="15"/>
        <v>1.0460559278513649E-2</v>
      </c>
    </row>
    <row r="380" spans="1:37" x14ac:dyDescent="0.2">
      <c r="A380" s="1">
        <v>35626</v>
      </c>
      <c r="B380">
        <v>-2.3652665410452967E-3</v>
      </c>
      <c r="C380">
        <v>-2.4280425838875686E-2</v>
      </c>
      <c r="D380">
        <v>0</v>
      </c>
      <c r="E380">
        <v>1.7794375753850122E-3</v>
      </c>
      <c r="F380">
        <v>1.7095304622488428E-2</v>
      </c>
      <c r="G380">
        <v>2.0350376275168669E-2</v>
      </c>
      <c r="H380">
        <v>1.4784701395831101E-2</v>
      </c>
      <c r="J380">
        <v>9.6966088222472102E-3</v>
      </c>
      <c r="L380">
        <v>2.4588565135070795E-3</v>
      </c>
      <c r="S380">
        <f t="shared" si="17"/>
        <v>260.56682287618776</v>
      </c>
      <c r="T380">
        <f t="shared" si="16"/>
        <v>3.7962758648074697</v>
      </c>
      <c r="AK380">
        <f t="shared" ca="1" si="15"/>
        <v>-8.0652959012214535E-3</v>
      </c>
    </row>
    <row r="381" spans="1:37" x14ac:dyDescent="0.2">
      <c r="A381" s="1">
        <v>35627</v>
      </c>
      <c r="B381">
        <v>-2.0656531434046888E-2</v>
      </c>
      <c r="C381">
        <v>3.5021691797738397E-2</v>
      </c>
      <c r="D381">
        <v>8.5579803166457857E-4</v>
      </c>
      <c r="E381">
        <v>1.1722330907294687E-2</v>
      </c>
      <c r="F381">
        <v>7.1098462100838145E-3</v>
      </c>
      <c r="G381">
        <v>2.9916747347306094E-2</v>
      </c>
      <c r="H381">
        <v>4.5033041061983914E-2</v>
      </c>
      <c r="J381">
        <v>1.4724783261969021E-2</v>
      </c>
      <c r="L381">
        <v>1.0702121261553899E-2</v>
      </c>
      <c r="S381">
        <f t="shared" si="17"/>
        <v>272.30093931016182</v>
      </c>
      <c r="T381">
        <f t="shared" si="16"/>
        <v>11.734116433974053</v>
      </c>
      <c r="AK381">
        <f t="shared" ca="1" si="15"/>
        <v>-1.8763074778866285E-4</v>
      </c>
    </row>
    <row r="382" spans="1:37" x14ac:dyDescent="0.2">
      <c r="A382" s="1">
        <v>35628</v>
      </c>
      <c r="B382">
        <v>-3.1127793881426946E-3</v>
      </c>
      <c r="C382">
        <v>-8.0142073607473163E-3</v>
      </c>
      <c r="D382">
        <v>-2.0307823856349105E-2</v>
      </c>
      <c r="E382">
        <v>-1.1586510002978945E-2</v>
      </c>
      <c r="F382">
        <v>1.1770409605069698E-3</v>
      </c>
      <c r="G382">
        <v>-1.1834130138683285E-2</v>
      </c>
      <c r="H382">
        <v>-4.435351539315513E-3</v>
      </c>
      <c r="J382">
        <v>-1.7035990667953027E-2</v>
      </c>
      <c r="L382">
        <v>-1.5000595531809879E-2</v>
      </c>
      <c r="S382">
        <f t="shared" si="17"/>
        <v>271.09318891983543</v>
      </c>
      <c r="T382">
        <f t="shared" si="16"/>
        <v>-1.2077503903263864</v>
      </c>
      <c r="AK382">
        <f t="shared" ca="1" si="15"/>
        <v>1.4266051617683575E-2</v>
      </c>
    </row>
    <row r="383" spans="1:37" x14ac:dyDescent="0.2">
      <c r="A383" s="1">
        <v>35629</v>
      </c>
      <c r="B383">
        <v>-1.9770731368006222E-2</v>
      </c>
      <c r="C383">
        <v>-2.5134962443942865E-2</v>
      </c>
      <c r="D383">
        <v>-1.2873663539166413E-2</v>
      </c>
      <c r="E383">
        <v>-6.3942833478551897E-3</v>
      </c>
      <c r="F383">
        <v>-7.0513534299927461E-3</v>
      </c>
      <c r="G383">
        <v>-1.0886594673186201E-2</v>
      </c>
      <c r="H383">
        <v>-2.8008567953776708E-2</v>
      </c>
      <c r="J383">
        <v>-9.6267410101148476E-3</v>
      </c>
      <c r="L383">
        <v>-2.6875880064892055E-2</v>
      </c>
      <c r="S383">
        <f t="shared" si="17"/>
        <v>263.50025691616821</v>
      </c>
      <c r="T383">
        <f t="shared" si="16"/>
        <v>-7.5929320036672374</v>
      </c>
      <c r="AK383">
        <f t="shared" ca="1" si="15"/>
        <v>6.021808711826707E-3</v>
      </c>
    </row>
    <row r="384" spans="1:37" x14ac:dyDescent="0.2">
      <c r="A384" s="1">
        <v>35632</v>
      </c>
      <c r="B384">
        <v>-3.1492956077050271E-2</v>
      </c>
      <c r="C384">
        <v>-1.1970251925203734E-2</v>
      </c>
      <c r="D384">
        <v>-9.9469496021220571E-3</v>
      </c>
      <c r="E384">
        <v>1.0010849157319202E-2</v>
      </c>
      <c r="F384">
        <v>-1.5384254284849908E-2</v>
      </c>
      <c r="G384">
        <v>-9.3569705488897315E-3</v>
      </c>
      <c r="H384">
        <v>-3.0778356005437879E-2</v>
      </c>
      <c r="J384">
        <v>-2.9812206237512018E-2</v>
      </c>
      <c r="L384">
        <v>-9.4366465061432869E-3</v>
      </c>
      <c r="S384">
        <f t="shared" si="17"/>
        <v>255.39015220127806</v>
      </c>
      <c r="T384">
        <f t="shared" si="16"/>
        <v>-8.1101047148901699</v>
      </c>
      <c r="AK384">
        <f t="shared" ca="1" si="15"/>
        <v>-1.0685103732596809E-4</v>
      </c>
    </row>
    <row r="385" spans="1:37" x14ac:dyDescent="0.2">
      <c r="A385" s="1">
        <v>35633</v>
      </c>
      <c r="B385">
        <v>1.3153021426800082E-2</v>
      </c>
      <c r="C385">
        <v>3.8210660784627759E-2</v>
      </c>
      <c r="D385">
        <v>3.5498995311453507E-2</v>
      </c>
      <c r="E385">
        <v>1.1327460413174117E-2</v>
      </c>
      <c r="F385">
        <v>7.21238527857615E-3</v>
      </c>
      <c r="G385">
        <v>3.1667327779981491E-2</v>
      </c>
      <c r="H385">
        <v>3.1755745650280387E-2</v>
      </c>
      <c r="J385">
        <v>3.5403623387883831E-2</v>
      </c>
      <c r="L385">
        <v>1.3476226390363166E-2</v>
      </c>
      <c r="S385">
        <f t="shared" si="17"/>
        <v>263.50025691616821</v>
      </c>
      <c r="T385">
        <f t="shared" si="16"/>
        <v>8.1101047148901824</v>
      </c>
      <c r="AK385">
        <f t="shared" ca="1" si="15"/>
        <v>-1.8681650499812859E-2</v>
      </c>
    </row>
    <row r="386" spans="1:37" x14ac:dyDescent="0.2">
      <c r="A386" s="1">
        <v>35634</v>
      </c>
      <c r="B386">
        <v>3.0652482810577864E-2</v>
      </c>
      <c r="C386">
        <v>1.8850232734797023E-2</v>
      </c>
      <c r="D386">
        <v>1.7464424320827732E-2</v>
      </c>
      <c r="E386">
        <v>2.9051641019707697E-2</v>
      </c>
      <c r="F386">
        <v>1.0739794039992923E-2</v>
      </c>
      <c r="G386">
        <v>5.0080102531240067E-2</v>
      </c>
      <c r="H386">
        <v>6.1559598338629673E-2</v>
      </c>
      <c r="J386">
        <v>3.8709961769167522E-2</v>
      </c>
      <c r="L386">
        <v>3.2324116179285545E-2</v>
      </c>
      <c r="S386">
        <f t="shared" si="17"/>
        <v>279.72122689405325</v>
      </c>
      <c r="T386">
        <f t="shared" si="16"/>
        <v>16.220969977885041</v>
      </c>
      <c r="AK386">
        <f t="shared" ca="1" si="15"/>
        <v>1.3909114556579422E-2</v>
      </c>
    </row>
    <row r="387" spans="1:37" x14ac:dyDescent="0.2">
      <c r="A387" s="1">
        <v>35635</v>
      </c>
      <c r="B387">
        <v>-2.798975713680929E-3</v>
      </c>
      <c r="C387">
        <v>-5.2850264057161533E-3</v>
      </c>
      <c r="D387">
        <v>-1.3350286077558726E-2</v>
      </c>
      <c r="E387">
        <v>-3.0619572240453419E-3</v>
      </c>
      <c r="F387">
        <v>4.7222337856964725E-3</v>
      </c>
      <c r="G387">
        <v>-2.7692172079320065E-2</v>
      </c>
      <c r="H387">
        <v>5.6754008412432055E-2</v>
      </c>
      <c r="J387">
        <v>-1.2422904353491471E-2</v>
      </c>
      <c r="L387">
        <v>-5.1072467995287862E-3</v>
      </c>
      <c r="S387">
        <f t="shared" si="17"/>
        <v>295.59652775833416</v>
      </c>
      <c r="T387">
        <f t="shared" si="16"/>
        <v>15.875300864280913</v>
      </c>
      <c r="AK387">
        <f t="shared" ref="AK387:AK450" ca="1" si="18">_xlfn.NORM.S.INV(RAND())*$N$67+$N$66</f>
        <v>8.747227494940342E-7</v>
      </c>
    </row>
    <row r="388" spans="1:37" x14ac:dyDescent="0.2">
      <c r="A388" s="1">
        <v>35636</v>
      </c>
      <c r="B388">
        <v>7.719947760449708E-3</v>
      </c>
      <c r="C388">
        <v>8.8577797383655454E-3</v>
      </c>
      <c r="D388">
        <v>6.5300309129474599E-3</v>
      </c>
      <c r="E388">
        <v>2.0130388134394162E-2</v>
      </c>
      <c r="F388">
        <v>-4.7000391022536947E-3</v>
      </c>
      <c r="G388">
        <v>3.166090749645134E-3</v>
      </c>
      <c r="H388">
        <v>4.671147846782242E-3</v>
      </c>
      <c r="J388">
        <v>5.0325012820333637E-3</v>
      </c>
      <c r="L388">
        <v>8.4818255379537355E-3</v>
      </c>
      <c r="S388">
        <f t="shared" si="17"/>
        <v>296.97730284248883</v>
      </c>
      <c r="T388">
        <f t="shared" ref="T388:T392" si="19">S387*(H388)</f>
        <v>1.3807750841546498</v>
      </c>
      <c r="AK388">
        <f t="shared" ca="1" si="18"/>
        <v>7.3304307475612843E-4</v>
      </c>
    </row>
    <row r="389" spans="1:37" x14ac:dyDescent="0.2">
      <c r="A389" s="1">
        <v>35639</v>
      </c>
      <c r="B389">
        <v>1.1490442790639266E-2</v>
      </c>
      <c r="C389">
        <v>7.899685792561284E-3</v>
      </c>
      <c r="D389">
        <v>4.641883116537926E-2</v>
      </c>
      <c r="E389">
        <v>2.006702520557524E-2</v>
      </c>
      <c r="F389">
        <v>0</v>
      </c>
      <c r="G389">
        <v>4.7306715050905446E-3</v>
      </c>
      <c r="H389">
        <v>-1.9175216017291663E-2</v>
      </c>
      <c r="J389">
        <v>-3.7551317605817314E-3</v>
      </c>
      <c r="L389">
        <v>4.4288837359496291E-4</v>
      </c>
      <c r="S389">
        <f t="shared" ref="S389:S392" si="20">S388*(1+H389)</f>
        <v>291.28269890825146</v>
      </c>
      <c r="T389">
        <f t="shared" si="19"/>
        <v>-5.6946039342373682</v>
      </c>
      <c r="AK389">
        <f t="shared" ca="1" si="18"/>
        <v>-9.4119380231905136E-5</v>
      </c>
    </row>
    <row r="390" spans="1:37" x14ac:dyDescent="0.2">
      <c r="A390" s="1">
        <v>35640</v>
      </c>
      <c r="B390">
        <v>-1.2737515095977092E-2</v>
      </c>
      <c r="C390">
        <v>-2.7872745177458524E-2</v>
      </c>
      <c r="D390">
        <v>-2.4317406143344766E-2</v>
      </c>
      <c r="E390">
        <v>-6.557661322370234E-3</v>
      </c>
      <c r="F390">
        <v>-2.3624177836982785E-3</v>
      </c>
      <c r="G390">
        <v>-4.395657618886184E-2</v>
      </c>
      <c r="H390">
        <v>-2.9028135162621593E-2</v>
      </c>
      <c r="J390">
        <v>-1.4447314435686809E-2</v>
      </c>
      <c r="L390">
        <v>-1.5929609972473169E-2</v>
      </c>
      <c r="S390">
        <f t="shared" si="20"/>
        <v>282.82730535380955</v>
      </c>
      <c r="T390">
        <f t="shared" si="19"/>
        <v>-8.4553935544419332</v>
      </c>
      <c r="AK390">
        <f t="shared" ca="1" si="18"/>
        <v>-3.0917225547338573E-2</v>
      </c>
    </row>
    <row r="391" spans="1:37" x14ac:dyDescent="0.2">
      <c r="A391" s="1">
        <v>35641</v>
      </c>
      <c r="B391">
        <v>-1.3249159969602964E-2</v>
      </c>
      <c r="C391">
        <v>3.0464891720097365E-2</v>
      </c>
      <c r="D391">
        <v>-3.935286401399174E-3</v>
      </c>
      <c r="E391">
        <v>-1.5653445419084866E-3</v>
      </c>
      <c r="F391">
        <v>0</v>
      </c>
      <c r="G391">
        <v>-1.4778253821213561E-2</v>
      </c>
      <c r="H391">
        <v>1.5252519005144238E-2</v>
      </c>
      <c r="J391">
        <v>-5.7361081264809544E-3</v>
      </c>
      <c r="L391">
        <v>1.0791646704614077E-2</v>
      </c>
      <c r="S391">
        <f t="shared" si="20"/>
        <v>287.14113420389225</v>
      </c>
      <c r="T391">
        <f t="shared" si="19"/>
        <v>4.3138288500827127</v>
      </c>
      <c r="AK391">
        <f t="shared" ca="1" si="18"/>
        <v>3.4978163224773567E-2</v>
      </c>
    </row>
    <row r="392" spans="1:37" x14ac:dyDescent="0.2">
      <c r="A392" s="1">
        <v>35642</v>
      </c>
      <c r="B392">
        <v>-8.8343074821796153E-3</v>
      </c>
      <c r="C392">
        <v>9.5660222249049909E-3</v>
      </c>
      <c r="D392">
        <v>4.157260278129904E-3</v>
      </c>
      <c r="E392">
        <v>6.0495306643548741E-2</v>
      </c>
      <c r="F392">
        <v>5.9174221007500805E-3</v>
      </c>
      <c r="G392">
        <v>-1.6674746940514851E-3</v>
      </c>
      <c r="H392">
        <v>9.6160722562874668E-3</v>
      </c>
      <c r="J392">
        <v>7.6917969704635158E-3</v>
      </c>
      <c r="L392">
        <v>1.2011106781459446E-2</v>
      </c>
      <c r="S392">
        <f t="shared" si="20"/>
        <v>289.90230409814922</v>
      </c>
      <c r="T392">
        <f t="shared" si="19"/>
        <v>2.7611698942569642</v>
      </c>
      <c r="AK392">
        <f t="shared" ca="1" si="18"/>
        <v>-1.7316741627470052E-2</v>
      </c>
    </row>
    <row r="393" spans="1:37" x14ac:dyDescent="0.2">
      <c r="A393" s="1">
        <v>35643</v>
      </c>
      <c r="B393">
        <v>1.0695657707527895E-2</v>
      </c>
      <c r="C393">
        <v>-1.8089017707496935E-2</v>
      </c>
      <c r="D393">
        <v>-8.9637079142982357E-3</v>
      </c>
      <c r="E393">
        <v>6.1409908183270856E-2</v>
      </c>
      <c r="F393">
        <v>-1.7647836603899791E-2</v>
      </c>
      <c r="G393">
        <v>-2.5042860191160088E-2</v>
      </c>
      <c r="H393">
        <v>-1.3096329643431992E-2</v>
      </c>
      <c r="J393">
        <v>-4.452282355448145E-3</v>
      </c>
      <c r="L393">
        <v>2.7252385334431084E-2</v>
      </c>
      <c r="AK393">
        <f t="shared" ca="1" si="18"/>
        <v>-8.7277352472356351E-3</v>
      </c>
    </row>
    <row r="394" spans="1:37" ht="16" thickBot="1" x14ac:dyDescent="0.25">
      <c r="A394" s="1">
        <v>35646</v>
      </c>
      <c r="B394">
        <v>-1.0582471217683853E-2</v>
      </c>
      <c r="C394">
        <v>1.7544639664107908E-2</v>
      </c>
      <c r="D394">
        <v>-1.191264063534081E-2</v>
      </c>
      <c r="E394">
        <v>2.9363377131383928E-3</v>
      </c>
      <c r="F394">
        <v>-1.916042501306392E-2</v>
      </c>
      <c r="G394">
        <v>1.3701524865380899E-2</v>
      </c>
      <c r="H394">
        <v>-3.6179151929842668E-3</v>
      </c>
      <c r="J394">
        <v>-2.108661918481014E-2</v>
      </c>
      <c r="L394">
        <v>7.4885618264866061E-3</v>
      </c>
      <c r="AK394">
        <f t="shared" ca="1" si="18"/>
        <v>2.9913765721130525E-2</v>
      </c>
    </row>
    <row r="395" spans="1:37" x14ac:dyDescent="0.2">
      <c r="A395" s="1">
        <v>35647</v>
      </c>
      <c r="B395">
        <v>1.2478267325449321E-2</v>
      </c>
      <c r="C395">
        <v>2.5000712406318515E-2</v>
      </c>
      <c r="D395">
        <v>-1.2279526680062491E-2</v>
      </c>
      <c r="E395">
        <v>-8.1992231839391749E-3</v>
      </c>
      <c r="F395">
        <v>1.2215925907987923E-3</v>
      </c>
      <c r="G395">
        <v>1.1822601419009926E-2</v>
      </c>
      <c r="H395">
        <v>1.089582402337097E-2</v>
      </c>
      <c r="J395">
        <v>-2.6107932927785793E-3</v>
      </c>
      <c r="L395">
        <v>1.2528716321353217E-2</v>
      </c>
      <c r="T395" s="61"/>
      <c r="U395" s="72" t="s">
        <v>21</v>
      </c>
      <c r="V395" s="73"/>
      <c r="W395" s="74"/>
      <c r="AK395">
        <f t="shared" ca="1" si="18"/>
        <v>1.4691569056283819E-3</v>
      </c>
    </row>
    <row r="396" spans="1:37" x14ac:dyDescent="0.2">
      <c r="A396" s="1">
        <v>35648</v>
      </c>
      <c r="B396">
        <v>-8.8031994139994296E-3</v>
      </c>
      <c r="C396">
        <v>1.0933286380190754E-2</v>
      </c>
      <c r="D396">
        <v>2.3734177215189778E-2</v>
      </c>
      <c r="E396">
        <v>1.6674859446236256E-2</v>
      </c>
      <c r="F396">
        <v>6.0978231658157522E-3</v>
      </c>
      <c r="G396">
        <v>1.0017879873737146E-2</v>
      </c>
      <c r="H396">
        <v>8.3833346749131454E-3</v>
      </c>
      <c r="J396">
        <v>1.0471951726047424E-2</v>
      </c>
      <c r="L396">
        <v>4.4046490539246808E-3</v>
      </c>
      <c r="T396" s="15"/>
      <c r="U396" s="59">
        <v>0.99</v>
      </c>
      <c r="V396" s="59">
        <v>0.95</v>
      </c>
      <c r="W396" s="60">
        <v>0.9</v>
      </c>
      <c r="AK396">
        <f t="shared" ca="1" si="18"/>
        <v>1.7308353251442692E-2</v>
      </c>
    </row>
    <row r="397" spans="1:37" x14ac:dyDescent="0.2">
      <c r="A397" s="1">
        <v>35649</v>
      </c>
      <c r="B397">
        <v>2.4867092378136446E-2</v>
      </c>
      <c r="C397">
        <v>-1.9134869940818922E-2</v>
      </c>
      <c r="D397">
        <v>2.6937513799955903E-2</v>
      </c>
      <c r="E397">
        <v>2.4911870970575345E-2</v>
      </c>
      <c r="F397">
        <v>3.0301654250218357E-2</v>
      </c>
      <c r="G397">
        <v>4.6281557677107399E-2</v>
      </c>
      <c r="H397">
        <v>2.6127830863974522E-2</v>
      </c>
      <c r="J397">
        <v>2.0723998304400304E-2</v>
      </c>
      <c r="L397">
        <v>1.6495847278125364E-2</v>
      </c>
      <c r="T397" s="62" t="s">
        <v>52</v>
      </c>
      <c r="U397" s="24">
        <f>-PERCENTILE($H$66:$H$392,0.01)</f>
        <v>3.5359551922364389E-2</v>
      </c>
      <c r="V397" s="24">
        <f>-PERCENTILE(H66:H392,0.05)</f>
        <v>2.6456688359541358E-2</v>
      </c>
      <c r="W397" s="25">
        <f>-PERCENTILE(H66:H392,0.1)</f>
        <v>1.9448327829181822E-2</v>
      </c>
      <c r="AK397">
        <f t="shared" ca="1" si="18"/>
        <v>2.1821075606379376E-2</v>
      </c>
    </row>
    <row r="398" spans="1:37" ht="16" thickBot="1" x14ac:dyDescent="0.25">
      <c r="A398" s="1">
        <v>35650</v>
      </c>
      <c r="B398">
        <v>-1.0399066268649393E-2</v>
      </c>
      <c r="C398">
        <v>-2.9687462033206935E-2</v>
      </c>
      <c r="D398">
        <v>-9.6753386368522154E-3</v>
      </c>
      <c r="E398">
        <v>-1.0580583526428433E-2</v>
      </c>
      <c r="F398">
        <v>-1.1765224402599861E-2</v>
      </c>
      <c r="G398">
        <v>-1.89595568908556E-2</v>
      </c>
      <c r="H398">
        <v>-8.6809363729576372E-3</v>
      </c>
      <c r="J398">
        <v>-5.7106341684413087E-3</v>
      </c>
      <c r="L398">
        <v>-5.7514686503084E-3</v>
      </c>
      <c r="T398" s="63" t="s">
        <v>53</v>
      </c>
      <c r="U398" s="57">
        <f>$S$392*U397</f>
        <v>10.250815574171577</v>
      </c>
      <c r="V398" s="57">
        <f t="shared" ref="V398:W398" si="21">$S$392*V397</f>
        <v>7.6698549142377228</v>
      </c>
      <c r="W398" s="58">
        <f t="shared" si="21"/>
        <v>5.6381150485359663</v>
      </c>
      <c r="AK398">
        <f t="shared" ca="1" si="18"/>
        <v>2.8753413141562722E-2</v>
      </c>
    </row>
    <row r="399" spans="1:37" x14ac:dyDescent="0.2">
      <c r="A399" s="1">
        <v>35653</v>
      </c>
      <c r="B399">
        <v>-1.0507571348516653E-2</v>
      </c>
      <c r="C399">
        <v>-1.7481372465923517E-2</v>
      </c>
      <c r="D399">
        <v>-2.6704298740772958E-2</v>
      </c>
      <c r="E399">
        <v>-8.6702643624938514E-3</v>
      </c>
      <c r="F399">
        <v>-1.7855315799829463E-2</v>
      </c>
      <c r="G399">
        <v>-5.958189760714272E-2</v>
      </c>
      <c r="H399">
        <v>-3.5025246840124757E-2</v>
      </c>
      <c r="J399">
        <v>-1.9144307265217542E-2</v>
      </c>
      <c r="L399">
        <v>-8.2643687371828367E-3</v>
      </c>
      <c r="AK399">
        <f t="shared" ca="1" si="18"/>
        <v>-7.0806452287729364E-3</v>
      </c>
    </row>
    <row r="400" spans="1:37" x14ac:dyDescent="0.2">
      <c r="A400" s="1">
        <v>35654</v>
      </c>
      <c r="B400">
        <v>1.5929119319400664E-2</v>
      </c>
      <c r="C400">
        <v>2.135088981646871E-2</v>
      </c>
      <c r="D400">
        <v>7.1380771804594456E-3</v>
      </c>
      <c r="E400">
        <v>8.7460953210671821E-3</v>
      </c>
      <c r="F400">
        <v>3.635450584851041E-3</v>
      </c>
      <c r="G400">
        <v>5.528944501150157E-3</v>
      </c>
      <c r="H400">
        <v>-1.6333843932600955E-2</v>
      </c>
      <c r="J400">
        <v>3.2532331603245535E-3</v>
      </c>
      <c r="L400">
        <v>-4.3752826372900344E-3</v>
      </c>
      <c r="AK400">
        <f t="shared" ca="1" si="18"/>
        <v>-1.669993654900798E-2</v>
      </c>
    </row>
    <row r="401" spans="1:37" ht="16" thickBot="1" x14ac:dyDescent="0.25">
      <c r="A401" s="1">
        <v>35655</v>
      </c>
      <c r="B401">
        <v>-1.1150620916513199E-2</v>
      </c>
      <c r="C401">
        <v>-4.181103737673697E-2</v>
      </c>
      <c r="D401">
        <v>-4.5182724252491702E-2</v>
      </c>
      <c r="E401">
        <v>-4.4797745845909676E-2</v>
      </c>
      <c r="F401">
        <v>-3.2608522077023472E-2</v>
      </c>
      <c r="G401">
        <v>-6.3032860430455417E-2</v>
      </c>
      <c r="H401">
        <v>-4.4281538042439617E-2</v>
      </c>
      <c r="J401">
        <v>-3.372162651540811E-2</v>
      </c>
      <c r="L401">
        <v>-3.7455242170694181E-2</v>
      </c>
      <c r="AK401">
        <f t="shared" ca="1" si="18"/>
        <v>8.933558041980422E-3</v>
      </c>
    </row>
    <row r="402" spans="1:37" x14ac:dyDescent="0.2">
      <c r="A402" s="1">
        <v>35656</v>
      </c>
      <c r="B402">
        <v>5.990711485315936E-3</v>
      </c>
      <c r="C402">
        <v>-2.1818742762812593E-2</v>
      </c>
      <c r="D402">
        <v>0</v>
      </c>
      <c r="E402">
        <v>-2.2692554657698039E-2</v>
      </c>
      <c r="F402">
        <v>-1.3733981148790209E-2</v>
      </c>
      <c r="G402">
        <v>4.1818422223023566E-2</v>
      </c>
      <c r="H402">
        <v>2.5738328412561184E-3</v>
      </c>
      <c r="J402">
        <v>-1.0067545882245121E-2</v>
      </c>
      <c r="L402">
        <v>-2.8260185332010801E-3</v>
      </c>
      <c r="T402" s="61"/>
      <c r="U402" s="72" t="s">
        <v>21</v>
      </c>
      <c r="V402" s="73"/>
      <c r="W402" s="74"/>
      <c r="AK402">
        <f t="shared" ca="1" si="18"/>
        <v>-6.4730352661996615E-3</v>
      </c>
    </row>
    <row r="403" spans="1:37" x14ac:dyDescent="0.2">
      <c r="A403" s="1">
        <v>35657</v>
      </c>
      <c r="B403">
        <v>-2.9772095385560804E-2</v>
      </c>
      <c r="C403">
        <v>-4.7396199210677725E-2</v>
      </c>
      <c r="D403">
        <v>-4.4305265599628774E-2</v>
      </c>
      <c r="E403">
        <v>-2.291039837348452E-2</v>
      </c>
      <c r="F403">
        <v>-5.6961778144753228E-2</v>
      </c>
      <c r="G403">
        <v>-4.712017721986328E-2</v>
      </c>
      <c r="H403">
        <v>-5.2630238942897312E-2</v>
      </c>
      <c r="J403">
        <v>-5.0848166663180594E-2</v>
      </c>
      <c r="L403">
        <v>-3.618946043459248E-2</v>
      </c>
      <c r="T403" s="15"/>
      <c r="U403" s="59">
        <v>0.99</v>
      </c>
      <c r="V403" s="59">
        <v>0.95</v>
      </c>
      <c r="W403" s="60">
        <v>0.9</v>
      </c>
      <c r="AK403">
        <f t="shared" ca="1" si="18"/>
        <v>3.8329187797336253E-2</v>
      </c>
    </row>
    <row r="404" spans="1:37" x14ac:dyDescent="0.2">
      <c r="A404" s="1">
        <v>35660</v>
      </c>
      <c r="B404">
        <v>3.4295938410671356E-2</v>
      </c>
      <c r="C404">
        <v>2.6341306100510664E-2</v>
      </c>
      <c r="D404">
        <v>4.0776699029126284E-2</v>
      </c>
      <c r="E404">
        <v>9.1891099271714793E-3</v>
      </c>
      <c r="F404">
        <v>2.0135121544313961E-2</v>
      </c>
      <c r="G404">
        <v>2.3808947223971311E-2</v>
      </c>
      <c r="H404">
        <v>2.5066439726477263E-2</v>
      </c>
      <c r="J404">
        <v>3.3571963758397771E-2</v>
      </c>
      <c r="L404">
        <v>-2.2630276119273152E-4</v>
      </c>
      <c r="T404" s="62" t="s">
        <v>52</v>
      </c>
      <c r="U404" s="24">
        <f>-_xlfn.NORM.INV(1-U396,$N$66,$N$67)</f>
        <v>4.2565385916787275E-2</v>
      </c>
      <c r="V404" s="24">
        <f t="shared" ref="V404:W404" si="22">-_xlfn.NORM.INV(1-V396,$N$66,$N$67)</f>
        <v>2.9084426419715228E-2</v>
      </c>
      <c r="W404" s="25">
        <f t="shared" si="22"/>
        <v>2.1897776795090376E-2</v>
      </c>
      <c r="Y404" t="s">
        <v>59</v>
      </c>
      <c r="AK404">
        <f t="shared" ca="1" si="18"/>
        <v>9.7781539007319243E-3</v>
      </c>
    </row>
    <row r="405" spans="1:37" ht="16" thickBot="1" x14ac:dyDescent="0.25">
      <c r="A405" s="1">
        <v>35661</v>
      </c>
      <c r="B405">
        <v>2.6178389022214033E-2</v>
      </c>
      <c r="C405">
        <v>4.8477408840392311E-2</v>
      </c>
      <c r="D405">
        <v>4.0345149253731227E-2</v>
      </c>
      <c r="E405">
        <v>3.6106940475614024E-2</v>
      </c>
      <c r="F405">
        <v>4.2105354724782496E-2</v>
      </c>
      <c r="G405">
        <v>5.1879856344835495E-2</v>
      </c>
      <c r="H405">
        <v>-9.2532578662887222E-3</v>
      </c>
      <c r="J405">
        <v>4.35381194602662E-2</v>
      </c>
      <c r="L405">
        <v>2.0136031765341622E-2</v>
      </c>
      <c r="T405" s="63" t="s">
        <v>53</v>
      </c>
      <c r="U405" s="33">
        <f>$S$392*U404</f>
        <v>12.339803452103542</v>
      </c>
      <c r="V405" s="33">
        <f t="shared" ref="V405:W405" si="23">$S$392*V404</f>
        <v>8.4316422324485298</v>
      </c>
      <c r="W405" s="34">
        <f t="shared" si="23"/>
        <v>6.3482159475236859</v>
      </c>
      <c r="AK405">
        <f t="shared" ca="1" si="18"/>
        <v>4.0332836322777121E-2</v>
      </c>
    </row>
    <row r="406" spans="1:37" x14ac:dyDescent="0.2">
      <c r="A406" s="1">
        <v>35662</v>
      </c>
      <c r="B406">
        <v>4.5918114943700461E-2</v>
      </c>
      <c r="C406">
        <v>1.2692824847807982E-2</v>
      </c>
      <c r="D406">
        <v>2.0174848688636615E-3</v>
      </c>
      <c r="E406">
        <v>2.1211706372393557E-2</v>
      </c>
      <c r="F406">
        <v>-2.5264751220107629E-3</v>
      </c>
      <c r="G406">
        <v>1.8705284027239033E-2</v>
      </c>
      <c r="H406">
        <v>5.6705517071047984E-2</v>
      </c>
      <c r="J406">
        <v>1.7218129385529579E-2</v>
      </c>
      <c r="L406">
        <v>2.040325595830117E-2</v>
      </c>
      <c r="AK406">
        <f t="shared" ca="1" si="18"/>
        <v>-1.3311101890489285E-2</v>
      </c>
    </row>
    <row r="407" spans="1:37" x14ac:dyDescent="0.2">
      <c r="A407" s="1">
        <v>35663</v>
      </c>
      <c r="B407">
        <v>-2.5041315088284666E-2</v>
      </c>
      <c r="C407">
        <v>-6.2658817216180163E-3</v>
      </c>
      <c r="D407">
        <v>-2.1476510067114152E-2</v>
      </c>
      <c r="E407">
        <v>4.4512335874249409E-3</v>
      </c>
      <c r="F407">
        <v>1.2658792811992559E-2</v>
      </c>
      <c r="G407">
        <v>-3.1720220444863001E-2</v>
      </c>
      <c r="H407">
        <v>6.9436328931478108E-3</v>
      </c>
      <c r="J407">
        <v>1.6928118265839842E-2</v>
      </c>
      <c r="L407">
        <v>-5.6508107414258157E-3</v>
      </c>
      <c r="U407">
        <f ca="1">-PERCENTILE(sim,0.01)</f>
        <v>4.270800928041308E-2</v>
      </c>
      <c r="V407">
        <f ca="1">-PERCENTILE(sim,0.05)</f>
        <v>2.9772771760643836E-2</v>
      </c>
      <c r="W407">
        <f ca="1">-PERCENTILE(sim,0.1)</f>
        <v>2.1770617659434943E-2</v>
      </c>
      <c r="Y407" t="s">
        <v>62</v>
      </c>
      <c r="AK407">
        <f t="shared" ca="1" si="18"/>
        <v>-2.8893976264818936E-2</v>
      </c>
    </row>
    <row r="408" spans="1:37" x14ac:dyDescent="0.2">
      <c r="A408" s="1">
        <v>35664</v>
      </c>
      <c r="B408">
        <v>-4.9365936702459257E-2</v>
      </c>
      <c r="C408">
        <v>-4.954972840761096E-2</v>
      </c>
      <c r="D408">
        <v>-2.7892089620484617E-2</v>
      </c>
      <c r="E408">
        <v>-1.2703395601433853E-2</v>
      </c>
      <c r="F408">
        <v>-3.0000771298867135E-2</v>
      </c>
      <c r="G408">
        <v>-4.1376637587768661E-2</v>
      </c>
      <c r="H408">
        <v>-5.6426063757030631E-2</v>
      </c>
      <c r="J408">
        <v>-6.4051466905568066E-4</v>
      </c>
      <c r="L408">
        <v>-3.6065227904610753E-2</v>
      </c>
      <c r="U408">
        <f ca="1">$S$392*U407</f>
        <v>12.381150293836891</v>
      </c>
      <c r="V408">
        <f ca="1">$S$392*V407</f>
        <v>8.6311951327989593</v>
      </c>
      <c r="W408">
        <f ca="1">$S$392*W407</f>
        <v>6.3113522211100461</v>
      </c>
      <c r="AK408">
        <f t="shared" ca="1" si="18"/>
        <v>2.6255729373670651E-3</v>
      </c>
    </row>
    <row r="409" spans="1:37" x14ac:dyDescent="0.2">
      <c r="A409" s="1">
        <v>35667</v>
      </c>
      <c r="B409">
        <v>1.4035706304855955E-2</v>
      </c>
      <c r="C409">
        <v>2.4643959744160782E-2</v>
      </c>
      <c r="D409">
        <v>-1.1759172154279796E-3</v>
      </c>
      <c r="E409">
        <v>1.1370672448275165E-2</v>
      </c>
      <c r="F409">
        <v>-5.1543024936601123E-3</v>
      </c>
      <c r="G409">
        <v>0</v>
      </c>
      <c r="H409">
        <v>5.3152624172876362E-3</v>
      </c>
      <c r="J409">
        <v>2.3247658200929333E-2</v>
      </c>
      <c r="L409">
        <v>6.3487827876778091E-3</v>
      </c>
      <c r="AK409">
        <f t="shared" ca="1" si="18"/>
        <v>4.267444894835588E-3</v>
      </c>
    </row>
    <row r="410" spans="1:37" ht="16" thickBot="1" x14ac:dyDescent="0.25">
      <c r="A410" s="1">
        <v>35668</v>
      </c>
      <c r="B410">
        <v>-1.9031206512000298E-2</v>
      </c>
      <c r="C410">
        <v>-2.4051241906812182E-2</v>
      </c>
      <c r="D410">
        <v>-7.2992700729928028E-3</v>
      </c>
      <c r="E410">
        <v>1.7747038845934426E-3</v>
      </c>
      <c r="F410">
        <v>-2.8496965614099201E-2</v>
      </c>
      <c r="G410">
        <v>-2.8779002940919951E-2</v>
      </c>
      <c r="H410">
        <v>-1.982757741756469E-2</v>
      </c>
      <c r="J410">
        <v>-1.4540058525673305E-2</v>
      </c>
      <c r="L410">
        <v>-1.2167581320796317E-2</v>
      </c>
      <c r="AK410">
        <f t="shared" ca="1" si="18"/>
        <v>2.2033552444896765E-4</v>
      </c>
    </row>
    <row r="411" spans="1:37" x14ac:dyDescent="0.2">
      <c r="A411" s="1">
        <v>35669</v>
      </c>
      <c r="B411">
        <v>1.2345439097932509E-2</v>
      </c>
      <c r="C411">
        <v>-9.4832664212995965E-4</v>
      </c>
      <c r="D411">
        <v>6.4041745730549771E-3</v>
      </c>
      <c r="E411">
        <v>-3.8392475361194167E-3</v>
      </c>
      <c r="F411">
        <v>1.3339797552411881E-3</v>
      </c>
      <c r="G411">
        <v>1.2965177256051064E-2</v>
      </c>
      <c r="H411">
        <v>1.2812130362163332E-2</v>
      </c>
      <c r="J411">
        <v>5.2012139031456517E-3</v>
      </c>
      <c r="L411">
        <v>-8.6680620819032939E-3</v>
      </c>
      <c r="T411" s="61"/>
      <c r="U411" s="72" t="s">
        <v>21</v>
      </c>
      <c r="V411" s="73"/>
      <c r="W411" s="74"/>
      <c r="AK411">
        <f t="shared" ca="1" si="18"/>
        <v>-2.8414167799457502E-3</v>
      </c>
    </row>
    <row r="412" spans="1:37" x14ac:dyDescent="0.2">
      <c r="A412" s="1">
        <v>35670</v>
      </c>
      <c r="B412">
        <v>-8.710414796648247E-3</v>
      </c>
      <c r="C412">
        <v>-1.8026946333141058E-2</v>
      </c>
      <c r="D412">
        <v>-3.2052792835258082E-2</v>
      </c>
      <c r="E412">
        <v>-3.6465438390173799E-2</v>
      </c>
      <c r="F412">
        <v>-2.5300112386256624E-2</v>
      </c>
      <c r="G412">
        <v>-3.6564632701899136E-2</v>
      </c>
      <c r="H412">
        <v>-3.6617965955473952E-2</v>
      </c>
      <c r="J412">
        <v>-2.2638637063391642E-2</v>
      </c>
      <c r="L412">
        <v>-4.5098492592772876E-2</v>
      </c>
      <c r="T412" s="15"/>
      <c r="U412" s="59">
        <v>0.99</v>
      </c>
      <c r="V412" s="59">
        <v>0.95</v>
      </c>
      <c r="W412" s="60">
        <v>0.9</v>
      </c>
      <c r="AK412">
        <f t="shared" ca="1" si="18"/>
        <v>3.1110442598838704E-3</v>
      </c>
    </row>
    <row r="413" spans="1:37" x14ac:dyDescent="0.2">
      <c r="A413" s="1">
        <v>35671</v>
      </c>
      <c r="B413">
        <v>-1.9332225669149383E-2</v>
      </c>
      <c r="C413">
        <v>-2.8978286512427731E-3</v>
      </c>
      <c r="D413">
        <v>-2.2157292427562592E-2</v>
      </c>
      <c r="E413">
        <v>-3.0154205423702174E-2</v>
      </c>
      <c r="F413">
        <v>-1.5028585018981522E-2</v>
      </c>
      <c r="G413">
        <v>-4.7436251264938778E-2</v>
      </c>
      <c r="H413">
        <v>0</v>
      </c>
      <c r="J413">
        <v>-4.8903375033459984E-4</v>
      </c>
      <c r="L413">
        <v>-9.6384428957703161E-3</v>
      </c>
      <c r="T413" s="62" t="s">
        <v>52</v>
      </c>
      <c r="U413" s="24">
        <v>4.2435638837531056E-2</v>
      </c>
      <c r="V413" s="24">
        <v>2.937082021953618E-2</v>
      </c>
      <c r="W413" s="25">
        <v>2.2257831023980993E-2</v>
      </c>
      <c r="AK413">
        <f t="shared" ca="1" si="18"/>
        <v>3.918867114260171E-2</v>
      </c>
    </row>
    <row r="414" spans="1:37" ht="16" thickBot="1" x14ac:dyDescent="0.25">
      <c r="A414" s="1">
        <v>35674</v>
      </c>
      <c r="B414">
        <v>8.9601728845769557E-3</v>
      </c>
      <c r="C414">
        <v>2.1317485975900219E-2</v>
      </c>
      <c r="D414">
        <v>4.3077689243027795E-2</v>
      </c>
      <c r="E414">
        <v>2.537902490010957E-3</v>
      </c>
      <c r="F414">
        <v>3.9171697103996372E-2</v>
      </c>
      <c r="G414">
        <v>4.7805511900894659E-2</v>
      </c>
      <c r="H414">
        <v>2.8334500929000139E-2</v>
      </c>
      <c r="J414">
        <v>7.9464921600447269E-3</v>
      </c>
      <c r="L414">
        <v>1.7761041738046046E-2</v>
      </c>
      <c r="T414" s="63" t="s">
        <v>53</v>
      </c>
      <c r="U414" s="33">
        <v>12.30218947487716</v>
      </c>
      <c r="V414" s="33">
        <v>8.5146684548960465</v>
      </c>
      <c r="W414" s="34">
        <v>6.452596498079358</v>
      </c>
      <c r="AK414">
        <f t="shared" ca="1" si="18"/>
        <v>-6.0806279495809086E-3</v>
      </c>
    </row>
    <row r="415" spans="1:37" x14ac:dyDescent="0.2">
      <c r="A415" s="1">
        <v>35675</v>
      </c>
      <c r="B415">
        <v>3.0195922783235574E-2</v>
      </c>
      <c r="C415">
        <v>5.3131612180211008E-2</v>
      </c>
      <c r="D415">
        <v>5.6493030080704276E-2</v>
      </c>
      <c r="E415">
        <v>4.4620260888667218E-2</v>
      </c>
      <c r="F415">
        <v>8.273782565480392E-3</v>
      </c>
      <c r="G415">
        <v>7.9849007909907677E-2</v>
      </c>
      <c r="H415">
        <v>3.8978118404976225E-2</v>
      </c>
      <c r="J415">
        <v>4.2050059870875733E-2</v>
      </c>
      <c r="L415">
        <v>5.9048700795822473E-2</v>
      </c>
      <c r="AK415">
        <f t="shared" ca="1" si="18"/>
        <v>2.2942265578571958E-2</v>
      </c>
    </row>
    <row r="416" spans="1:37" x14ac:dyDescent="0.2">
      <c r="A416" s="1">
        <v>35676</v>
      </c>
      <c r="B416">
        <v>-1.2069488275886164E-2</v>
      </c>
      <c r="C416">
        <v>9.009402496743979E-3</v>
      </c>
      <c r="D416">
        <v>-4.1666666666666519E-3</v>
      </c>
      <c r="E416">
        <v>2.7264327791456378E-3</v>
      </c>
      <c r="F416">
        <v>1.0943194870264294E-2</v>
      </c>
      <c r="G416">
        <v>-7.0417890411916817E-3</v>
      </c>
      <c r="H416">
        <v>4.463155554035092E-2</v>
      </c>
      <c r="J416">
        <v>-1.008760655555474E-2</v>
      </c>
      <c r="L416">
        <v>-4.516860125576283E-4</v>
      </c>
      <c r="AK416">
        <f t="shared" ca="1" si="18"/>
        <v>1.4035056189018251E-2</v>
      </c>
    </row>
    <row r="417" spans="1:37" x14ac:dyDescent="0.2">
      <c r="A417" s="1">
        <v>35677</v>
      </c>
      <c r="B417">
        <v>-6.9803396714048782E-3</v>
      </c>
      <c r="C417">
        <v>-1.8751205153531569E-2</v>
      </c>
      <c r="D417">
        <v>-1.7898651789865272E-2</v>
      </c>
      <c r="E417">
        <v>-1.0573816986815032E-2</v>
      </c>
      <c r="F417">
        <v>-1.488326877257018E-2</v>
      </c>
      <c r="G417">
        <v>-1.7731272369223006E-2</v>
      </c>
      <c r="H417">
        <v>-1.2383077143500398E-2</v>
      </c>
      <c r="J417">
        <v>1.8470456953967762E-2</v>
      </c>
      <c r="L417">
        <v>-1.1969116196478669E-2</v>
      </c>
      <c r="AK417">
        <f t="shared" ca="1" si="18"/>
        <v>-2.1984701142557903E-3</v>
      </c>
    </row>
    <row r="418" spans="1:37" x14ac:dyDescent="0.2">
      <c r="A418" s="1">
        <v>35678</v>
      </c>
      <c r="B418">
        <v>0</v>
      </c>
      <c r="C418">
        <v>1.1830665083897296E-2</v>
      </c>
      <c r="D418">
        <v>-1.1834319526626835E-3</v>
      </c>
      <c r="E418">
        <v>-1.2219657768836045E-3</v>
      </c>
      <c r="F418">
        <v>1.6482418753329675E-2</v>
      </c>
      <c r="G418">
        <v>-3.6078824474730098E-3</v>
      </c>
      <c r="H418">
        <v>-1.1286578794661217E-2</v>
      </c>
      <c r="J418">
        <v>-9.3799011568452828E-3</v>
      </c>
      <c r="L418">
        <v>5.4858539415942875E-3</v>
      </c>
      <c r="AK418">
        <f t="shared" ca="1" si="18"/>
        <v>1.9788751815417907E-2</v>
      </c>
    </row>
    <row r="419" spans="1:37" x14ac:dyDescent="0.2">
      <c r="A419" s="1">
        <v>35681</v>
      </c>
      <c r="B419">
        <v>-5.2726364344057863E-3</v>
      </c>
      <c r="C419">
        <v>-1.6188932311277715E-2</v>
      </c>
      <c r="D419">
        <v>-6.3981042654028819E-3</v>
      </c>
      <c r="E419">
        <v>3.0653891292553581E-4</v>
      </c>
      <c r="F419">
        <v>-1.0810102532184618E-2</v>
      </c>
      <c r="G419">
        <v>-2.4224810069983671E-2</v>
      </c>
      <c r="H419">
        <v>-1.9022904902244342E-2</v>
      </c>
      <c r="J419">
        <v>-1.1995191906375768E-2</v>
      </c>
      <c r="L419">
        <v>-1.3412123862639569E-2</v>
      </c>
      <c r="AK419">
        <f t="shared" ca="1" si="18"/>
        <v>-2.731090986173823E-3</v>
      </c>
    </row>
    <row r="420" spans="1:37" x14ac:dyDescent="0.2">
      <c r="A420" s="1">
        <v>35682</v>
      </c>
      <c r="B420">
        <v>-1.0600390282495487E-2</v>
      </c>
      <c r="C420">
        <v>-1.1882723820842656E-2</v>
      </c>
      <c r="D420">
        <v>-4.2928690674934877E-3</v>
      </c>
      <c r="E420">
        <v>-2.7512697261324881E-3</v>
      </c>
      <c r="F420">
        <v>-9.5614555329096573E-3</v>
      </c>
      <c r="G420">
        <v>-3.1838196757167148E-2</v>
      </c>
      <c r="H420">
        <v>-1.4867563725252775E-2</v>
      </c>
      <c r="J420">
        <v>-1.278011056569861E-2</v>
      </c>
      <c r="L420">
        <v>-4.6079883985323811E-3</v>
      </c>
      <c r="AK420">
        <f t="shared" ca="1" si="18"/>
        <v>-1.518718116624219E-3</v>
      </c>
    </row>
    <row r="421" spans="1:37" x14ac:dyDescent="0.2">
      <c r="A421" s="1">
        <v>35683</v>
      </c>
      <c r="B421">
        <v>-1.4286332673532409E-2</v>
      </c>
      <c r="C421">
        <v>-1.2025620953406091E-2</v>
      </c>
      <c r="D421">
        <v>-1.3173652694610682E-2</v>
      </c>
      <c r="E421">
        <v>-1.9920523217648034E-2</v>
      </c>
      <c r="F421">
        <v>-1.2416753041876616E-2</v>
      </c>
      <c r="G421">
        <v>-2.320932294419531E-2</v>
      </c>
      <c r="H421">
        <v>-2.6902905166717006E-2</v>
      </c>
      <c r="J421">
        <v>-1.8769344877262562E-2</v>
      </c>
      <c r="L421">
        <v>-1.8056134397711476E-2</v>
      </c>
      <c r="AK421">
        <f t="shared" ca="1" si="18"/>
        <v>-1.1242441049200087E-2</v>
      </c>
    </row>
    <row r="422" spans="1:37" x14ac:dyDescent="0.2">
      <c r="A422" s="1">
        <v>35684</v>
      </c>
      <c r="B422">
        <v>-7.2458965868832381E-3</v>
      </c>
      <c r="C422">
        <v>-2.9025848212167027E-2</v>
      </c>
      <c r="D422">
        <v>-2.6456310679611739E-2</v>
      </c>
      <c r="E422">
        <v>-3.3770262708897825E-2</v>
      </c>
      <c r="F422">
        <v>-2.2344924378127851E-2</v>
      </c>
      <c r="G422">
        <v>-4.3563639219930228E-2</v>
      </c>
      <c r="H422">
        <v>-1.9555513287644377E-2</v>
      </c>
      <c r="J422">
        <v>-1.649147952338248E-2</v>
      </c>
      <c r="L422">
        <v>-1.7444744887489705E-2</v>
      </c>
      <c r="AK422">
        <f t="shared" ca="1" si="18"/>
        <v>1.4990408649501239E-2</v>
      </c>
    </row>
    <row r="423" spans="1:37" x14ac:dyDescent="0.2">
      <c r="A423" s="1">
        <v>35685</v>
      </c>
      <c r="B423">
        <v>6.934286022207603E-2</v>
      </c>
      <c r="C423">
        <v>8.6788363049068451E-3</v>
      </c>
      <c r="D423">
        <v>6.9808027923210503E-3</v>
      </c>
      <c r="E423">
        <v>6.4720603117573994E-3</v>
      </c>
      <c r="F423">
        <v>3.4286595770134154E-2</v>
      </c>
      <c r="G423">
        <v>2.8985837865459718E-2</v>
      </c>
      <c r="H423">
        <v>4.1270332042024904E-3</v>
      </c>
      <c r="J423">
        <v>-4.023139704339096E-3</v>
      </c>
      <c r="L423">
        <v>-1.2955790954104374E-2</v>
      </c>
      <c r="AK423">
        <f t="shared" ca="1" si="18"/>
        <v>9.8151361118992706E-4</v>
      </c>
    </row>
    <row r="424" spans="1:37" x14ac:dyDescent="0.2">
      <c r="A424" s="1">
        <v>35688</v>
      </c>
      <c r="B424">
        <v>3.8585233187121259E-2</v>
      </c>
      <c r="C424">
        <v>3.8859885305928099E-2</v>
      </c>
      <c r="D424">
        <v>2.2282743253281279E-3</v>
      </c>
      <c r="E424">
        <v>1.4147681214464303E-2</v>
      </c>
      <c r="F424">
        <v>6.9063758419904975E-3</v>
      </c>
      <c r="G424">
        <v>-6.0391346567403303E-3</v>
      </c>
      <c r="H424">
        <v>1.3699229757939024E-2</v>
      </c>
      <c r="J424">
        <v>-7.4080229838662248E-3</v>
      </c>
      <c r="L424">
        <v>-7.7783390318777457E-3</v>
      </c>
      <c r="AK424">
        <f t="shared" ca="1" si="18"/>
        <v>6.4579902431557024E-4</v>
      </c>
    </row>
    <row r="425" spans="1:37" x14ac:dyDescent="0.2">
      <c r="A425" s="1">
        <v>35689</v>
      </c>
      <c r="B425">
        <v>1.8272495786592957E-2</v>
      </c>
      <c r="C425">
        <v>2.079571088463017E-2</v>
      </c>
      <c r="D425">
        <v>1.2351778656126688E-2</v>
      </c>
      <c r="E425">
        <v>1.4585438178004395E-2</v>
      </c>
      <c r="F425">
        <v>5.3496611306929065E-2</v>
      </c>
      <c r="G425">
        <v>2.0243836068645216E-2</v>
      </c>
      <c r="H425">
        <v>-1.1487578079050653E-2</v>
      </c>
      <c r="J425">
        <v>1.357509359040332E-3</v>
      </c>
      <c r="L425">
        <v>1.4698784773771401E-2</v>
      </c>
      <c r="AK425">
        <f t="shared" ca="1" si="18"/>
        <v>2.0070301273233615E-2</v>
      </c>
    </row>
    <row r="426" spans="1:37" x14ac:dyDescent="0.2">
      <c r="A426" s="1">
        <v>35690</v>
      </c>
      <c r="B426">
        <v>-1.3049705357065511E-3</v>
      </c>
      <c r="C426">
        <v>6.48053492979761E-3</v>
      </c>
      <c r="D426">
        <v>1.6593460224499479E-2</v>
      </c>
      <c r="E426">
        <v>2.1249269160393602E-2</v>
      </c>
      <c r="F426">
        <v>-3.905274846988549E-3</v>
      </c>
      <c r="G426">
        <v>5.7541374259417299E-2</v>
      </c>
      <c r="H426">
        <v>3.4860215701632891E-2</v>
      </c>
      <c r="J426">
        <v>2.3034429215563312E-2</v>
      </c>
      <c r="L426">
        <v>1.762489778176457E-2</v>
      </c>
      <c r="AK426">
        <f t="shared" ca="1" si="18"/>
        <v>-2.5272292818378328E-3</v>
      </c>
    </row>
    <row r="427" spans="1:37" x14ac:dyDescent="0.2">
      <c r="A427" s="1">
        <v>35691</v>
      </c>
      <c r="B427">
        <v>-1.339432593171741E-2</v>
      </c>
      <c r="C427">
        <v>-3.6796084815482466E-3</v>
      </c>
      <c r="D427">
        <v>8.6413826212192735E-3</v>
      </c>
      <c r="E427">
        <v>9.7926232321590145E-3</v>
      </c>
      <c r="F427">
        <v>9.1489937835238511E-3</v>
      </c>
      <c r="G427">
        <v>2.4389638848117734E-2</v>
      </c>
      <c r="H427">
        <v>-8.5863209819758701E-3</v>
      </c>
      <c r="J427">
        <v>5.297661440029966E-3</v>
      </c>
      <c r="L427">
        <v>5.6935698735389728E-3</v>
      </c>
      <c r="AK427">
        <f t="shared" ca="1" si="18"/>
        <v>7.5166950572243957E-3</v>
      </c>
    </row>
    <row r="428" spans="1:37" x14ac:dyDescent="0.2">
      <c r="A428" s="1">
        <v>35692</v>
      </c>
      <c r="B428">
        <v>-6.6220768000373464E-3</v>
      </c>
      <c r="C428">
        <v>9.2380820602144809E-4</v>
      </c>
      <c r="D428">
        <v>-1.1899095668729154E-2</v>
      </c>
      <c r="E428">
        <v>-6.3640461443430496E-3</v>
      </c>
      <c r="F428">
        <v>-2.5905034854046827E-2</v>
      </c>
      <c r="G428">
        <v>-1.0990297218320677E-2</v>
      </c>
      <c r="H428">
        <v>-1.7321368796283765E-2</v>
      </c>
      <c r="J428">
        <v>1.9772428350353088E-3</v>
      </c>
      <c r="L428">
        <v>-1.1323713046651696E-2</v>
      </c>
      <c r="AK428">
        <f t="shared" ca="1" si="18"/>
        <v>-2.4521694472306142E-2</v>
      </c>
    </row>
    <row r="429" spans="1:37" x14ac:dyDescent="0.2">
      <c r="A429" s="1">
        <v>35695</v>
      </c>
      <c r="B429">
        <v>1.9999397652755713E-2</v>
      </c>
      <c r="C429">
        <v>2.2138736079431176E-2</v>
      </c>
      <c r="D429">
        <v>7.7071290944124016E-3</v>
      </c>
      <c r="E429">
        <v>9.453978473666691E-3</v>
      </c>
      <c r="F429">
        <v>1.8617231708782045E-2</v>
      </c>
      <c r="G429">
        <v>2.5926273562383528E-2</v>
      </c>
      <c r="H429">
        <v>3.9321645954288442E-2</v>
      </c>
      <c r="J429">
        <v>2.8927847000869145E-2</v>
      </c>
      <c r="L429">
        <v>1.2885215628207547E-2</v>
      </c>
      <c r="AK429">
        <f t="shared" ca="1" si="18"/>
        <v>5.2739400259960989E-2</v>
      </c>
    </row>
    <row r="430" spans="1:37" x14ac:dyDescent="0.2">
      <c r="A430" s="1">
        <v>35696</v>
      </c>
      <c r="B430">
        <v>-7.516381996691579E-3</v>
      </c>
      <c r="C430">
        <v>-2.0756263077082338E-2</v>
      </c>
      <c r="D430">
        <v>-6.4531548757170709E-3</v>
      </c>
      <c r="E430">
        <v>4.2296599494544562E-3</v>
      </c>
      <c r="F430">
        <v>-7.8338070633722223E-3</v>
      </c>
      <c r="G430">
        <v>-7.2197427146232229E-3</v>
      </c>
      <c r="H430">
        <v>2.7397595037698563E-2</v>
      </c>
      <c r="J430">
        <v>1.2771661836812331E-3</v>
      </c>
      <c r="L430">
        <v>5.8890191907063905E-3</v>
      </c>
      <c r="AK430">
        <f t="shared" ca="1" si="18"/>
        <v>-2.2085949140526729E-3</v>
      </c>
    </row>
    <row r="431" spans="1:37" x14ac:dyDescent="0.2">
      <c r="A431" s="1">
        <v>35697</v>
      </c>
      <c r="B431">
        <v>4.2811636057555891E-3</v>
      </c>
      <c r="C431">
        <v>-4.6084914857661419E-3</v>
      </c>
      <c r="D431">
        <v>-4.5706038008178629E-3</v>
      </c>
      <c r="E431">
        <v>-5.1141467748191394E-3</v>
      </c>
      <c r="F431">
        <v>0</v>
      </c>
      <c r="G431">
        <v>-1.0910373068246937E-2</v>
      </c>
      <c r="H431">
        <v>-6.9847097539679215E-3</v>
      </c>
      <c r="J431">
        <v>-2.9098814790463612E-3</v>
      </c>
      <c r="L431">
        <v>-1.1704954632978382E-3</v>
      </c>
      <c r="AK431">
        <f t="shared" ca="1" si="18"/>
        <v>-2.4613066692907002E-2</v>
      </c>
    </row>
    <row r="432" spans="1:37" x14ac:dyDescent="0.2">
      <c r="A432" s="1">
        <v>35698</v>
      </c>
      <c r="B432">
        <v>0</v>
      </c>
      <c r="C432">
        <v>-1.8527473917683279E-3</v>
      </c>
      <c r="D432">
        <v>-5.3165780570325616E-3</v>
      </c>
      <c r="E432">
        <v>9.0693972149424873E-4</v>
      </c>
      <c r="F432">
        <v>-1.3158467029892207E-2</v>
      </c>
      <c r="G432">
        <v>-1.4704929189486959E-2</v>
      </c>
      <c r="H432">
        <v>1.9182428928917528E-2</v>
      </c>
      <c r="J432">
        <v>8.9615620657306216E-3</v>
      </c>
      <c r="L432">
        <v>-8.4412668772376742E-3</v>
      </c>
      <c r="AK432">
        <f t="shared" ca="1" si="18"/>
        <v>4.5175153551365414E-3</v>
      </c>
    </row>
    <row r="433" spans="1:37" x14ac:dyDescent="0.2">
      <c r="A433" s="1">
        <v>35699</v>
      </c>
      <c r="B433">
        <v>-9.1804368402419456E-3</v>
      </c>
      <c r="C433">
        <v>1.113098584351202E-2</v>
      </c>
      <c r="D433">
        <v>3.158406219630594E-3</v>
      </c>
      <c r="E433">
        <v>4.5319211830532335E-3</v>
      </c>
      <c r="F433">
        <v>1.3333920989613279E-2</v>
      </c>
      <c r="G433">
        <v>-2.0520010196278249E-2</v>
      </c>
      <c r="H433">
        <v>-1.8829683987580115E-3</v>
      </c>
      <c r="J433">
        <v>6.3482563968464412E-4</v>
      </c>
      <c r="L433">
        <v>-5.2020910498813411E-3</v>
      </c>
      <c r="AK433">
        <f t="shared" ca="1" si="18"/>
        <v>3.7656158915471832E-2</v>
      </c>
    </row>
    <row r="434" spans="1:37" x14ac:dyDescent="0.2">
      <c r="A434" s="1">
        <v>35702</v>
      </c>
      <c r="B434">
        <v>1.2573979599277862E-2</v>
      </c>
      <c r="C434">
        <v>9.1747199870608753E-3</v>
      </c>
      <c r="D434">
        <v>-5.3281666263017557E-3</v>
      </c>
      <c r="E434">
        <v>1.5038251771750666E-3</v>
      </c>
      <c r="F434">
        <v>1.9737700544838033E-2</v>
      </c>
      <c r="G434">
        <v>0</v>
      </c>
      <c r="H434">
        <v>5.0279515322093626E-3</v>
      </c>
      <c r="J434">
        <v>0</v>
      </c>
      <c r="L434">
        <v>-2.3770948213590604E-3</v>
      </c>
      <c r="AK434">
        <f t="shared" ca="1" si="18"/>
        <v>-1.483247427694605E-3</v>
      </c>
    </row>
    <row r="435" spans="1:37" x14ac:dyDescent="0.2">
      <c r="A435" s="1">
        <v>35703</v>
      </c>
      <c r="B435">
        <v>-1.6333385425405522E-3</v>
      </c>
      <c r="C435">
        <v>1.2727432997167165E-2</v>
      </c>
      <c r="D435">
        <v>9.982955928902193E-3</v>
      </c>
      <c r="E435">
        <v>2.13210613809387E-2</v>
      </c>
      <c r="F435">
        <v>9.0309372156507361E-3</v>
      </c>
      <c r="G435">
        <v>2.4761265137364319E-2</v>
      </c>
      <c r="H435">
        <v>5.3159204734328114E-2</v>
      </c>
      <c r="J435">
        <v>1.0780996938280607E-2</v>
      </c>
      <c r="L435">
        <v>1.215112508958982E-2</v>
      </c>
      <c r="AK435">
        <f t="shared" ca="1" si="18"/>
        <v>3.8909635422447329E-3</v>
      </c>
    </row>
    <row r="436" spans="1:37" x14ac:dyDescent="0.2">
      <c r="A436" s="1">
        <v>35704</v>
      </c>
      <c r="B436">
        <v>-3.2821202352451007E-4</v>
      </c>
      <c r="C436">
        <v>3.500814027785748E-2</v>
      </c>
      <c r="D436">
        <v>2.5072324011571778E-2</v>
      </c>
      <c r="E436">
        <v>3.0284985608816317E-2</v>
      </c>
      <c r="F436">
        <v>1.6623644520594283E-2</v>
      </c>
      <c r="G436">
        <v>2.2303325223033132E-2</v>
      </c>
      <c r="H436">
        <v>4.7505384955624841E-2</v>
      </c>
      <c r="J436">
        <v>2.5721458927233432E-2</v>
      </c>
      <c r="L436">
        <v>1.0122651488309486E-2</v>
      </c>
      <c r="AK436">
        <f t="shared" ca="1" si="18"/>
        <v>1.6879169802467623E-2</v>
      </c>
    </row>
    <row r="437" spans="1:37" x14ac:dyDescent="0.2">
      <c r="A437" s="1">
        <v>35705</v>
      </c>
      <c r="B437">
        <v>1.17884841295266E-2</v>
      </c>
      <c r="C437">
        <v>-4.3367073897953023E-3</v>
      </c>
      <c r="D437">
        <v>1.9285042333019753E-2</v>
      </c>
      <c r="E437">
        <v>-1.1408482149876109E-3</v>
      </c>
      <c r="F437">
        <v>-2.1382933015481664E-2</v>
      </c>
      <c r="G437">
        <v>0</v>
      </c>
      <c r="H437">
        <v>-2.7777500162404989E-2</v>
      </c>
      <c r="J437">
        <v>1.1619678918929122E-2</v>
      </c>
      <c r="L437">
        <v>9.7880513771269051E-3</v>
      </c>
      <c r="AK437">
        <f t="shared" ca="1" si="18"/>
        <v>-4.5951336238691208E-3</v>
      </c>
    </row>
    <row r="438" spans="1:37" x14ac:dyDescent="0.2">
      <c r="A438" s="1">
        <v>35706</v>
      </c>
      <c r="B438">
        <v>4.853866940145668E-3</v>
      </c>
      <c r="C438">
        <v>1.2195285820412849E-2</v>
      </c>
      <c r="D438">
        <v>2.3996308260267663E-2</v>
      </c>
      <c r="E438">
        <v>2.6285219215592681E-2</v>
      </c>
      <c r="F438">
        <v>1.5423137822519362E-2</v>
      </c>
      <c r="G438">
        <v>4.1818422223023566E-2</v>
      </c>
      <c r="H438">
        <v>3.2070086979092416E-2</v>
      </c>
      <c r="J438">
        <v>2.7206642577729534E-2</v>
      </c>
      <c r="L438">
        <v>1.8925059085182827E-2</v>
      </c>
      <c r="AK438">
        <f t="shared" ca="1" si="18"/>
        <v>-8.8854355672523984E-3</v>
      </c>
    </row>
    <row r="439" spans="1:37" x14ac:dyDescent="0.2">
      <c r="A439" s="1">
        <v>35709</v>
      </c>
      <c r="B439">
        <v>4.8311304504582431E-3</v>
      </c>
      <c r="C439">
        <v>-7.7452341397176161E-3</v>
      </c>
      <c r="D439">
        <v>-2.0279405137449968E-3</v>
      </c>
      <c r="E439">
        <v>1.6147457204943816E-2</v>
      </c>
      <c r="F439">
        <v>3.7993115491259388E-3</v>
      </c>
      <c r="G439">
        <v>-5.2342932742600601E-3</v>
      </c>
      <c r="H439">
        <v>-2.9379064257443188E-2</v>
      </c>
      <c r="J439">
        <v>1.1772152555475479E-2</v>
      </c>
      <c r="L439">
        <v>1.5852733298726829E-3</v>
      </c>
      <c r="AK439">
        <f t="shared" ca="1" si="18"/>
        <v>3.1941149621387828E-3</v>
      </c>
    </row>
    <row r="440" spans="1:37" x14ac:dyDescent="0.2">
      <c r="A440" s="1">
        <v>35710</v>
      </c>
      <c r="B440">
        <v>-1.2820367934882948E-2</v>
      </c>
      <c r="C440">
        <v>1.7354474702220291E-3</v>
      </c>
      <c r="D440">
        <v>-3.1609844208626559E-3</v>
      </c>
      <c r="E440">
        <v>1.4246228637600167E-2</v>
      </c>
      <c r="F440">
        <v>-4.0353149107400954E-2</v>
      </c>
      <c r="G440">
        <v>-2.8072142429104385E-2</v>
      </c>
      <c r="H440">
        <v>-2.852125593578192E-2</v>
      </c>
      <c r="J440">
        <v>-4.0715443152216091E-3</v>
      </c>
      <c r="L440">
        <v>-2.7135236637204629E-3</v>
      </c>
      <c r="AK440">
        <f t="shared" ca="1" si="18"/>
        <v>3.2723251497430009E-2</v>
      </c>
    </row>
    <row r="441" spans="1:37" x14ac:dyDescent="0.2">
      <c r="A441" s="1">
        <v>35711</v>
      </c>
      <c r="B441">
        <v>-3.2468949509996126E-3</v>
      </c>
      <c r="C441">
        <v>-5.1954147555119956E-3</v>
      </c>
      <c r="D441">
        <v>-1.1325028312570984E-2</v>
      </c>
      <c r="E441">
        <v>2.1608506250989645E-3</v>
      </c>
      <c r="F441">
        <v>3.9411919716676458E-3</v>
      </c>
      <c r="G441">
        <v>1.8059301335751066E-3</v>
      </c>
      <c r="H441">
        <v>6.5913259101695321E-3</v>
      </c>
      <c r="J441">
        <v>-2.4532999001122491E-2</v>
      </c>
      <c r="L441">
        <v>-6.8030168336439267E-3</v>
      </c>
      <c r="AK441">
        <f t="shared" ca="1" si="18"/>
        <v>1.2179718830001077E-2</v>
      </c>
    </row>
    <row r="442" spans="1:37" x14ac:dyDescent="0.2">
      <c r="A442" s="1">
        <v>35712</v>
      </c>
      <c r="B442">
        <v>-2.6058337311257951E-2</v>
      </c>
      <c r="C442">
        <v>-3.3071023201308947E-2</v>
      </c>
      <c r="D442">
        <v>-4.8797250859106467E-2</v>
      </c>
      <c r="E442">
        <v>-3.6118879208137278E-2</v>
      </c>
      <c r="F442">
        <v>-1.7015299058519506E-2</v>
      </c>
      <c r="G442">
        <v>-3.9638988596296221E-2</v>
      </c>
      <c r="H442">
        <v>-1.7857915841915428E-2</v>
      </c>
      <c r="J442">
        <v>-2.9341011568817077E-2</v>
      </c>
      <c r="L442">
        <v>-2.7854295499449844E-2</v>
      </c>
      <c r="AK442">
        <f t="shared" ca="1" si="18"/>
        <v>6.127177286151613E-4</v>
      </c>
    </row>
    <row r="443" spans="1:37" x14ac:dyDescent="0.2">
      <c r="A443" s="1">
        <v>35713</v>
      </c>
      <c r="B443">
        <v>3.3446270387078592E-3</v>
      </c>
      <c r="C443">
        <v>-4.5006446494098018E-3</v>
      </c>
      <c r="D443">
        <v>-1.8545279383429758E-2</v>
      </c>
      <c r="E443">
        <v>-5.0335332655047083E-3</v>
      </c>
      <c r="F443">
        <v>-1.0651752257261782E-2</v>
      </c>
      <c r="G443">
        <v>-1.6885452628532471E-2</v>
      </c>
      <c r="H443">
        <v>-1.090903748579275E-2</v>
      </c>
      <c r="J443">
        <v>-6.7864998681309574E-3</v>
      </c>
      <c r="L443">
        <v>6.1065265151809545E-3</v>
      </c>
      <c r="AK443">
        <f t="shared" ca="1" si="18"/>
        <v>1.1994958923688093E-2</v>
      </c>
    </row>
    <row r="444" spans="1:37" x14ac:dyDescent="0.2">
      <c r="A444" s="1">
        <v>35716</v>
      </c>
      <c r="B444">
        <v>1.3333176625107246E-2</v>
      </c>
      <c r="C444">
        <v>2.6219362757307074E-2</v>
      </c>
      <c r="D444">
        <v>2.4539877300613577E-2</v>
      </c>
      <c r="E444">
        <v>3.2884105716209255E-2</v>
      </c>
      <c r="F444">
        <v>3.2299300923303242E-2</v>
      </c>
      <c r="G444">
        <v>3.244161644538468E-2</v>
      </c>
      <c r="H444">
        <v>7.965496800433236E-3</v>
      </c>
      <c r="J444">
        <v>5.2794605973834674E-2</v>
      </c>
      <c r="L444">
        <v>1.9608085210139459E-2</v>
      </c>
      <c r="AK444">
        <f t="shared" ca="1" si="18"/>
        <v>2.1026580640925649E-2</v>
      </c>
    </row>
    <row r="445" spans="1:37" x14ac:dyDescent="0.2">
      <c r="A445" s="1">
        <v>35717</v>
      </c>
      <c r="B445">
        <v>-8.2240418936826432E-3</v>
      </c>
      <c r="C445">
        <v>-2.6425132028580212E-3</v>
      </c>
      <c r="D445">
        <v>4.3113772455090071E-3</v>
      </c>
      <c r="E445">
        <v>-3.2656889188447114E-3</v>
      </c>
      <c r="F445">
        <v>-5.2147829759602304E-3</v>
      </c>
      <c r="G445">
        <v>-1.1091875598281065E-2</v>
      </c>
      <c r="H445">
        <v>-2.4314505109395146E-3</v>
      </c>
      <c r="J445">
        <v>0</v>
      </c>
      <c r="L445">
        <v>-4.5789541660612443E-3</v>
      </c>
      <c r="AK445">
        <f t="shared" ca="1" si="18"/>
        <v>2.101767299089961E-2</v>
      </c>
    </row>
    <row r="446" spans="1:37" x14ac:dyDescent="0.2">
      <c r="A446" s="1">
        <v>35718</v>
      </c>
      <c r="B446">
        <v>-1.6584475206246063E-3</v>
      </c>
      <c r="C446">
        <v>-1.148382550191851E-2</v>
      </c>
      <c r="D446">
        <v>-1.6217505366086349E-2</v>
      </c>
      <c r="E446">
        <v>-2.5388702656004458E-2</v>
      </c>
      <c r="F446">
        <v>-1.1795490910771367E-2</v>
      </c>
      <c r="G446">
        <v>-2.2428451386486081E-2</v>
      </c>
      <c r="H446">
        <v>-1.6453301067745674E-2</v>
      </c>
      <c r="J446">
        <v>5.9025660560840798E-4</v>
      </c>
      <c r="L446">
        <v>-7.3592169630964932E-3</v>
      </c>
      <c r="AK446">
        <f t="shared" ca="1" si="18"/>
        <v>3.6264292151114933E-3</v>
      </c>
    </row>
    <row r="447" spans="1:37" x14ac:dyDescent="0.2">
      <c r="A447" s="1">
        <v>35719</v>
      </c>
      <c r="B447">
        <v>-3.3216729459000227E-3</v>
      </c>
      <c r="C447">
        <v>-1.3405411792508648E-2</v>
      </c>
      <c r="D447">
        <v>-1.1151515151515135E-2</v>
      </c>
      <c r="E447">
        <v>-1.1204355568998681E-2</v>
      </c>
      <c r="F447">
        <v>-1.4587169370159248E-2</v>
      </c>
      <c r="G447">
        <v>-1.5295351982707373E-2</v>
      </c>
      <c r="H447">
        <v>-9.2940888939255784E-3</v>
      </c>
      <c r="J447">
        <v>-1.8867973560668938E-2</v>
      </c>
      <c r="L447">
        <v>-1.1122707192588677E-2</v>
      </c>
      <c r="AK447">
        <f t="shared" ca="1" si="18"/>
        <v>-1.7683390436835744E-3</v>
      </c>
    </row>
    <row r="448" spans="1:37" x14ac:dyDescent="0.2">
      <c r="A448" s="1">
        <v>35720</v>
      </c>
      <c r="B448">
        <v>-1.6667388993646393E-3</v>
      </c>
      <c r="C448">
        <v>-5.4334265519300207E-3</v>
      </c>
      <c r="D448">
        <v>-1.1032115714635804E-2</v>
      </c>
      <c r="E448">
        <v>-7.0818381814957698E-3</v>
      </c>
      <c r="F448">
        <v>-1.3459525031216724E-2</v>
      </c>
      <c r="G448">
        <v>1.9426864700873292E-3</v>
      </c>
      <c r="H448">
        <v>6.2569425877279095E-4</v>
      </c>
      <c r="J448">
        <v>-1.7427061674767264E-2</v>
      </c>
      <c r="L448">
        <v>-1.0308085992279725E-2</v>
      </c>
      <c r="AK448">
        <f t="shared" ca="1" si="18"/>
        <v>3.075575645544433E-2</v>
      </c>
    </row>
    <row r="449" spans="1:37" x14ac:dyDescent="0.2">
      <c r="A449" s="1">
        <v>35723</v>
      </c>
      <c r="B449">
        <v>-1.4357591062136521E-2</v>
      </c>
      <c r="C449">
        <v>9.0918031273412581E-4</v>
      </c>
      <c r="D449">
        <v>-1.0163609320773537E-2</v>
      </c>
      <c r="E449">
        <v>7.987425337943943E-3</v>
      </c>
      <c r="F449">
        <v>8.1834881140998572E-3</v>
      </c>
      <c r="G449">
        <v>2.7127793603272998E-2</v>
      </c>
      <c r="H449">
        <v>1.5625688659703041E-2</v>
      </c>
      <c r="J449">
        <v>-1.8357502247513535E-3</v>
      </c>
      <c r="L449">
        <v>2.272784186714305E-2</v>
      </c>
      <c r="AK449">
        <f t="shared" ca="1" si="18"/>
        <v>-1.0123110828912343E-2</v>
      </c>
    </row>
    <row r="450" spans="1:37" x14ac:dyDescent="0.2">
      <c r="A450" s="1">
        <v>35724</v>
      </c>
      <c r="B450">
        <v>1.2872893243224048E-2</v>
      </c>
      <c r="C450">
        <v>1.8199172254483642E-2</v>
      </c>
      <c r="D450">
        <v>2.8549962434260001E-2</v>
      </c>
      <c r="E450">
        <v>-8.4830127669344169E-4</v>
      </c>
      <c r="F450">
        <v>9.4738819656292605E-3</v>
      </c>
      <c r="G450">
        <v>3.7754206808231494E-3</v>
      </c>
      <c r="H450">
        <v>3.8153332076653834E-2</v>
      </c>
      <c r="J450">
        <v>6.7407628458657776E-3</v>
      </c>
      <c r="L450">
        <v>2.777692758165462E-2</v>
      </c>
      <c r="AK450">
        <f t="shared" ca="1" si="18"/>
        <v>3.5410001041604071E-2</v>
      </c>
    </row>
    <row r="451" spans="1:37" x14ac:dyDescent="0.2">
      <c r="A451" s="1">
        <v>35725</v>
      </c>
      <c r="B451">
        <v>0</v>
      </c>
      <c r="C451">
        <v>-1.1617235810784221E-2</v>
      </c>
      <c r="D451">
        <v>-7.7915753591429882E-3</v>
      </c>
      <c r="E451">
        <v>-1.0913710036464352E-2</v>
      </c>
      <c r="F451">
        <v>4.0204419236677946E-3</v>
      </c>
      <c r="G451">
        <v>-7.5182986690747189E-3</v>
      </c>
      <c r="H451">
        <v>1.3633745119375318E-2</v>
      </c>
      <c r="J451">
        <v>-9.1300376495014879E-3</v>
      </c>
      <c r="L451">
        <v>-7.2067278676026802E-3</v>
      </c>
      <c r="AK451">
        <f t="shared" ref="AK451:AK514" ca="1" si="24">_xlfn.NORM.S.INV(RAND())*$N$67+$N$66</f>
        <v>2.4660330600916852E-2</v>
      </c>
    </row>
    <row r="452" spans="1:37" x14ac:dyDescent="0.2">
      <c r="A452" s="1">
        <v>35726</v>
      </c>
      <c r="B452">
        <v>-4.6823304488566198E-2</v>
      </c>
      <c r="C452">
        <v>-2.6221355261506263E-2</v>
      </c>
      <c r="D452">
        <v>-4.7852760736196265E-2</v>
      </c>
      <c r="E452">
        <v>-2.8095431846670182E-2</v>
      </c>
      <c r="F452">
        <v>-1.0680208661266732E-2</v>
      </c>
      <c r="G452">
        <v>-2.4620611362460187E-2</v>
      </c>
      <c r="H452">
        <v>-6.3157569165579908E-2</v>
      </c>
      <c r="J452">
        <v>-3.5626203039171411E-2</v>
      </c>
      <c r="L452">
        <v>-3.0853927281598859E-2</v>
      </c>
      <c r="AK452">
        <f t="shared" ca="1" si="24"/>
        <v>4.9254905467528629E-2</v>
      </c>
    </row>
    <row r="453" spans="1:37" x14ac:dyDescent="0.2">
      <c r="A453" s="1">
        <v>35727</v>
      </c>
      <c r="B453">
        <v>0</v>
      </c>
      <c r="C453">
        <v>-1.1141326032644394E-2</v>
      </c>
      <c r="D453">
        <v>8.2474226804121198E-3</v>
      </c>
      <c r="E453">
        <v>2.2123557268829863E-2</v>
      </c>
      <c r="F453">
        <v>-6.7479353221254756E-3</v>
      </c>
      <c r="G453">
        <v>3.1065867341044218E-2</v>
      </c>
      <c r="H453">
        <v>2.6217542739863209E-2</v>
      </c>
      <c r="J453">
        <v>9.5545558542182718E-3</v>
      </c>
      <c r="L453">
        <v>5.6186382797847045E-3</v>
      </c>
      <c r="AK453">
        <f t="shared" ca="1" si="24"/>
        <v>-2.3552121438226613E-2</v>
      </c>
    </row>
    <row r="454" spans="1:37" x14ac:dyDescent="0.2">
      <c r="A454" s="1">
        <v>35730</v>
      </c>
      <c r="B454">
        <v>-7.0170799204808398E-3</v>
      </c>
      <c r="C454">
        <v>-2.5351972785737309E-2</v>
      </c>
      <c r="D454">
        <v>-3.1441717791410917E-2</v>
      </c>
      <c r="E454">
        <v>-5.1947787639886389E-2</v>
      </c>
      <c r="F454">
        <v>-2.1737698438837993E-2</v>
      </c>
      <c r="G454">
        <v>-2.4481546499997897E-2</v>
      </c>
      <c r="H454">
        <v>-5.2853041962692471E-2</v>
      </c>
      <c r="J454">
        <v>-3.1545710623128276E-2</v>
      </c>
      <c r="L454">
        <v>-4.00381648063034E-2</v>
      </c>
      <c r="AK454">
        <f t="shared" ca="1" si="24"/>
        <v>1.4518655331478259E-3</v>
      </c>
    </row>
    <row r="455" spans="1:37" x14ac:dyDescent="0.2">
      <c r="A455" s="1">
        <v>35731</v>
      </c>
      <c r="B455">
        <v>-6.0070954790460762E-2</v>
      </c>
      <c r="C455">
        <v>-3.949904888073652E-2</v>
      </c>
      <c r="D455">
        <v>-5.8590657165478954E-2</v>
      </c>
      <c r="E455">
        <v>-1.6742829389240321E-2</v>
      </c>
      <c r="F455">
        <v>-2.6389407508524143E-2</v>
      </c>
      <c r="G455">
        <v>-4.4401807213538813E-2</v>
      </c>
      <c r="H455">
        <v>-5.7049341416009813E-2</v>
      </c>
      <c r="J455">
        <v>1.9543380044303893E-2</v>
      </c>
      <c r="L455">
        <v>-2.0367769805085811E-2</v>
      </c>
      <c r="AK455">
        <f t="shared" ca="1" si="24"/>
        <v>3.3716828018163301E-2</v>
      </c>
    </row>
    <row r="456" spans="1:37" x14ac:dyDescent="0.2">
      <c r="A456" s="1">
        <v>35732</v>
      </c>
      <c r="B456">
        <v>3.195546184722331E-2</v>
      </c>
      <c r="C456">
        <v>6.8204474171067231E-2</v>
      </c>
      <c r="D456">
        <v>5.3266049901878221E-2</v>
      </c>
      <c r="E456">
        <v>2.7863629230884701E-2</v>
      </c>
      <c r="F456">
        <v>5.563344860106878E-2</v>
      </c>
      <c r="G456">
        <v>5.252402936501932E-2</v>
      </c>
      <c r="H456">
        <v>0.10917865067980914</v>
      </c>
      <c r="J456">
        <v>-2.5557404888434387E-3</v>
      </c>
      <c r="L456">
        <v>5.5446218564402905E-2</v>
      </c>
      <c r="AK456">
        <f t="shared" ca="1" si="24"/>
        <v>1.3453511466224859E-2</v>
      </c>
    </row>
    <row r="457" spans="1:37" x14ac:dyDescent="0.2">
      <c r="A457" s="1">
        <v>35733</v>
      </c>
      <c r="B457">
        <v>9.1070601391909367E-3</v>
      </c>
      <c r="C457">
        <v>-2.8170238124798352E-2</v>
      </c>
      <c r="D457">
        <v>-3.4868245940910314E-2</v>
      </c>
      <c r="E457">
        <v>1.0542630513424633E-2</v>
      </c>
      <c r="F457">
        <v>-2.7010366382069773E-3</v>
      </c>
      <c r="G457">
        <v>-3.0708191811994801E-2</v>
      </c>
      <c r="H457">
        <v>-5.7679208708735552E-2</v>
      </c>
      <c r="J457">
        <v>-2.6906152458314958E-2</v>
      </c>
      <c r="L457">
        <v>-2.6266719037479569E-2</v>
      </c>
      <c r="AK457">
        <f t="shared" ca="1" si="24"/>
        <v>7.4467347266570245E-3</v>
      </c>
    </row>
    <row r="458" spans="1:37" x14ac:dyDescent="0.2">
      <c r="A458" s="1">
        <v>35734</v>
      </c>
      <c r="B458">
        <v>2.3465935172728658E-2</v>
      </c>
      <c r="C458">
        <v>-7.7289625305005938E-3</v>
      </c>
      <c r="D458">
        <v>1.9856591285162928E-2</v>
      </c>
      <c r="E458">
        <v>3.6092228689210026E-2</v>
      </c>
      <c r="F458">
        <v>5.4196900474783316E-3</v>
      </c>
      <c r="G458">
        <v>-1.5840529937728776E-2</v>
      </c>
      <c r="H458">
        <v>1.1310319750392983E-2</v>
      </c>
      <c r="J458">
        <v>7.2422137497605288E-3</v>
      </c>
      <c r="L458">
        <v>-5.7810217738374359E-3</v>
      </c>
      <c r="AK458">
        <f t="shared" ca="1" si="24"/>
        <v>-8.9998749679328499E-3</v>
      </c>
    </row>
    <row r="459" spans="1:37" x14ac:dyDescent="0.2">
      <c r="A459" s="1">
        <v>35737</v>
      </c>
      <c r="B459">
        <v>8.8179486920378913E-3</v>
      </c>
      <c r="C459">
        <v>3.7001750952724288E-2</v>
      </c>
      <c r="D459">
        <v>3.5694970254191549E-2</v>
      </c>
      <c r="E459">
        <v>9.0622083109752616E-3</v>
      </c>
      <c r="F459">
        <v>2.0216510001336285E-2</v>
      </c>
      <c r="G459">
        <v>4.4264817384903843E-2</v>
      </c>
      <c r="H459">
        <v>1.6446633978305147E-2</v>
      </c>
      <c r="J459">
        <v>3.9214500118107454E-2</v>
      </c>
      <c r="L459">
        <v>3.1007834704602333E-2</v>
      </c>
      <c r="AK459">
        <f t="shared" ca="1" si="24"/>
        <v>1.9867110081661409E-3</v>
      </c>
    </row>
    <row r="460" spans="1:37" x14ac:dyDescent="0.2">
      <c r="A460" s="1">
        <v>35738</v>
      </c>
      <c r="B460">
        <v>-2.0978401323459406E-2</v>
      </c>
      <c r="C460">
        <v>-1.3145697282712199E-2</v>
      </c>
      <c r="D460">
        <v>-1.3273402120932754E-2</v>
      </c>
      <c r="E460">
        <v>-2.3173432393904791E-3</v>
      </c>
      <c r="F460">
        <v>-2.7742844500337593E-2</v>
      </c>
      <c r="G460">
        <v>-4.0465029382791506E-2</v>
      </c>
      <c r="H460">
        <v>-2.071203411830147E-2</v>
      </c>
      <c r="J460">
        <v>-1.8238139457526725E-2</v>
      </c>
      <c r="L460">
        <v>-9.3989089146725435E-3</v>
      </c>
      <c r="AK460">
        <f t="shared" ca="1" si="24"/>
        <v>-2.8341821895048216E-2</v>
      </c>
    </row>
    <row r="461" spans="1:37" x14ac:dyDescent="0.2">
      <c r="A461" s="1">
        <v>35739</v>
      </c>
      <c r="B461">
        <v>1.7856341763833106E-2</v>
      </c>
      <c r="C461">
        <v>-9.5193563740902931E-4</v>
      </c>
      <c r="D461">
        <v>1.1990407673861059E-2</v>
      </c>
      <c r="E461">
        <v>-4.0650900712110305E-3</v>
      </c>
      <c r="F461">
        <v>9.5124886969957245E-3</v>
      </c>
      <c r="G461">
        <v>3.4139887247656819E-2</v>
      </c>
      <c r="H461">
        <v>3.4369451577335841E-2</v>
      </c>
      <c r="J461">
        <v>1.9213638436312852E-3</v>
      </c>
      <c r="L461">
        <v>3.7948164688761388E-3</v>
      </c>
      <c r="AK461">
        <f t="shared" ca="1" si="24"/>
        <v>7.4170756990569603E-3</v>
      </c>
    </row>
    <row r="462" spans="1:37" x14ac:dyDescent="0.2">
      <c r="A462" s="1">
        <v>35740</v>
      </c>
      <c r="B462">
        <v>-1.7543086417175724E-2</v>
      </c>
      <c r="C462">
        <v>-2.5714159787940005E-2</v>
      </c>
      <c r="D462">
        <v>-1.3596582236615751E-3</v>
      </c>
      <c r="E462">
        <v>-1.7492833123242013E-2</v>
      </c>
      <c r="F462">
        <v>-8.0763082106661832E-3</v>
      </c>
      <c r="G462">
        <v>-2.1360993080784207E-2</v>
      </c>
      <c r="H462">
        <v>-1.4696563901960724E-2</v>
      </c>
      <c r="J462">
        <v>-2.5573753860722581E-3</v>
      </c>
      <c r="L462">
        <v>6.6173851643098747E-3</v>
      </c>
      <c r="AK462">
        <f t="shared" ca="1" si="24"/>
        <v>-1.9648283342437851E-2</v>
      </c>
    </row>
    <row r="463" spans="1:37" x14ac:dyDescent="0.2">
      <c r="A463" s="1">
        <v>35741</v>
      </c>
      <c r="B463">
        <v>-3.5715831683832411E-3</v>
      </c>
      <c r="C463">
        <v>-2.4439001587619469E-2</v>
      </c>
      <c r="D463">
        <v>-2.6287838555496545E-2</v>
      </c>
      <c r="E463">
        <v>-3.5905440549188206E-2</v>
      </c>
      <c r="F463">
        <v>-1.8996160700403109E-2</v>
      </c>
      <c r="G463">
        <v>-2.9763232111234883E-2</v>
      </c>
      <c r="H463">
        <v>-2.7237687733393967E-2</v>
      </c>
      <c r="J463">
        <v>-2.6923408348954569E-2</v>
      </c>
      <c r="L463">
        <v>2.8161961280923631E-3</v>
      </c>
      <c r="AK463">
        <f t="shared" ca="1" si="24"/>
        <v>-3.7131798453217547E-2</v>
      </c>
    </row>
    <row r="464" spans="1:37" x14ac:dyDescent="0.2">
      <c r="A464" s="1">
        <v>35744</v>
      </c>
      <c r="B464">
        <v>0</v>
      </c>
      <c r="C464">
        <v>1.8038209471991973E-2</v>
      </c>
      <c r="D464">
        <v>2.454322334333181E-3</v>
      </c>
      <c r="E464">
        <v>6.1587255507755678E-4</v>
      </c>
      <c r="F464">
        <v>2.3512342913226236E-2</v>
      </c>
      <c r="G464">
        <v>1.0225418886155024E-2</v>
      </c>
      <c r="H464">
        <v>-4.6659908619448576E-3</v>
      </c>
      <c r="J464">
        <v>1.7128845969589301E-2</v>
      </c>
      <c r="L464">
        <v>2.4343993545684617E-2</v>
      </c>
      <c r="AK464">
        <f t="shared" ca="1" si="24"/>
        <v>-2.1947126887202292E-2</v>
      </c>
    </row>
    <row r="465" spans="1:37" x14ac:dyDescent="0.2">
      <c r="A465" s="1">
        <v>35745</v>
      </c>
      <c r="B465">
        <v>1.7921925489337021E-3</v>
      </c>
      <c r="C465">
        <v>-6.890927271110403E-3</v>
      </c>
      <c r="D465">
        <v>9.7932535364526618E-3</v>
      </c>
      <c r="E465">
        <v>6.76703910349441E-3</v>
      </c>
      <c r="F465">
        <v>-5.4050512660922534E-3</v>
      </c>
      <c r="G465">
        <v>0</v>
      </c>
      <c r="H465">
        <v>-6.6982143015288376E-3</v>
      </c>
      <c r="J465">
        <v>-6.4798176516511763E-4</v>
      </c>
      <c r="L465">
        <v>1.8290410627777032E-3</v>
      </c>
      <c r="AK465">
        <f t="shared" ca="1" si="24"/>
        <v>3.6525449235397932E-2</v>
      </c>
    </row>
    <row r="466" spans="1:37" x14ac:dyDescent="0.2">
      <c r="A466" s="1">
        <v>35746</v>
      </c>
      <c r="B466">
        <v>-7.1559453637738413E-3</v>
      </c>
      <c r="C466">
        <v>-8.919679206052411E-3</v>
      </c>
      <c r="D466">
        <v>-9.6982758620689502E-3</v>
      </c>
      <c r="E466">
        <v>-1.0387672684622262E-2</v>
      </c>
      <c r="F466">
        <v>1.0868849219418886E-2</v>
      </c>
      <c r="G466">
        <v>-6.0713664366299769E-3</v>
      </c>
      <c r="H466">
        <v>-5.3945577422595425E-2</v>
      </c>
      <c r="J466">
        <v>-1.1665521727890926E-2</v>
      </c>
      <c r="L466">
        <v>9.1285088962744787E-4</v>
      </c>
      <c r="AK466">
        <f t="shared" ca="1" si="24"/>
        <v>-2.7678455520519344E-2</v>
      </c>
    </row>
    <row r="467" spans="1:37" x14ac:dyDescent="0.2">
      <c r="A467" s="1">
        <v>35747</v>
      </c>
      <c r="B467">
        <v>1.6216130364346659E-2</v>
      </c>
      <c r="C467">
        <v>8.9999559257789574E-3</v>
      </c>
      <c r="D467">
        <v>-1.2513601741022673E-2</v>
      </c>
      <c r="E467">
        <v>1.4819083490611673E-2</v>
      </c>
      <c r="F467">
        <v>3.3603663376894355E-2</v>
      </c>
      <c r="G467">
        <v>-8.1461001947882306E-3</v>
      </c>
      <c r="H467">
        <v>-3.6349471376087017E-2</v>
      </c>
      <c r="J467">
        <v>3.6065692217654099E-2</v>
      </c>
      <c r="L467">
        <v>-6.3821196190415597E-3</v>
      </c>
      <c r="AK467">
        <f t="shared" ca="1" si="24"/>
        <v>3.6784434762435897E-2</v>
      </c>
    </row>
    <row r="468" spans="1:37" x14ac:dyDescent="0.2">
      <c r="A468" s="1">
        <v>35748</v>
      </c>
      <c r="B468">
        <v>0</v>
      </c>
      <c r="C468">
        <v>-3.9640591966173533E-3</v>
      </c>
      <c r="D468">
        <v>8.8154269972449129E-3</v>
      </c>
      <c r="E468">
        <v>6.9973015101487679E-3</v>
      </c>
      <c r="F468">
        <v>1.690466160587123E-2</v>
      </c>
      <c r="G468">
        <v>4.1042395391668318E-3</v>
      </c>
      <c r="H468">
        <v>-3.1805460700786048E-2</v>
      </c>
      <c r="J468">
        <v>3.7870342686305403E-2</v>
      </c>
      <c r="L468">
        <v>9.1787634952078534E-4</v>
      </c>
      <c r="AK468">
        <f t="shared" ca="1" si="24"/>
        <v>1.7022804219322344E-2</v>
      </c>
    </row>
    <row r="469" spans="1:37" x14ac:dyDescent="0.2">
      <c r="A469" s="1">
        <v>35751</v>
      </c>
      <c r="B469">
        <v>3.9007236297141423E-2</v>
      </c>
      <c r="C469">
        <v>3.2836383809634606E-2</v>
      </c>
      <c r="D469">
        <v>1.9934462042599854E-2</v>
      </c>
      <c r="E469">
        <v>3.021147633973631E-2</v>
      </c>
      <c r="F469">
        <v>1.7903036724755683E-2</v>
      </c>
      <c r="G469">
        <v>4.4993645729118681E-2</v>
      </c>
      <c r="H469">
        <v>4.8128108175448325E-2</v>
      </c>
      <c r="J469">
        <v>2.1406303281572114E-2</v>
      </c>
      <c r="L469">
        <v>4.5195263738350144E-2</v>
      </c>
      <c r="AK469">
        <f t="shared" ca="1" si="24"/>
        <v>1.7586221270790483E-2</v>
      </c>
    </row>
    <row r="470" spans="1:37" x14ac:dyDescent="0.2">
      <c r="A470" s="1">
        <v>35752</v>
      </c>
      <c r="B470">
        <v>-3.4131181669946331E-3</v>
      </c>
      <c r="C470">
        <v>1.1559920513604327E-2</v>
      </c>
      <c r="D470">
        <v>-2.4096385542169418E-3</v>
      </c>
      <c r="E470">
        <v>4.3990202857715488E-3</v>
      </c>
      <c r="F470">
        <v>-1.6358842415761243E-3</v>
      </c>
      <c r="G470">
        <v>-1.0334455847056945E-2</v>
      </c>
      <c r="H470">
        <v>2.4782118454317992E-2</v>
      </c>
      <c r="J470">
        <v>-5.9882847087606716E-3</v>
      </c>
      <c r="L470">
        <v>3.5584816360780813E-3</v>
      </c>
      <c r="AK470">
        <f t="shared" ca="1" si="24"/>
        <v>2.167554905315686E-2</v>
      </c>
    </row>
    <row r="471" spans="1:37" x14ac:dyDescent="0.2">
      <c r="A471" s="1">
        <v>35753</v>
      </c>
      <c r="B471">
        <v>-1.3698475062602022E-2</v>
      </c>
      <c r="C471">
        <v>-1.999920246647735E-2</v>
      </c>
      <c r="D471">
        <v>-7.5147611379493551E-3</v>
      </c>
      <c r="E471">
        <v>-8.7588639020664827E-3</v>
      </c>
      <c r="F471">
        <v>-8.839880465450034E-3</v>
      </c>
      <c r="G471">
        <v>0</v>
      </c>
      <c r="H471">
        <v>-2.5604413689333305E-2</v>
      </c>
      <c r="J471">
        <v>-4.2162556835152465E-3</v>
      </c>
      <c r="L471">
        <v>6.2047731428662711E-3</v>
      </c>
      <c r="AK471">
        <f t="shared" ca="1" si="24"/>
        <v>-7.8690389157173631E-3</v>
      </c>
    </row>
    <row r="472" spans="1:37" x14ac:dyDescent="0.2">
      <c r="A472" s="1">
        <v>35754</v>
      </c>
      <c r="B472">
        <v>1.0416355813471334E-2</v>
      </c>
      <c r="C472">
        <v>4.2759241015976279E-2</v>
      </c>
      <c r="D472">
        <v>0</v>
      </c>
      <c r="E472">
        <v>1.177475554724694E-3</v>
      </c>
      <c r="F472">
        <v>2.5478851374302502E-2</v>
      </c>
      <c r="G472">
        <v>7.9202649688643323E-3</v>
      </c>
      <c r="H472">
        <v>1.9707920003731783E-2</v>
      </c>
      <c r="J472">
        <v>6.6537883666022424E-3</v>
      </c>
      <c r="L472">
        <v>7.9294812053432029E-3</v>
      </c>
      <c r="AK472">
        <f t="shared" ca="1" si="24"/>
        <v>-6.2199641746624682E-3</v>
      </c>
    </row>
    <row r="473" spans="1:37" x14ac:dyDescent="0.2">
      <c r="A473" s="1">
        <v>35755</v>
      </c>
      <c r="B473">
        <v>1.6494509655433642E-2</v>
      </c>
      <c r="C473">
        <v>2.6095385967722651E-2</v>
      </c>
      <c r="D473">
        <v>8.6533261222281332E-3</v>
      </c>
      <c r="E473">
        <v>7.9434750304396839E-3</v>
      </c>
      <c r="F473">
        <v>-1.2428379410500678E-3</v>
      </c>
      <c r="G473">
        <v>3.7328876843281122E-2</v>
      </c>
      <c r="H473">
        <v>4.0084804182158651E-2</v>
      </c>
      <c r="J473">
        <v>7.21238527857615E-3</v>
      </c>
      <c r="L473">
        <v>1.5734198380348507E-2</v>
      </c>
      <c r="AK473">
        <f t="shared" ca="1" si="24"/>
        <v>1.7011750706466412E-2</v>
      </c>
    </row>
    <row r="474" spans="1:37" x14ac:dyDescent="0.2">
      <c r="A474" s="1">
        <v>35758</v>
      </c>
      <c r="B474">
        <v>-6.0844189852944375E-3</v>
      </c>
      <c r="C474">
        <v>-2.815584893877654E-2</v>
      </c>
      <c r="D474">
        <v>-2.5469168900804418E-2</v>
      </c>
      <c r="E474">
        <v>-1.0507188113080046E-2</v>
      </c>
      <c r="F474">
        <v>-2.86071390394117E-2</v>
      </c>
      <c r="G474">
        <v>-3.5985575719127305E-2</v>
      </c>
      <c r="H474">
        <v>-5.6433535251811495E-2</v>
      </c>
      <c r="J474">
        <v>-1.9690060694036893E-2</v>
      </c>
      <c r="L474">
        <v>-1.6349574808645073E-2</v>
      </c>
      <c r="AK474">
        <f t="shared" ca="1" si="24"/>
        <v>1.9084566822360829E-2</v>
      </c>
    </row>
    <row r="475" spans="1:37" x14ac:dyDescent="0.2">
      <c r="A475" s="1">
        <v>35759</v>
      </c>
      <c r="B475">
        <v>-1.7006792522977765E-2</v>
      </c>
      <c r="C475">
        <v>-1.6822333666292488E-2</v>
      </c>
      <c r="D475">
        <v>1.1004126547455861E-3</v>
      </c>
      <c r="E475">
        <v>-2.3603748257021717E-3</v>
      </c>
      <c r="F475">
        <v>5.1213029271843791E-3</v>
      </c>
      <c r="G475">
        <v>1.9647233021898636E-2</v>
      </c>
      <c r="H475">
        <v>-4.0846571392290865E-2</v>
      </c>
      <c r="J475">
        <v>3.0433458831671256E-3</v>
      </c>
      <c r="L475">
        <v>-6.1252701616245631E-3</v>
      </c>
      <c r="AK475">
        <f t="shared" ca="1" si="24"/>
        <v>2.1208830422684358E-3</v>
      </c>
    </row>
    <row r="476" spans="1:37" x14ac:dyDescent="0.2">
      <c r="A476" s="1">
        <v>35760</v>
      </c>
      <c r="B476">
        <v>1.5570848504489421E-2</v>
      </c>
      <c r="C476">
        <v>4.7530568083506974E-3</v>
      </c>
      <c r="D476">
        <v>0</v>
      </c>
      <c r="E476">
        <v>1.1236189339303815E-2</v>
      </c>
      <c r="F476">
        <v>2.802785942276742E-2</v>
      </c>
      <c r="G476">
        <v>2.5047555963178203E-2</v>
      </c>
      <c r="H476">
        <v>1.2166489867123653E-2</v>
      </c>
      <c r="J476">
        <v>1.2742200767554168E-2</v>
      </c>
      <c r="L476">
        <v>1.5844995286075081E-2</v>
      </c>
      <c r="AK476">
        <f t="shared" ca="1" si="24"/>
        <v>3.9129884157943419E-2</v>
      </c>
    </row>
    <row r="477" spans="1:37" x14ac:dyDescent="0.2">
      <c r="A477" s="1">
        <v>35761</v>
      </c>
      <c r="B477">
        <v>3.4012966974383829E-4</v>
      </c>
      <c r="C477">
        <v>-2.8395942007231056E-3</v>
      </c>
      <c r="D477">
        <v>6.3204176971694004E-3</v>
      </c>
      <c r="E477">
        <v>2.3099009747874932E-2</v>
      </c>
      <c r="F477">
        <v>-2.4795126173877691E-3</v>
      </c>
      <c r="G477">
        <v>3.7612204911954272E-3</v>
      </c>
      <c r="H477">
        <v>3.0067170987166936E-3</v>
      </c>
      <c r="J477">
        <v>8.3883600775853662E-3</v>
      </c>
      <c r="L477">
        <v>7.7989237332478645E-3</v>
      </c>
      <c r="AK477">
        <f t="shared" ca="1" si="24"/>
        <v>1.8561411923423709E-2</v>
      </c>
    </row>
    <row r="478" spans="1:37" x14ac:dyDescent="0.2">
      <c r="A478" s="1">
        <v>35762</v>
      </c>
      <c r="B478">
        <v>1.4986887318002351E-2</v>
      </c>
      <c r="C478">
        <v>-1.8026946333141058E-2</v>
      </c>
      <c r="D478">
        <v>1.365374112507034E-3</v>
      </c>
      <c r="E478">
        <v>-8.5717380789229747E-4</v>
      </c>
      <c r="F478">
        <v>-8.6943905303413782E-3</v>
      </c>
      <c r="G478">
        <v>-7.4942534427758778E-3</v>
      </c>
      <c r="H478">
        <v>-1.6480768310176419E-2</v>
      </c>
      <c r="J478">
        <v>7.1296509679041886E-3</v>
      </c>
      <c r="L478">
        <v>-6.0180465602769351E-3</v>
      </c>
      <c r="AK478">
        <f t="shared" ca="1" si="24"/>
        <v>-6.3980876376536489E-3</v>
      </c>
    </row>
    <row r="479" spans="1:37" x14ac:dyDescent="0.2">
      <c r="A479" s="1">
        <v>35765</v>
      </c>
      <c r="B479">
        <v>1.8456441599834283E-2</v>
      </c>
      <c r="C479">
        <v>2.4155669396289214E-2</v>
      </c>
      <c r="D479">
        <v>1.6089446413962261E-2</v>
      </c>
      <c r="E479">
        <v>2.8318567335785527E-2</v>
      </c>
      <c r="F479">
        <v>2.7568437825344017E-2</v>
      </c>
      <c r="G479">
        <v>4.5284258408419209E-2</v>
      </c>
      <c r="H479">
        <v>6.3214464941181214E-2</v>
      </c>
      <c r="J479">
        <v>3.244851181228281E-2</v>
      </c>
      <c r="L479">
        <v>1.2110871761633391E-2</v>
      </c>
      <c r="AK479">
        <f t="shared" ca="1" si="24"/>
        <v>1.4983405646375006E-2</v>
      </c>
    </row>
    <row r="480" spans="1:37" x14ac:dyDescent="0.2">
      <c r="A480" s="1">
        <v>35766</v>
      </c>
      <c r="B480">
        <v>-1.4826937975912391E-2</v>
      </c>
      <c r="C480">
        <v>9.4343741359272926E-3</v>
      </c>
      <c r="D480">
        <v>2.4154589371980784E-2</v>
      </c>
      <c r="E480">
        <v>4.1726433484130521E-3</v>
      </c>
      <c r="F480">
        <v>8.5353399623757653E-3</v>
      </c>
      <c r="G480">
        <v>-9.0256728481984405E-3</v>
      </c>
      <c r="H480">
        <v>-1.1460558157596834E-2</v>
      </c>
      <c r="J480">
        <v>0</v>
      </c>
      <c r="L480">
        <v>3.4185748215842526E-3</v>
      </c>
      <c r="AK480">
        <f t="shared" ca="1" si="24"/>
        <v>3.1063331848867087E-2</v>
      </c>
    </row>
    <row r="481" spans="1:37" x14ac:dyDescent="0.2">
      <c r="A481" s="1">
        <v>35767</v>
      </c>
      <c r="B481">
        <v>2.3410915217610739E-2</v>
      </c>
      <c r="C481">
        <v>-8.4111668331462441E-3</v>
      </c>
      <c r="D481">
        <v>1.2054507337525999E-2</v>
      </c>
      <c r="E481">
        <v>-5.5404063249513413E-3</v>
      </c>
      <c r="F481">
        <v>-4.8364403798804023E-3</v>
      </c>
      <c r="G481">
        <v>5.7014509302022454E-4</v>
      </c>
      <c r="H481">
        <v>-4.4928515195211904E-2</v>
      </c>
      <c r="J481">
        <v>-4.5711263481988951E-3</v>
      </c>
      <c r="L481">
        <v>8.5182585060572524E-3</v>
      </c>
      <c r="AK481">
        <f t="shared" ca="1" si="24"/>
        <v>1.7380943569994804E-2</v>
      </c>
    </row>
    <row r="482" spans="1:37" x14ac:dyDescent="0.2">
      <c r="A482" s="1">
        <v>35768</v>
      </c>
      <c r="B482">
        <v>-3.9220289694339439E-3</v>
      </c>
      <c r="C482">
        <v>-2.0734805103632459E-2</v>
      </c>
      <c r="D482">
        <v>4.453650958052835E-2</v>
      </c>
      <c r="E482">
        <v>0</v>
      </c>
      <c r="F482">
        <v>1.2156557177323002E-3</v>
      </c>
      <c r="G482">
        <v>1.0990297218320677E-2</v>
      </c>
      <c r="H482">
        <v>-1.5165144578836998E-3</v>
      </c>
      <c r="J482">
        <v>1.377761753859974E-2</v>
      </c>
      <c r="L482">
        <v>2.0268912067540779E-2</v>
      </c>
      <c r="AK482">
        <f t="shared" ca="1" si="24"/>
        <v>1.490217692658787E-2</v>
      </c>
    </row>
    <row r="483" spans="1:37" x14ac:dyDescent="0.2">
      <c r="A483" s="1">
        <v>35769</v>
      </c>
      <c r="B483">
        <v>-9.1857473062733064E-3</v>
      </c>
      <c r="C483">
        <v>2.7910103970916866E-2</v>
      </c>
      <c r="D483">
        <v>-8.9241447694595744E-3</v>
      </c>
      <c r="E483">
        <v>-1.3927569762152814E-2</v>
      </c>
      <c r="F483">
        <v>1.3347953411871671E-2</v>
      </c>
      <c r="G483">
        <v>-3.6249386195690292E-3</v>
      </c>
      <c r="H483">
        <v>1.1396994180935094E-2</v>
      </c>
      <c r="J483">
        <v>-5.6652557600922471E-4</v>
      </c>
      <c r="L483">
        <v>8.2821627025375655E-4</v>
      </c>
      <c r="AK483">
        <f t="shared" ca="1" si="24"/>
        <v>-1.3237820713272879E-2</v>
      </c>
    </row>
    <row r="484" spans="1:37" x14ac:dyDescent="0.2">
      <c r="A484" s="1">
        <v>35772</v>
      </c>
      <c r="B484">
        <v>1.1589911384572327E-2</v>
      </c>
      <c r="C484">
        <v>1.6853851439324607E-2</v>
      </c>
      <c r="D484">
        <v>-1.4757378689344791E-2</v>
      </c>
      <c r="E484">
        <v>-8.4743230439584538E-3</v>
      </c>
      <c r="F484">
        <v>-1.077839886409826E-2</v>
      </c>
      <c r="G484">
        <v>9.0913097656453168E-3</v>
      </c>
      <c r="H484">
        <v>2.6297184845218702E-2</v>
      </c>
      <c r="J484">
        <v>4.5322765512747498E-3</v>
      </c>
      <c r="L484">
        <v>1.8196565929058384E-2</v>
      </c>
      <c r="AK484">
        <f t="shared" ca="1" si="24"/>
        <v>-7.3792954541384206E-3</v>
      </c>
    </row>
    <row r="485" spans="1:37" x14ac:dyDescent="0.2">
      <c r="A485" s="1">
        <v>35773</v>
      </c>
      <c r="B485">
        <v>5.8912254859881941E-3</v>
      </c>
      <c r="C485">
        <v>3.6829983462018934E-3</v>
      </c>
      <c r="D485">
        <v>2.2848438690024064E-3</v>
      </c>
      <c r="E485">
        <v>5.6976247026405691E-3</v>
      </c>
      <c r="F485">
        <v>-6.0535400803581885E-3</v>
      </c>
      <c r="G485">
        <v>-1.801880499348818E-2</v>
      </c>
      <c r="H485">
        <v>-8.7857981750836256E-3</v>
      </c>
      <c r="J485">
        <v>-2.2559138501924147E-3</v>
      </c>
      <c r="L485">
        <v>0</v>
      </c>
      <c r="AK485">
        <f t="shared" ca="1" si="24"/>
        <v>2.4877192974742057E-2</v>
      </c>
    </row>
    <row r="486" spans="1:37" x14ac:dyDescent="0.2">
      <c r="A486" s="1">
        <v>35774</v>
      </c>
      <c r="B486">
        <v>-1.2365306862985537E-2</v>
      </c>
      <c r="C486">
        <v>-5.5032145889774009E-3</v>
      </c>
      <c r="D486">
        <v>2.2796352583585033E-3</v>
      </c>
      <c r="E486">
        <v>-1.1331315658703378E-2</v>
      </c>
      <c r="F486">
        <v>-1.7049923098189979E-2</v>
      </c>
      <c r="G486">
        <v>-4.2202094537220569E-2</v>
      </c>
      <c r="H486">
        <v>-2.6587762728305542E-2</v>
      </c>
      <c r="J486">
        <v>-3.956463947718869E-3</v>
      </c>
      <c r="L486">
        <v>-1.8684110182007663E-2</v>
      </c>
      <c r="AK486">
        <f t="shared" ca="1" si="24"/>
        <v>4.1868587636292413E-3</v>
      </c>
    </row>
    <row r="487" spans="1:37" x14ac:dyDescent="0.2">
      <c r="A487" s="1">
        <v>35775</v>
      </c>
      <c r="B487">
        <v>-1.9769492667491062E-2</v>
      </c>
      <c r="C487">
        <v>-1.7528024102557827E-2</v>
      </c>
      <c r="D487">
        <v>-3.2095021480919805E-2</v>
      </c>
      <c r="E487">
        <v>-1.7192094679966408E-2</v>
      </c>
      <c r="F487">
        <v>-1.7348396099409857E-2</v>
      </c>
      <c r="G487">
        <v>-1.5324667648908941E-2</v>
      </c>
      <c r="H487">
        <v>-9.1805137088225353E-2</v>
      </c>
      <c r="J487">
        <v>-1.2486852160122908E-2</v>
      </c>
      <c r="L487">
        <v>-2.7316542799079135E-2</v>
      </c>
      <c r="AK487">
        <f t="shared" ca="1" si="24"/>
        <v>4.3843503552199778E-2</v>
      </c>
    </row>
    <row r="488" spans="1:37" x14ac:dyDescent="0.2">
      <c r="A488" s="1">
        <v>35776</v>
      </c>
      <c r="B488">
        <v>1.6806716464345062E-2</v>
      </c>
      <c r="C488">
        <v>-7.5112358155587922E-3</v>
      </c>
      <c r="D488">
        <v>-1.540469973890346E-2</v>
      </c>
      <c r="E488">
        <v>-5.8337284592147043E-4</v>
      </c>
      <c r="F488">
        <v>-1.2616438051622492E-3</v>
      </c>
      <c r="G488">
        <v>1.7509635873316665E-2</v>
      </c>
      <c r="H488">
        <v>8.3545818566761465E-3</v>
      </c>
      <c r="J488">
        <v>-5.1723897732582902E-3</v>
      </c>
      <c r="L488">
        <v>1.6170535191825763E-2</v>
      </c>
      <c r="AK488">
        <f t="shared" ca="1" si="24"/>
        <v>-1.4767087370882497E-2</v>
      </c>
    </row>
    <row r="489" spans="1:37" x14ac:dyDescent="0.2">
      <c r="A489" s="1">
        <v>35779</v>
      </c>
      <c r="B489">
        <v>1.6529648098435601E-3</v>
      </c>
      <c r="C489">
        <v>2.2704244380230332E-2</v>
      </c>
      <c r="D489">
        <v>-7.1599045346062429E-3</v>
      </c>
      <c r="E489">
        <v>-3.7922083265298223E-3</v>
      </c>
      <c r="F489">
        <v>3.4090719377618983E-2</v>
      </c>
      <c r="G489">
        <v>2.1034269172913289E-2</v>
      </c>
      <c r="H489">
        <v>-7.622240114804657E-2</v>
      </c>
      <c r="J489">
        <v>1.6753809391044872E-2</v>
      </c>
      <c r="L489">
        <v>1.0887500138423878E-2</v>
      </c>
      <c r="AK489">
        <f t="shared" ca="1" si="24"/>
        <v>-9.1634980315344443E-3</v>
      </c>
    </row>
    <row r="490" spans="1:37" x14ac:dyDescent="0.2">
      <c r="A490" s="1">
        <v>35780</v>
      </c>
      <c r="B490">
        <v>1.3201168911832761E-2</v>
      </c>
      <c r="C490">
        <v>3.052783078102328E-2</v>
      </c>
      <c r="D490">
        <v>1.6826923076923128E-2</v>
      </c>
      <c r="E490">
        <v>2.3424508230520669E-3</v>
      </c>
      <c r="F490">
        <v>1.95347185224648E-2</v>
      </c>
      <c r="G490">
        <v>3.7429999298446148E-3</v>
      </c>
      <c r="H490">
        <v>2.2420523158716676E-2</v>
      </c>
      <c r="J490">
        <v>0</v>
      </c>
      <c r="L490">
        <v>3.1481816206663016E-2</v>
      </c>
      <c r="AK490">
        <f t="shared" ca="1" si="24"/>
        <v>-1.7170664873938757E-2</v>
      </c>
    </row>
    <row r="491" spans="1:37" x14ac:dyDescent="0.2">
      <c r="A491" s="1">
        <v>35781</v>
      </c>
      <c r="B491">
        <v>0</v>
      </c>
      <c r="C491">
        <v>9.8751560302345887E-3</v>
      </c>
      <c r="D491">
        <v>1.5497767270816976E-2</v>
      </c>
      <c r="E491">
        <v>-4.3823139158263302E-3</v>
      </c>
      <c r="F491">
        <v>9.5828516835310129E-3</v>
      </c>
      <c r="G491">
        <v>1.4924391306850415E-2</v>
      </c>
      <c r="H491">
        <v>4.8245825995681502E-2</v>
      </c>
      <c r="J491">
        <v>1.1364134361230738E-2</v>
      </c>
      <c r="L491">
        <v>0</v>
      </c>
      <c r="AK491">
        <f t="shared" ca="1" si="24"/>
        <v>-4.911926712562336E-3</v>
      </c>
    </row>
    <row r="492" spans="1:37" x14ac:dyDescent="0.2">
      <c r="A492" s="1">
        <v>35782</v>
      </c>
      <c r="B492">
        <v>9.7724148574585001E-3</v>
      </c>
      <c r="C492">
        <v>-2.7557134825848206E-2</v>
      </c>
      <c r="D492">
        <v>-3.3626487325401078E-3</v>
      </c>
      <c r="E492">
        <v>-1.7312196326889073E-2</v>
      </c>
      <c r="F492">
        <v>-9.4918922875435463E-3</v>
      </c>
      <c r="G492">
        <v>-2.7570729494117985E-2</v>
      </c>
      <c r="H492">
        <v>3.5146892582436307E-2</v>
      </c>
      <c r="J492">
        <v>-2.2470407772904322E-3</v>
      </c>
      <c r="L492">
        <v>-1.4457763082434738E-2</v>
      </c>
      <c r="AK492">
        <f t="shared" ca="1" si="24"/>
        <v>1.607908411775549E-2</v>
      </c>
    </row>
    <row r="493" spans="1:37" x14ac:dyDescent="0.2">
      <c r="A493" s="1">
        <v>35783</v>
      </c>
      <c r="B493">
        <v>-2.580685979218289E-2</v>
      </c>
      <c r="C493">
        <v>-3.5648171462527856E-2</v>
      </c>
      <c r="D493">
        <v>5.839095720280385E-2</v>
      </c>
      <c r="E493">
        <v>-1.7616530533148156E-2</v>
      </c>
      <c r="F493">
        <v>-4.0717222741260328E-2</v>
      </c>
      <c r="G493">
        <v>-3.7808789835450995E-2</v>
      </c>
      <c r="H493">
        <v>-5.6589219099061894E-2</v>
      </c>
      <c r="J493">
        <v>-2.027139372191078E-2</v>
      </c>
      <c r="L493">
        <v>-2.7708930508559826E-2</v>
      </c>
      <c r="AK493">
        <f t="shared" ca="1" si="24"/>
        <v>-5.2972269814189649E-2</v>
      </c>
    </row>
    <row r="494" spans="1:37" x14ac:dyDescent="0.2">
      <c r="A494" s="1">
        <v>35786</v>
      </c>
      <c r="B494">
        <v>1.6556286558242261E-2</v>
      </c>
      <c r="C494">
        <v>1.7061524257527161E-2</v>
      </c>
      <c r="D494">
        <v>1.2439156300702692E-2</v>
      </c>
      <c r="E494">
        <v>-1.9757029265133119E-2</v>
      </c>
      <c r="F494">
        <v>1.2490439586441138E-3</v>
      </c>
      <c r="G494">
        <v>2.1612822222414785E-2</v>
      </c>
      <c r="H494">
        <v>2.3138033201085539E-2</v>
      </c>
      <c r="J494">
        <v>1.0919770965972964E-2</v>
      </c>
      <c r="L494">
        <v>-8.3862863898331863E-4</v>
      </c>
      <c r="AK494">
        <f t="shared" ca="1" si="24"/>
        <v>2.9016383253625825E-2</v>
      </c>
    </row>
    <row r="495" spans="1:37" x14ac:dyDescent="0.2">
      <c r="A495" s="1">
        <v>35787</v>
      </c>
      <c r="B495">
        <v>-1.3029168655628975E-2</v>
      </c>
      <c r="C495">
        <v>-9.3241816695621704E-4</v>
      </c>
      <c r="D495">
        <v>-7.478632478632119E-3</v>
      </c>
      <c r="E495">
        <v>1.2402959873339725E-2</v>
      </c>
      <c r="F495">
        <v>-2.3691239022674782E-2</v>
      </c>
      <c r="G495">
        <v>-1.9240060008645088E-3</v>
      </c>
      <c r="H495">
        <v>-2.7638636137124584E-2</v>
      </c>
      <c r="J495">
        <v>1.70634140107917E-3</v>
      </c>
      <c r="L495">
        <v>-4.1948138863314721E-3</v>
      </c>
      <c r="AK495">
        <f t="shared" ca="1" si="24"/>
        <v>-3.2181310085697738E-2</v>
      </c>
    </row>
    <row r="496" spans="1:37" x14ac:dyDescent="0.2">
      <c r="A496" s="1">
        <v>35788</v>
      </c>
      <c r="B496">
        <v>9.9006948596098709E-3</v>
      </c>
      <c r="C496">
        <v>-6.5289072714265206E-3</v>
      </c>
      <c r="D496">
        <v>3.7674919268029239E-3</v>
      </c>
      <c r="E496">
        <v>7.3508766246037638E-3</v>
      </c>
      <c r="F496">
        <v>5.1082153612338477E-3</v>
      </c>
      <c r="G496">
        <v>-3.8554298719386537E-3</v>
      </c>
      <c r="H496">
        <v>1.8948862935356026E-2</v>
      </c>
      <c r="J496">
        <v>-5.6781158660812459E-4</v>
      </c>
      <c r="L496">
        <v>5.8982208797391245E-3</v>
      </c>
      <c r="AK496">
        <f t="shared" ca="1" si="24"/>
        <v>4.3038842452990854E-2</v>
      </c>
    </row>
    <row r="497" spans="1:37" x14ac:dyDescent="0.2">
      <c r="A497" s="1">
        <v>35789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J497">
        <v>0</v>
      </c>
      <c r="L497">
        <v>0</v>
      </c>
      <c r="AK497">
        <f t="shared" ca="1" si="24"/>
        <v>1.9862642027840518E-2</v>
      </c>
    </row>
    <row r="498" spans="1:37" x14ac:dyDescent="0.2">
      <c r="A498" s="1">
        <v>35790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J498">
        <v>0</v>
      </c>
      <c r="L498">
        <v>0</v>
      </c>
      <c r="AK498">
        <f t="shared" ca="1" si="24"/>
        <v>-2.8278729954964988E-2</v>
      </c>
    </row>
    <row r="499" spans="1:37" x14ac:dyDescent="0.2">
      <c r="A499" s="1">
        <v>35793</v>
      </c>
      <c r="B499">
        <v>1.1438410966125412E-2</v>
      </c>
      <c r="C499">
        <v>3.2863208601296101E-2</v>
      </c>
      <c r="D499">
        <v>2.6809651474530849E-2</v>
      </c>
      <c r="E499">
        <v>4.1045693652792092E-2</v>
      </c>
      <c r="F499">
        <v>5.4639131956597975E-2</v>
      </c>
      <c r="G499">
        <v>3.675129153808121E-2</v>
      </c>
      <c r="H499">
        <v>3.3811952565282244E-2</v>
      </c>
      <c r="J499">
        <v>2.5553524121300519E-2</v>
      </c>
      <c r="L499">
        <v>3.7688210345247608E-2</v>
      </c>
      <c r="AK499">
        <f t="shared" ca="1" si="24"/>
        <v>8.6958356131917203E-3</v>
      </c>
    </row>
    <row r="500" spans="1:37" x14ac:dyDescent="0.2">
      <c r="A500" s="1">
        <v>35794</v>
      </c>
      <c r="B500">
        <v>8.0771832389903153E-3</v>
      </c>
      <c r="C500">
        <v>1.1817901345866355E-2</v>
      </c>
      <c r="D500">
        <v>1.1749347258485532E-2</v>
      </c>
      <c r="E500">
        <v>2.1027930616582147E-2</v>
      </c>
      <c r="F500">
        <v>1.9275803291223914E-2</v>
      </c>
      <c r="G500">
        <v>-1.3057814542853152E-2</v>
      </c>
      <c r="H500">
        <v>-5.7228009290541948E-3</v>
      </c>
      <c r="J500">
        <v>-5.5397808736012966E-4</v>
      </c>
      <c r="L500">
        <v>8.87708676458554E-3</v>
      </c>
      <c r="AK500">
        <f t="shared" ca="1" si="24"/>
        <v>1.3631993396111859E-2</v>
      </c>
    </row>
    <row r="501" spans="1:37" x14ac:dyDescent="0.2">
      <c r="A501" s="1">
        <v>35795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J501">
        <v>0</v>
      </c>
      <c r="L501">
        <v>0</v>
      </c>
      <c r="AK501">
        <f t="shared" ca="1" si="24"/>
        <v>-1.9148681397194105E-2</v>
      </c>
    </row>
    <row r="502" spans="1:37" x14ac:dyDescent="0.2">
      <c r="A502" s="1">
        <v>35796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J502">
        <v>0</v>
      </c>
      <c r="L502">
        <v>0</v>
      </c>
      <c r="AK502">
        <f t="shared" ca="1" si="24"/>
        <v>1.2145870596913289E-2</v>
      </c>
    </row>
    <row r="503" spans="1:37" x14ac:dyDescent="0.2">
      <c r="A503" s="1">
        <v>35797</v>
      </c>
      <c r="B503">
        <v>1.9230905061047077E-2</v>
      </c>
      <c r="C503">
        <v>7.1873075712245438E-3</v>
      </c>
      <c r="D503">
        <v>3.6387096774193717E-2</v>
      </c>
      <c r="E503">
        <v>1.2300060198624063E-2</v>
      </c>
      <c r="F503">
        <v>-4.7278183267430718E-3</v>
      </c>
      <c r="G503">
        <v>2.2682774421995289E-2</v>
      </c>
      <c r="H503">
        <v>1.9735518678064556E-2</v>
      </c>
      <c r="J503">
        <v>1.8837148825562533E-2</v>
      </c>
      <c r="L503">
        <v>1.9200493631275073E-2</v>
      </c>
      <c r="AK503">
        <f t="shared" ca="1" si="24"/>
        <v>2.9263315577600202E-2</v>
      </c>
    </row>
    <row r="504" spans="1:37" x14ac:dyDescent="0.2">
      <c r="A504" s="1">
        <v>35800</v>
      </c>
      <c r="B504">
        <v>1.2578472523961937E-2</v>
      </c>
      <c r="C504">
        <v>1.0705994059215129E-2</v>
      </c>
      <c r="D504">
        <v>2.0418326693227185E-2</v>
      </c>
      <c r="E504">
        <v>2.5424552034711834E-3</v>
      </c>
      <c r="F504">
        <v>1.5439053818149473E-2</v>
      </c>
      <c r="G504">
        <v>-3.6986496669993985E-3</v>
      </c>
      <c r="H504">
        <v>5.4838658081668878E-2</v>
      </c>
      <c r="J504">
        <v>2.7189868927814942E-3</v>
      </c>
      <c r="L504">
        <v>6.2790166679351778E-3</v>
      </c>
      <c r="AK504">
        <f t="shared" ca="1" si="24"/>
        <v>-1.0887170244177917E-2</v>
      </c>
    </row>
    <row r="505" spans="1:37" x14ac:dyDescent="0.2">
      <c r="A505" s="1">
        <v>35801</v>
      </c>
      <c r="B505">
        <v>7.7643152209323496E-3</v>
      </c>
      <c r="C505">
        <v>-4.1483429385003379E-2</v>
      </c>
      <c r="D505">
        <v>1.6593460224499923E-2</v>
      </c>
      <c r="E505">
        <v>-1.4092450300029036E-2</v>
      </c>
      <c r="F505">
        <v>-8.1885242098860278E-3</v>
      </c>
      <c r="G505">
        <v>-1.8521017061412515E-3</v>
      </c>
      <c r="H505">
        <v>-2.4464909088458331E-2</v>
      </c>
      <c r="J505">
        <v>-3.5215852312281415E-3</v>
      </c>
      <c r="L505">
        <v>-3.9003276343971827E-3</v>
      </c>
      <c r="AK505">
        <f t="shared" ca="1" si="24"/>
        <v>3.9860410223758878E-2</v>
      </c>
    </row>
    <row r="506" spans="1:37" x14ac:dyDescent="0.2">
      <c r="A506" s="1">
        <v>35802</v>
      </c>
      <c r="B506">
        <v>1.5408990184833105E-3</v>
      </c>
      <c r="C506">
        <v>-9.2085104656000061E-3</v>
      </c>
      <c r="D506">
        <v>1.8482957273163514E-2</v>
      </c>
      <c r="E506">
        <v>1.2579048233439805E-2</v>
      </c>
      <c r="F506">
        <v>0</v>
      </c>
      <c r="G506">
        <v>-7.4344417410112662E-3</v>
      </c>
      <c r="H506">
        <v>-6.2691810169888118E-3</v>
      </c>
      <c r="J506">
        <v>4.3546378692744803E-3</v>
      </c>
      <c r="L506">
        <v>3.1321346662596117E-3</v>
      </c>
      <c r="AK506">
        <f t="shared" ca="1" si="24"/>
        <v>1.3402264275953292E-2</v>
      </c>
    </row>
    <row r="507" spans="1:37" x14ac:dyDescent="0.2">
      <c r="A507" s="1">
        <v>35803</v>
      </c>
      <c r="B507">
        <v>1.5384604952854097E-2</v>
      </c>
      <c r="C507">
        <v>-5.5748186955087986E-3</v>
      </c>
      <c r="D507">
        <v>-1.8147537119961976E-2</v>
      </c>
      <c r="E507">
        <v>-4.7993857980735966E-3</v>
      </c>
      <c r="F507">
        <v>-8.2535310092124448E-3</v>
      </c>
      <c r="G507">
        <v>-3.7471267213878834E-3</v>
      </c>
      <c r="H507">
        <v>-1.0252123331357832E-2</v>
      </c>
      <c r="J507">
        <v>-1.083342092438766E-3</v>
      </c>
      <c r="L507">
        <v>-1.4830756315242777E-2</v>
      </c>
      <c r="AK507">
        <f t="shared" ca="1" si="24"/>
        <v>2.6271332541814636E-2</v>
      </c>
    </row>
    <row r="508" spans="1:37" x14ac:dyDescent="0.2">
      <c r="A508" s="1">
        <v>35804</v>
      </c>
      <c r="B508">
        <v>-1.5152172824254295E-3</v>
      </c>
      <c r="C508">
        <v>-9.3461986015714871E-3</v>
      </c>
      <c r="D508">
        <v>-3.8166106577052439E-2</v>
      </c>
      <c r="E508">
        <v>-6.5248581654502313E-3</v>
      </c>
      <c r="F508">
        <v>-7.1352019893666796E-3</v>
      </c>
      <c r="G508">
        <v>-9.3989089146725435E-3</v>
      </c>
      <c r="H508">
        <v>-2.788791453465711E-2</v>
      </c>
      <c r="J508">
        <v>1.6277320681033602E-2</v>
      </c>
      <c r="L508">
        <v>-1.981067663632341E-2</v>
      </c>
      <c r="AK508">
        <f t="shared" ca="1" si="24"/>
        <v>-1.1559559334191505E-2</v>
      </c>
    </row>
    <row r="509" spans="1:37" x14ac:dyDescent="0.2">
      <c r="A509" s="1">
        <v>35807</v>
      </c>
      <c r="B509">
        <v>-1.5174497694632083E-2</v>
      </c>
      <c r="C509">
        <v>-2.5471562783909607E-2</v>
      </c>
      <c r="D509">
        <v>-3.0696281507362033E-2</v>
      </c>
      <c r="E509">
        <v>-2.6842225156028077E-2</v>
      </c>
      <c r="F509">
        <v>-1.7962238655497398E-2</v>
      </c>
      <c r="G509">
        <v>-1.8976173152353004E-2</v>
      </c>
      <c r="H509">
        <v>-6.5574806904474592E-2</v>
      </c>
      <c r="J509">
        <v>-4.2709399597613551E-3</v>
      </c>
      <c r="L509">
        <v>-3.3144732294602353E-2</v>
      </c>
      <c r="AK509">
        <f t="shared" ca="1" si="24"/>
        <v>-1.8838546833862605E-2</v>
      </c>
    </row>
    <row r="510" spans="1:37" x14ac:dyDescent="0.2">
      <c r="A510" s="1">
        <v>35808</v>
      </c>
      <c r="B510">
        <v>3.2357521169534831E-2</v>
      </c>
      <c r="C510">
        <v>2.2265362502799979E-2</v>
      </c>
      <c r="D510">
        <v>2.7033985581874198E-2</v>
      </c>
      <c r="E510">
        <v>1.6725703887921162E-2</v>
      </c>
      <c r="F510">
        <v>2.9266326256382369E-2</v>
      </c>
      <c r="G510">
        <v>2.3213585446113516E-2</v>
      </c>
      <c r="H510">
        <v>1.929794378214944E-2</v>
      </c>
      <c r="J510">
        <v>3.6997518610421665E-2</v>
      </c>
      <c r="L510">
        <v>1.3378881598464121E-2</v>
      </c>
      <c r="AK510">
        <f t="shared" ca="1" si="24"/>
        <v>1.6588720558507603E-2</v>
      </c>
    </row>
    <row r="511" spans="1:37" x14ac:dyDescent="0.2">
      <c r="A511" s="1">
        <v>35809</v>
      </c>
      <c r="B511">
        <v>0</v>
      </c>
      <c r="C511">
        <v>6.6278235028964794E-3</v>
      </c>
      <c r="D511">
        <v>9.0248182501879715E-3</v>
      </c>
      <c r="E511">
        <v>8.9464927611444534E-3</v>
      </c>
      <c r="F511">
        <v>2.3697746677459053E-2</v>
      </c>
      <c r="G511">
        <v>5.6696521558008417E-3</v>
      </c>
      <c r="H511">
        <v>3.9587173710202261E-2</v>
      </c>
      <c r="J511">
        <v>1.7579542644748036E-2</v>
      </c>
      <c r="L511">
        <v>1.6491448811051246E-3</v>
      </c>
      <c r="AK511">
        <f t="shared" ca="1" si="24"/>
        <v>2.412893050234198E-2</v>
      </c>
    </row>
    <row r="512" spans="1:37" x14ac:dyDescent="0.2">
      <c r="A512" s="1">
        <v>35810</v>
      </c>
      <c r="B512">
        <v>-2.9852042279648883E-3</v>
      </c>
      <c r="C512">
        <v>-1.8803071513864289E-3</v>
      </c>
      <c r="D512">
        <v>7.9503105590061907E-3</v>
      </c>
      <c r="E512">
        <v>-1.0869791321942879E-2</v>
      </c>
      <c r="F512">
        <v>-1.1579683012554742E-3</v>
      </c>
      <c r="G512">
        <v>2.443550625282187E-2</v>
      </c>
      <c r="H512">
        <v>-2.4828245458492493E-3</v>
      </c>
      <c r="J512">
        <v>-1.32110691694316E-2</v>
      </c>
      <c r="L512">
        <v>-7.4134716794127531E-3</v>
      </c>
      <c r="AK512">
        <f t="shared" ca="1" si="24"/>
        <v>1.0071582928792152E-2</v>
      </c>
    </row>
    <row r="513" spans="1:37" x14ac:dyDescent="0.2">
      <c r="A513" s="1">
        <v>35811</v>
      </c>
      <c r="B513">
        <v>1.6467123155712526E-2</v>
      </c>
      <c r="C513">
        <v>-5.6557021233287763E-3</v>
      </c>
      <c r="D513">
        <v>2.2430367266453199E-2</v>
      </c>
      <c r="E513">
        <v>5.4952583242999786E-3</v>
      </c>
      <c r="F513">
        <v>2.4335311481772814E-2</v>
      </c>
      <c r="G513">
        <v>4.0366341838178776E-2</v>
      </c>
      <c r="H513">
        <v>3.4024926619178553E-2</v>
      </c>
      <c r="J513">
        <v>6.6939690731593338E-3</v>
      </c>
      <c r="L513">
        <v>1.659823886028855E-2</v>
      </c>
      <c r="AK513">
        <f t="shared" ca="1" si="24"/>
        <v>2.5159881917175157E-2</v>
      </c>
    </row>
    <row r="514" spans="1:37" x14ac:dyDescent="0.2">
      <c r="A514" s="1">
        <v>35814</v>
      </c>
      <c r="B514">
        <v>-4.4184543004470722E-3</v>
      </c>
      <c r="C514">
        <v>1.8966532842599193E-3</v>
      </c>
      <c r="D514">
        <v>7.4734811957568592E-3</v>
      </c>
      <c r="E514">
        <v>2.7322324714126101E-2</v>
      </c>
      <c r="F514">
        <v>-2.2635376001516327E-3</v>
      </c>
      <c r="G514">
        <v>1.2347790262463354E-2</v>
      </c>
      <c r="H514">
        <v>1.8459171220883919E-2</v>
      </c>
      <c r="J514">
        <v>0</v>
      </c>
      <c r="L514">
        <v>2.2040688564638922E-2</v>
      </c>
      <c r="AK514">
        <f t="shared" ca="1" si="24"/>
        <v>6.8866294857669978E-3</v>
      </c>
    </row>
    <row r="515" spans="1:37" x14ac:dyDescent="0.2">
      <c r="A515" s="1">
        <v>35815</v>
      </c>
      <c r="B515">
        <v>-1.4793545606694991E-3</v>
      </c>
      <c r="C515">
        <v>1.8909779295563922E-3</v>
      </c>
      <c r="D515">
        <v>5.503709021297043E-3</v>
      </c>
      <c r="E515">
        <v>7.8388404488116681E-3</v>
      </c>
      <c r="F515">
        <v>6.8035199408347236E-3</v>
      </c>
      <c r="G515">
        <v>3.4821668522286853E-3</v>
      </c>
      <c r="H515">
        <v>1.3395919402202416E-2</v>
      </c>
      <c r="J515">
        <v>-1.0741258425953082E-2</v>
      </c>
      <c r="L515">
        <v>-7.9910865941590359E-4</v>
      </c>
      <c r="AK515">
        <f t="shared" ref="AK515:AK578" ca="1" si="25">_xlfn.NORM.S.INV(RAND())*$N$67+$N$66</f>
        <v>-3.0641766921458784E-3</v>
      </c>
    </row>
    <row r="516" spans="1:37" x14ac:dyDescent="0.2">
      <c r="A516" s="1">
        <v>35816</v>
      </c>
      <c r="B516">
        <v>4.4446388788044189E-3</v>
      </c>
      <c r="C516">
        <v>1.2275441002345122E-2</v>
      </c>
      <c r="D516">
        <v>-3.3317467872441275E-3</v>
      </c>
      <c r="E516">
        <v>1.6666778892623579E-2</v>
      </c>
      <c r="F516">
        <v>-1.1261747531374322E-2</v>
      </c>
      <c r="G516">
        <v>-1.9095023663137978E-2</v>
      </c>
      <c r="H516">
        <v>2.0995234431361975E-2</v>
      </c>
      <c r="J516">
        <v>-5.6881693597733429E-3</v>
      </c>
      <c r="L516">
        <v>-2.3974816753834505E-3</v>
      </c>
      <c r="AK516">
        <f t="shared" ca="1" si="25"/>
        <v>8.4548716743568769E-3</v>
      </c>
    </row>
    <row r="517" spans="1:37" x14ac:dyDescent="0.2">
      <c r="A517" s="1">
        <v>35817</v>
      </c>
      <c r="B517">
        <v>-3.8348452690118773E-2</v>
      </c>
      <c r="C517">
        <v>-2.1455354279558914E-2</v>
      </c>
      <c r="D517">
        <v>1.4087870105061961E-2</v>
      </c>
      <c r="E517">
        <v>5.4641156622328158E-3</v>
      </c>
      <c r="F517">
        <v>6.8345134142699937E-3</v>
      </c>
      <c r="G517">
        <v>-1.0620704718666274E-2</v>
      </c>
      <c r="H517">
        <v>-4.0365013855018117E-2</v>
      </c>
      <c r="J517">
        <v>-1.144027347559462E-2</v>
      </c>
      <c r="L517">
        <v>-2.3237827510338871E-2</v>
      </c>
      <c r="AK517">
        <f t="shared" ca="1" si="25"/>
        <v>-1.2931953052659526E-2</v>
      </c>
    </row>
    <row r="518" spans="1:37" x14ac:dyDescent="0.2">
      <c r="A518" s="1">
        <v>35818</v>
      </c>
      <c r="B518">
        <v>-3.0669434599475132E-3</v>
      </c>
      <c r="C518">
        <v>-3.3364494816339851E-2</v>
      </c>
      <c r="D518">
        <v>-5.1801271485754086E-3</v>
      </c>
      <c r="E518">
        <v>-6.7931764028142938E-3</v>
      </c>
      <c r="F518">
        <v>9.0491646349670773E-3</v>
      </c>
      <c r="G518">
        <v>-1.789776199130344E-3</v>
      </c>
      <c r="H518">
        <v>-7.9368549556373402E-3</v>
      </c>
      <c r="J518">
        <v>7.8909296621052505E-3</v>
      </c>
      <c r="L518">
        <v>-2.4604181807005299E-3</v>
      </c>
      <c r="AK518">
        <f t="shared" ca="1" si="25"/>
        <v>2.6153244223256576E-3</v>
      </c>
    </row>
    <row r="519" spans="1:37" x14ac:dyDescent="0.2">
      <c r="A519" s="1">
        <v>35821</v>
      </c>
      <c r="B519">
        <v>-6.1541132069330429E-3</v>
      </c>
      <c r="C519">
        <v>1.0849037126222205E-2</v>
      </c>
      <c r="D519">
        <v>-8.7573964497040802E-3</v>
      </c>
      <c r="E519">
        <v>9.575736162602988E-3</v>
      </c>
      <c r="F519">
        <v>4.4840058106785374E-3</v>
      </c>
      <c r="G519">
        <v>8.9609769005052353E-3</v>
      </c>
      <c r="H519">
        <v>2.7999471109348084E-2</v>
      </c>
      <c r="J519">
        <v>7.3069769956166652E-3</v>
      </c>
      <c r="L519">
        <v>7.4012725694412307E-3</v>
      </c>
      <c r="AK519">
        <f t="shared" ca="1" si="25"/>
        <v>4.6094822701884452E-3</v>
      </c>
    </row>
    <row r="520" spans="1:37" x14ac:dyDescent="0.2">
      <c r="A520" s="1">
        <v>35822</v>
      </c>
      <c r="B520">
        <v>2.4759331654966577E-3</v>
      </c>
      <c r="C520">
        <v>2.1463047567858107E-2</v>
      </c>
      <c r="D520">
        <v>-9.5510983763125168E-4</v>
      </c>
      <c r="E520">
        <v>-9.4849111558489296E-3</v>
      </c>
      <c r="F520">
        <v>-1.1161202891386113E-2</v>
      </c>
      <c r="G520">
        <v>3.5541220770476389E-3</v>
      </c>
      <c r="H520">
        <v>7.0038603549604783E-3</v>
      </c>
      <c r="J520">
        <v>2.2279160900483763E-2</v>
      </c>
      <c r="L520">
        <v>-2.1225765946308539E-2</v>
      </c>
      <c r="AK520">
        <f t="shared" ca="1" si="25"/>
        <v>1.2077532447405288E-2</v>
      </c>
    </row>
    <row r="521" spans="1:37" x14ac:dyDescent="0.2">
      <c r="A521" s="1">
        <v>35823</v>
      </c>
      <c r="B521">
        <v>-2.7176165609161695E-2</v>
      </c>
      <c r="C521">
        <v>1.6236308376200714E-2</v>
      </c>
      <c r="D521">
        <v>1.9598470363288989E-2</v>
      </c>
      <c r="E521">
        <v>8.2076877207855059E-3</v>
      </c>
      <c r="F521">
        <v>4.5143751134812948E-3</v>
      </c>
      <c r="G521">
        <v>3.5376346602389308E-3</v>
      </c>
      <c r="H521">
        <v>2.8593762506577747E-2</v>
      </c>
      <c r="J521">
        <v>-1.520147256586557E-3</v>
      </c>
      <c r="L521">
        <v>3.3377321800758253E-3</v>
      </c>
      <c r="AK521">
        <f t="shared" ca="1" si="25"/>
        <v>-7.4892526802236552E-3</v>
      </c>
    </row>
    <row r="522" spans="1:37" x14ac:dyDescent="0.2">
      <c r="A522" s="1">
        <v>35824</v>
      </c>
      <c r="B522">
        <v>9.523523024916658E-3</v>
      </c>
      <c r="C522">
        <v>3.7591493345374705E-3</v>
      </c>
      <c r="D522">
        <v>-1.1720581340834979E-3</v>
      </c>
      <c r="E522">
        <v>1.3297013479410147E-2</v>
      </c>
      <c r="F522">
        <v>-5.6182279183091266E-3</v>
      </c>
      <c r="G522">
        <v>7.0542144558927156E-3</v>
      </c>
      <c r="H522">
        <v>4.6582591174225696E-2</v>
      </c>
      <c r="J522">
        <v>3.0460418794402422E-3</v>
      </c>
      <c r="L522">
        <v>-7.4812510762083395E-3</v>
      </c>
      <c r="AK522">
        <f t="shared" ca="1" si="25"/>
        <v>-5.930604161026358E-3</v>
      </c>
    </row>
    <row r="523" spans="1:37" x14ac:dyDescent="0.2">
      <c r="A523" s="1">
        <v>35825</v>
      </c>
      <c r="B523">
        <v>-8.8051386639557139E-3</v>
      </c>
      <c r="C523">
        <v>9.3637093329645982E-3</v>
      </c>
      <c r="D523">
        <v>5.397793945083329E-3</v>
      </c>
      <c r="E523">
        <v>-5.3528799025026608E-4</v>
      </c>
      <c r="F523">
        <v>6.7804629041696707E-3</v>
      </c>
      <c r="G523">
        <v>-5.252635966469521E-3</v>
      </c>
      <c r="H523">
        <v>-7.1822260471177124E-4</v>
      </c>
      <c r="J523">
        <v>-4.5546299084390229E-3</v>
      </c>
      <c r="L523">
        <v>-1.0051419859951949E-2</v>
      </c>
      <c r="AK523">
        <f t="shared" ca="1" si="25"/>
        <v>6.9124265976558946E-3</v>
      </c>
    </row>
    <row r="524" spans="1:37" x14ac:dyDescent="0.2">
      <c r="A524" s="1">
        <v>35828</v>
      </c>
      <c r="B524">
        <v>-2.2204898920866745E-3</v>
      </c>
      <c r="C524">
        <v>-8.3487504471815299E-3</v>
      </c>
      <c r="D524">
        <v>2.2175536881419156E-2</v>
      </c>
      <c r="E524">
        <v>2.7598924835312122E-2</v>
      </c>
      <c r="F524">
        <v>-1.1228785263085461E-3</v>
      </c>
      <c r="G524">
        <v>1.3651209602190573E-2</v>
      </c>
      <c r="H524">
        <v>6.4654831223027731E-3</v>
      </c>
      <c r="J524">
        <v>2.0334175082288297E-3</v>
      </c>
      <c r="L524">
        <v>5.9231721504637846E-3</v>
      </c>
      <c r="AK524">
        <f t="shared" ca="1" si="25"/>
        <v>-3.2281038210166889E-2</v>
      </c>
    </row>
    <row r="525" spans="1:37" x14ac:dyDescent="0.2">
      <c r="A525" s="1">
        <v>35829</v>
      </c>
      <c r="B525">
        <v>-5.7240394944008122E-3</v>
      </c>
      <c r="C525">
        <v>7.4831320308972327E-3</v>
      </c>
      <c r="D525">
        <v>-3.1970769582096992E-3</v>
      </c>
      <c r="E525">
        <v>-6.518614886277585E-3</v>
      </c>
      <c r="F525">
        <v>-7.8640334369987075E-3</v>
      </c>
      <c r="G525">
        <v>-1.2197182017122832E-2</v>
      </c>
      <c r="H525">
        <v>-2.1412639639101005E-2</v>
      </c>
      <c r="J525">
        <v>0</v>
      </c>
      <c r="L525">
        <v>-8.4107905735389954E-3</v>
      </c>
      <c r="AK525">
        <f t="shared" ca="1" si="25"/>
        <v>-1.6250857070076442E-2</v>
      </c>
    </row>
    <row r="526" spans="1:37" x14ac:dyDescent="0.2">
      <c r="A526" s="1">
        <v>35830</v>
      </c>
      <c r="B526">
        <v>3.0700437641387524E-2</v>
      </c>
      <c r="C526">
        <v>-7.4275506884295961E-3</v>
      </c>
      <c r="D526">
        <v>-1.3516609392897783E-2</v>
      </c>
      <c r="E526">
        <v>-1.8381598042225278E-3</v>
      </c>
      <c r="F526">
        <v>-2.6047697959509675E-2</v>
      </c>
      <c r="G526">
        <v>-1.2387299627371617E-2</v>
      </c>
      <c r="H526">
        <v>-2.9905181046496643E-2</v>
      </c>
      <c r="J526">
        <v>4.0585822243042191E-3</v>
      </c>
      <c r="L526">
        <v>1.2723198014231718E-2</v>
      </c>
      <c r="AK526">
        <f t="shared" ca="1" si="25"/>
        <v>1.9500140092642889E-2</v>
      </c>
    </row>
    <row r="527" spans="1:37" x14ac:dyDescent="0.2">
      <c r="A527" s="1">
        <v>35831</v>
      </c>
      <c r="B527">
        <v>5.2750946474371396E-3</v>
      </c>
      <c r="C527">
        <v>6.5472251598153175E-3</v>
      </c>
      <c r="D527">
        <v>1.370181142591731E-2</v>
      </c>
      <c r="E527">
        <v>-7.8807457735163844E-4</v>
      </c>
      <c r="F527">
        <v>3.0231825158679948E-2</v>
      </c>
      <c r="G527">
        <v>1.789776199130122E-3</v>
      </c>
      <c r="H527">
        <v>1.7293315306000645E-2</v>
      </c>
      <c r="J527">
        <v>1.1622093223953245E-2</v>
      </c>
      <c r="L527">
        <v>2.9312642345897144E-2</v>
      </c>
      <c r="AK527">
        <f t="shared" ca="1" si="25"/>
        <v>2.8368115651109759E-2</v>
      </c>
    </row>
    <row r="528" spans="1:37" x14ac:dyDescent="0.2">
      <c r="A528" s="1">
        <v>35832</v>
      </c>
      <c r="B528">
        <v>1.2345536263269841E-2</v>
      </c>
      <c r="C528">
        <v>7.436505026962692E-3</v>
      </c>
      <c r="D528">
        <v>1.0538373424971326E-2</v>
      </c>
      <c r="E528">
        <v>-9.4742122462470046E-3</v>
      </c>
      <c r="F528">
        <v>9.0287502269623676E-3</v>
      </c>
      <c r="G528">
        <v>1.7865786232327263E-3</v>
      </c>
      <c r="H528">
        <v>1.4780972856758945E-2</v>
      </c>
      <c r="J528">
        <v>-2.9973537868147604E-3</v>
      </c>
      <c r="L528">
        <v>8.1370495753958494E-3</v>
      </c>
      <c r="AK528">
        <f t="shared" ca="1" si="25"/>
        <v>-8.8395588152494712E-3</v>
      </c>
    </row>
    <row r="529" spans="1:37" x14ac:dyDescent="0.2">
      <c r="A529" s="1">
        <v>35835</v>
      </c>
      <c r="B529">
        <v>-1.5243896293937298E-2</v>
      </c>
      <c r="C529">
        <v>3.6897893465719367E-3</v>
      </c>
      <c r="D529">
        <v>4.9875311720697368E-3</v>
      </c>
      <c r="E529">
        <v>-3.9852976649095151E-3</v>
      </c>
      <c r="F529">
        <v>-1.1166464125575981E-3</v>
      </c>
      <c r="G529">
        <v>1.7794642751924883E-3</v>
      </c>
      <c r="H529">
        <v>-1.3109912686183889E-2</v>
      </c>
      <c r="J529">
        <v>2.0038752629050194E-3</v>
      </c>
      <c r="L529">
        <v>5.6488935212031244E-3</v>
      </c>
      <c r="AK529">
        <f t="shared" ca="1" si="25"/>
        <v>6.7743121089605726E-3</v>
      </c>
    </row>
    <row r="530" spans="1:37" x14ac:dyDescent="0.2">
      <c r="A530" s="1">
        <v>35836</v>
      </c>
      <c r="B530">
        <v>0</v>
      </c>
      <c r="C530">
        <v>-1.286779971359886E-2</v>
      </c>
      <c r="D530">
        <v>1.1279043537109068E-3</v>
      </c>
      <c r="E530">
        <v>-9.3356477494693779E-3</v>
      </c>
      <c r="F530">
        <v>2.2382571700727549E-3</v>
      </c>
      <c r="G530">
        <v>-1.067350523872268E-2</v>
      </c>
      <c r="H530">
        <v>-7.3803978714267471E-3</v>
      </c>
      <c r="J530">
        <v>-7.9994711093481774E-3</v>
      </c>
      <c r="L530">
        <v>0</v>
      </c>
      <c r="AK530">
        <f t="shared" ca="1" si="25"/>
        <v>-3.3833071050662508E-2</v>
      </c>
    </row>
    <row r="531" spans="1:37" x14ac:dyDescent="0.2">
      <c r="A531" s="1">
        <v>35837</v>
      </c>
      <c r="B531">
        <v>-6.1949498877678089E-4</v>
      </c>
      <c r="C531">
        <v>6.5167432698620686E-3</v>
      </c>
      <c r="D531">
        <v>1.3294276701216745E-2</v>
      </c>
      <c r="E531">
        <v>7.0009653844123054E-3</v>
      </c>
      <c r="F531">
        <v>0</v>
      </c>
      <c r="G531">
        <v>8.993190700034015E-3</v>
      </c>
      <c r="H531">
        <v>4.6839926990795311E-2</v>
      </c>
      <c r="J531">
        <v>1.0584249694546299E-2</v>
      </c>
      <c r="L531">
        <v>-1.2039051307900506E-2</v>
      </c>
      <c r="AK531">
        <f t="shared" ca="1" si="25"/>
        <v>3.4476673259904458E-2</v>
      </c>
    </row>
    <row r="532" spans="1:37" x14ac:dyDescent="0.2">
      <c r="A532" s="1">
        <v>35838</v>
      </c>
      <c r="B532">
        <v>-8.673527207090137E-3</v>
      </c>
      <c r="C532">
        <v>-2.4976760115465568E-2</v>
      </c>
      <c r="D532">
        <v>-1.4231710028908218E-2</v>
      </c>
      <c r="E532">
        <v>5.5452607130408449E-3</v>
      </c>
      <c r="F532">
        <v>-4.4689793737519024E-3</v>
      </c>
      <c r="G532">
        <v>0</v>
      </c>
      <c r="H532">
        <v>2.9829932292204653E-2</v>
      </c>
      <c r="J532">
        <v>-4.4887555793451384E-3</v>
      </c>
      <c r="L532">
        <v>-3.2493559826925256E-2</v>
      </c>
      <c r="AK532">
        <f t="shared" ca="1" si="25"/>
        <v>1.7033688080006583E-2</v>
      </c>
    </row>
    <row r="533" spans="1:37" x14ac:dyDescent="0.2">
      <c r="A533" s="1">
        <v>35839</v>
      </c>
      <c r="B533">
        <v>8.7494155004796959E-3</v>
      </c>
      <c r="C533">
        <v>-6.6404061185404428E-3</v>
      </c>
      <c r="D533">
        <v>6.3162643807805896E-3</v>
      </c>
      <c r="E533">
        <v>2.1269313228002851E-3</v>
      </c>
      <c r="F533">
        <v>0</v>
      </c>
      <c r="G533">
        <v>0</v>
      </c>
      <c r="H533">
        <v>2.7437504699468818E-2</v>
      </c>
      <c r="J533">
        <v>5.5114850206183785E-3</v>
      </c>
      <c r="L533">
        <v>4.1983376877134937E-3</v>
      </c>
      <c r="AK533">
        <f t="shared" ca="1" si="25"/>
        <v>-2.5754607930748394E-2</v>
      </c>
    </row>
    <row r="534" spans="1:37" x14ac:dyDescent="0.2">
      <c r="A534" s="1">
        <v>35842</v>
      </c>
      <c r="B534">
        <v>-4.0271654462514794E-3</v>
      </c>
      <c r="C534">
        <v>2.0056492418565774E-2</v>
      </c>
      <c r="D534">
        <v>1.726070387805434E-2</v>
      </c>
      <c r="E534">
        <v>-1.3270224225264693E-3</v>
      </c>
      <c r="F534">
        <v>1.9079041744369585E-2</v>
      </c>
      <c r="G534">
        <v>1.2475890812386314E-2</v>
      </c>
      <c r="H534">
        <v>-2.7025216090054149E-3</v>
      </c>
      <c r="J534">
        <v>2.0927007467578473E-2</v>
      </c>
      <c r="L534">
        <v>2.0067401114016281E-2</v>
      </c>
      <c r="AK534">
        <f t="shared" ca="1" si="25"/>
        <v>-1.2374133839710519E-2</v>
      </c>
    </row>
    <row r="535" spans="1:37" x14ac:dyDescent="0.2">
      <c r="A535" s="1">
        <v>35843</v>
      </c>
      <c r="B535">
        <v>7.7763908909640467E-3</v>
      </c>
      <c r="C535">
        <v>1.1237276559569409E-2</v>
      </c>
      <c r="D535">
        <v>3.9665050683121983E-3</v>
      </c>
      <c r="E535">
        <v>3.1092649571848652E-2</v>
      </c>
      <c r="F535">
        <v>2.6432413016464595E-2</v>
      </c>
      <c r="G535">
        <v>2.1125367123574712E-2</v>
      </c>
      <c r="H535">
        <v>5.6909731553644205E-2</v>
      </c>
      <c r="J535">
        <v>2.1473527526468139E-2</v>
      </c>
      <c r="L535">
        <v>1.8852553774123315E-2</v>
      </c>
      <c r="AK535">
        <f t="shared" ca="1" si="25"/>
        <v>1.3341633580803784E-2</v>
      </c>
    </row>
    <row r="536" spans="1:37" x14ac:dyDescent="0.2">
      <c r="A536" s="1">
        <v>35844</v>
      </c>
      <c r="B536">
        <v>1.7592270147621436E-2</v>
      </c>
      <c r="C536">
        <v>-9.2596560174501574E-3</v>
      </c>
      <c r="D536">
        <v>3.8849868305531166E-2</v>
      </c>
      <c r="E536">
        <v>3.3498668402374143E-3</v>
      </c>
      <c r="F536">
        <v>-5.3650428092111291E-3</v>
      </c>
      <c r="G536">
        <v>-1.7211769354692485E-3</v>
      </c>
      <c r="H536">
        <v>0</v>
      </c>
      <c r="J536">
        <v>1.767811304305722E-2</v>
      </c>
      <c r="L536">
        <v>1.2066327570831481E-2</v>
      </c>
      <c r="AK536">
        <f t="shared" ca="1" si="25"/>
        <v>-1.0951479344248035E-4</v>
      </c>
    </row>
    <row r="537" spans="1:37" x14ac:dyDescent="0.2">
      <c r="A537" s="1">
        <v>35845</v>
      </c>
      <c r="B537">
        <v>9.1035904373537591E-4</v>
      </c>
      <c r="C537">
        <v>9.3503176842513192E-4</v>
      </c>
      <c r="D537">
        <v>-5.7046270864142823E-3</v>
      </c>
      <c r="E537">
        <v>5.3946500694850297E-3</v>
      </c>
      <c r="F537">
        <v>1.0787963504447884E-2</v>
      </c>
      <c r="G537">
        <v>1.7241444932043493E-3</v>
      </c>
      <c r="H537">
        <v>-1.6024930180520647E-2</v>
      </c>
      <c r="J537">
        <v>-1.3435156538551984E-2</v>
      </c>
      <c r="L537">
        <v>-1.5888448029708346E-3</v>
      </c>
      <c r="AK537">
        <f t="shared" ca="1" si="25"/>
        <v>4.0923052305581388E-2</v>
      </c>
    </row>
    <row r="538" spans="1:37" x14ac:dyDescent="0.2">
      <c r="A538" s="1">
        <v>35846</v>
      </c>
      <c r="B538">
        <v>-1.5152172824254295E-3</v>
      </c>
      <c r="C538">
        <v>-1.8683166014745733E-3</v>
      </c>
      <c r="D538">
        <v>-7.8623034424142313E-3</v>
      </c>
      <c r="E538">
        <v>1.0219047967592321E-3</v>
      </c>
      <c r="F538">
        <v>1.0677529210332271E-3</v>
      </c>
      <c r="G538">
        <v>3.4499528861058337E-3</v>
      </c>
      <c r="H538">
        <v>9.1191912173231859E-3</v>
      </c>
      <c r="J538">
        <v>1.1905286597868825E-2</v>
      </c>
      <c r="L538">
        <v>-3.9810649392575392E-3</v>
      </c>
      <c r="AK538">
        <f t="shared" ca="1" si="25"/>
        <v>2.9355719121347209E-2</v>
      </c>
    </row>
    <row r="539" spans="1:37" x14ac:dyDescent="0.2">
      <c r="A539" s="1">
        <v>35849</v>
      </c>
      <c r="B539">
        <v>1.669201434451173E-2</v>
      </c>
      <c r="C539">
        <v>-1.4966264061794576E-2</v>
      </c>
      <c r="D539">
        <v>2.0561147997429918E-2</v>
      </c>
      <c r="E539">
        <v>2.0418356384743985E-2</v>
      </c>
      <c r="F539">
        <v>1.2792320378906652E-2</v>
      </c>
      <c r="G539">
        <v>2.5774327906096239E-2</v>
      </c>
      <c r="H539">
        <v>1.2912128950569146E-2</v>
      </c>
      <c r="J539">
        <v>3.1058309645612292E-2</v>
      </c>
      <c r="L539">
        <v>2.3182115244706925E-2</v>
      </c>
      <c r="AK539">
        <f t="shared" ca="1" si="25"/>
        <v>-1.3332260256556049E-2</v>
      </c>
    </row>
    <row r="540" spans="1:37" x14ac:dyDescent="0.2">
      <c r="A540" s="1">
        <v>35850</v>
      </c>
      <c r="B540">
        <v>-1.4926021139823886E-3</v>
      </c>
      <c r="C540">
        <v>-5.6986675205250581E-3</v>
      </c>
      <c r="D540">
        <v>-4.8268625393493858E-3</v>
      </c>
      <c r="E540">
        <v>2.6263193055717782E-2</v>
      </c>
      <c r="F540">
        <v>1.8947275633218741E-2</v>
      </c>
      <c r="G540">
        <v>3.348012417545343E-3</v>
      </c>
      <c r="H540">
        <v>1.6570666913864329E-2</v>
      </c>
      <c r="J540">
        <v>3.0580387676115706E-2</v>
      </c>
      <c r="L540">
        <v>6.2495803484270418E-3</v>
      </c>
      <c r="AK540">
        <f t="shared" ca="1" si="25"/>
        <v>4.4183900442269511E-2</v>
      </c>
    </row>
    <row r="541" spans="1:37" x14ac:dyDescent="0.2">
      <c r="A541" s="1">
        <v>35851</v>
      </c>
      <c r="B541">
        <v>-7.4741665266702118E-3</v>
      </c>
      <c r="C541">
        <v>2.9608004916776842E-2</v>
      </c>
      <c r="D541">
        <v>1.8135807676086024E-2</v>
      </c>
      <c r="E541">
        <v>9.9932379412190908E-3</v>
      </c>
      <c r="F541">
        <v>2.582758691341569E-2</v>
      </c>
      <c r="G541">
        <v>1.3354720507405826E-2</v>
      </c>
      <c r="H541">
        <v>-4.3880797867856813E-3</v>
      </c>
      <c r="J541">
        <v>1.8599775920424388E-2</v>
      </c>
      <c r="L541">
        <v>1.8632297008053467E-2</v>
      </c>
      <c r="AK541">
        <f t="shared" ca="1" si="25"/>
        <v>3.7787924138673934E-2</v>
      </c>
    </row>
    <row r="542" spans="1:37" x14ac:dyDescent="0.2">
      <c r="A542" s="1">
        <v>35852</v>
      </c>
      <c r="B542">
        <v>-7.2290995984202189E-3</v>
      </c>
      <c r="C542">
        <v>2.1335922727040435E-2</v>
      </c>
      <c r="D542">
        <v>1.4084507042253502E-2</v>
      </c>
      <c r="E542">
        <v>-6.7568393987657016E-3</v>
      </c>
      <c r="F542">
        <v>3.2225634925566515E-2</v>
      </c>
      <c r="G542">
        <v>1.647521819317177E-2</v>
      </c>
      <c r="H542">
        <v>6.3002790718336144E-4</v>
      </c>
      <c r="J542">
        <v>3.0435165862791269E-2</v>
      </c>
      <c r="L542">
        <v>3.0502604311011261E-3</v>
      </c>
      <c r="AK542">
        <f t="shared" ca="1" si="25"/>
        <v>8.1801119904692677E-3</v>
      </c>
    </row>
    <row r="543" spans="1:37" x14ac:dyDescent="0.2">
      <c r="A543" s="1">
        <v>35853</v>
      </c>
      <c r="B543">
        <v>1.3349968141133761E-2</v>
      </c>
      <c r="C543">
        <v>1.6348686580786698E-2</v>
      </c>
      <c r="D543">
        <v>3.6764705882352811E-3</v>
      </c>
      <c r="E543">
        <v>8.9888470621743988E-3</v>
      </c>
      <c r="F543">
        <v>4.8761085729642772E-3</v>
      </c>
      <c r="G543">
        <v>1.4586651999057176E-2</v>
      </c>
      <c r="H543">
        <v>6.282443690306394E-4</v>
      </c>
      <c r="J543">
        <v>-1.6877444886322923E-2</v>
      </c>
      <c r="L543">
        <v>7.5857160798764589E-4</v>
      </c>
      <c r="AK543">
        <f t="shared" ca="1" si="25"/>
        <v>-2.3489484609447984E-3</v>
      </c>
    </row>
    <row r="544" spans="1:37" x14ac:dyDescent="0.2">
      <c r="A544" s="1">
        <v>35856</v>
      </c>
      <c r="B544">
        <v>1.0478838446951855E-2</v>
      </c>
      <c r="C544">
        <v>1.0723147819921897E-2</v>
      </c>
      <c r="D544">
        <v>2.6862026862026767E-2</v>
      </c>
      <c r="E544">
        <v>2.6969331638143634E-2</v>
      </c>
      <c r="F544">
        <v>3.8853812530352805E-3</v>
      </c>
      <c r="G544">
        <v>2.2364520921194453E-2</v>
      </c>
      <c r="H544">
        <v>1.1320702415766659E-2</v>
      </c>
      <c r="J544">
        <v>4.7638909381183092E-2</v>
      </c>
      <c r="L544">
        <v>2.1260717369333326E-2</v>
      </c>
      <c r="AK544">
        <f t="shared" ca="1" si="25"/>
        <v>3.7638837396821993E-2</v>
      </c>
    </row>
    <row r="545" spans="1:37" x14ac:dyDescent="0.2">
      <c r="A545" s="1">
        <v>35857</v>
      </c>
      <c r="B545">
        <v>-1.4815462929348433E-3</v>
      </c>
      <c r="C545">
        <v>-2.6518583467290968E-3</v>
      </c>
      <c r="D545">
        <v>-1.4466904478795062E-2</v>
      </c>
      <c r="E545">
        <v>3.047474569501496E-3</v>
      </c>
      <c r="F545">
        <v>-8.7040103663825752E-3</v>
      </c>
      <c r="G545">
        <v>-2.6561623034305648E-2</v>
      </c>
      <c r="H545">
        <v>-3.0472345335887718E-2</v>
      </c>
      <c r="J545">
        <v>3.2780314116840348E-3</v>
      </c>
      <c r="L545">
        <v>-2.229926564798812E-3</v>
      </c>
      <c r="AK545">
        <f t="shared" ca="1" si="25"/>
        <v>-3.945896717121665E-3</v>
      </c>
    </row>
    <row r="546" spans="1:37" x14ac:dyDescent="0.2">
      <c r="A546" s="1">
        <v>35858</v>
      </c>
      <c r="B546">
        <v>4.3916614734518244E-2</v>
      </c>
      <c r="C546">
        <v>1.7739086944970062E-3</v>
      </c>
      <c r="D546">
        <v>-1.0858636637844588E-2</v>
      </c>
      <c r="E546">
        <v>-3.2725982101416973E-3</v>
      </c>
      <c r="F546">
        <v>-2.5367374361730755E-2</v>
      </c>
      <c r="G546">
        <v>-8.0260342052670408E-3</v>
      </c>
      <c r="H546">
        <v>-5.1311554429119832E-3</v>
      </c>
      <c r="J546">
        <v>-1.6741533400281505E-2</v>
      </c>
      <c r="L546">
        <v>1.0432318017383313E-2</v>
      </c>
      <c r="AK546">
        <f t="shared" ca="1" si="25"/>
        <v>3.4652593579599232E-2</v>
      </c>
    </row>
    <row r="547" spans="1:37" x14ac:dyDescent="0.2">
      <c r="A547" s="1">
        <v>35859</v>
      </c>
      <c r="B547">
        <v>1.9897293782628056E-2</v>
      </c>
      <c r="C547">
        <v>-1.7699874408118932E-2</v>
      </c>
      <c r="D547">
        <v>-1.0977841024598534E-2</v>
      </c>
      <c r="E547">
        <v>-8.2080997747707718E-3</v>
      </c>
      <c r="F547">
        <v>1.0010456051494865E-2</v>
      </c>
      <c r="G547">
        <v>-8.0909726283359129E-3</v>
      </c>
      <c r="H547">
        <v>-2.9013388499501969E-2</v>
      </c>
      <c r="J547">
        <v>-2.4087057507849896E-2</v>
      </c>
      <c r="L547">
        <v>-1.4749904928444524E-2</v>
      </c>
      <c r="AK547">
        <f t="shared" ca="1" si="25"/>
        <v>1.6977873161103238E-4</v>
      </c>
    </row>
    <row r="548" spans="1:37" x14ac:dyDescent="0.2">
      <c r="A548" s="1">
        <v>35860</v>
      </c>
      <c r="B548">
        <v>6.132682128682676E-3</v>
      </c>
      <c r="C548">
        <v>1.711746767891742E-2</v>
      </c>
      <c r="D548">
        <v>3.2476875642343472E-2</v>
      </c>
      <c r="E548">
        <v>4.2800135067815326E-2</v>
      </c>
      <c r="F548">
        <v>5.7482134432932153E-2</v>
      </c>
      <c r="G548">
        <v>3.099576872885712E-2</v>
      </c>
      <c r="H548">
        <v>1.3272011858476152E-3</v>
      </c>
      <c r="J548">
        <v>3.1915362491712784E-2</v>
      </c>
      <c r="L548">
        <v>2.4701030927835044E-2</v>
      </c>
      <c r="AK548">
        <f t="shared" ca="1" si="25"/>
        <v>3.2139217552474078E-3</v>
      </c>
    </row>
    <row r="549" spans="1:37" x14ac:dyDescent="0.2">
      <c r="A549" s="1">
        <v>35863</v>
      </c>
      <c r="B549">
        <v>1.3295510109898601E-2</v>
      </c>
      <c r="C549">
        <v>-1.5057054407614068E-2</v>
      </c>
      <c r="D549">
        <v>1.6324905434998982E-2</v>
      </c>
      <c r="E549">
        <v>-2.2676722778812719E-3</v>
      </c>
      <c r="F549">
        <v>2.6242143982750488E-2</v>
      </c>
      <c r="G549">
        <v>1.4240434605232499E-2</v>
      </c>
      <c r="H549">
        <v>3.1831068244921656E-2</v>
      </c>
      <c r="J549">
        <v>2.2680492940403418E-2</v>
      </c>
      <c r="L549">
        <v>2.702724455712513E-2</v>
      </c>
      <c r="AK549">
        <f t="shared" ca="1" si="25"/>
        <v>4.7132000930052457E-3</v>
      </c>
    </row>
    <row r="550" spans="1:37" x14ac:dyDescent="0.2">
      <c r="A550" s="1">
        <v>35864</v>
      </c>
      <c r="B550">
        <v>6.0147223341748823E-3</v>
      </c>
      <c r="C550">
        <v>-1.3489786050051022E-2</v>
      </c>
      <c r="D550">
        <v>0</v>
      </c>
      <c r="E550">
        <v>3.409239454621904E-3</v>
      </c>
      <c r="F550">
        <v>-1.4610909076272494E-2</v>
      </c>
      <c r="G550">
        <v>-2.0280328528258007E-2</v>
      </c>
      <c r="H550">
        <v>-3.8564925886793722E-3</v>
      </c>
      <c r="J550">
        <v>-3.6290125513717131E-3</v>
      </c>
      <c r="L550">
        <v>2.1331786870213421E-3</v>
      </c>
      <c r="AK550">
        <f t="shared" ca="1" si="25"/>
        <v>2.4112711497057855E-2</v>
      </c>
    </row>
    <row r="551" spans="1:37" x14ac:dyDescent="0.2">
      <c r="A551" s="1">
        <v>35865</v>
      </c>
      <c r="B551">
        <v>8.1519314502389584E-3</v>
      </c>
      <c r="C551">
        <v>1.0026175328497366E-2</v>
      </c>
      <c r="D551">
        <v>2.7424094025463308E-3</v>
      </c>
      <c r="E551">
        <v>-1.0872299644611338E-2</v>
      </c>
      <c r="F551">
        <v>-1.2047897489732007E-2</v>
      </c>
      <c r="G551">
        <v>3.5031266010232542E-2</v>
      </c>
      <c r="H551">
        <v>-1.2895264011694163E-3</v>
      </c>
      <c r="J551">
        <v>5.6657905931645214E-3</v>
      </c>
      <c r="L551">
        <v>1.2064888266059448E-2</v>
      </c>
      <c r="AK551">
        <f t="shared" ca="1" si="25"/>
        <v>4.4081924242393045E-2</v>
      </c>
    </row>
    <row r="552" spans="1:37" x14ac:dyDescent="0.2">
      <c r="A552" s="1">
        <v>35866</v>
      </c>
      <c r="B552">
        <v>-1.4824261489589707E-2</v>
      </c>
      <c r="C552">
        <v>-9.0097615694895161E-4</v>
      </c>
      <c r="D552">
        <v>-1.1525688611056739E-2</v>
      </c>
      <c r="E552">
        <v>-1.9006306840029907E-2</v>
      </c>
      <c r="F552">
        <v>-1.5010439708101675E-2</v>
      </c>
      <c r="G552">
        <v>-3.0784148197873229E-3</v>
      </c>
      <c r="H552">
        <v>-7.7528428988740128E-3</v>
      </c>
      <c r="J552">
        <v>-1.6097278928456138E-2</v>
      </c>
      <c r="L552">
        <v>-9.8162543077469078E-3</v>
      </c>
      <c r="AK552">
        <f t="shared" ca="1" si="25"/>
        <v>-3.7005476427673427E-2</v>
      </c>
    </row>
    <row r="553" spans="1:37" x14ac:dyDescent="0.2">
      <c r="A553" s="1">
        <v>35867</v>
      </c>
      <c r="B553">
        <v>9.439112197457189E-2</v>
      </c>
      <c r="C553">
        <v>1.5356286143708875E-2</v>
      </c>
      <c r="D553">
        <v>2.4110671936758976E-2</v>
      </c>
      <c r="E553">
        <v>9.1034231587134862E-3</v>
      </c>
      <c r="F553">
        <v>3.8094818340752568E-2</v>
      </c>
      <c r="G553">
        <v>2.7781084105030107E-2</v>
      </c>
      <c r="H553">
        <v>8.4633417789803378E-3</v>
      </c>
      <c r="J553">
        <v>1.963240834544111E-2</v>
      </c>
      <c r="L553">
        <v>-4.9583449085275344E-3</v>
      </c>
      <c r="AK553">
        <f t="shared" ca="1" si="25"/>
        <v>5.0861147982646938E-2</v>
      </c>
    </row>
    <row r="554" spans="1:37" x14ac:dyDescent="0.2">
      <c r="A554" s="1">
        <v>35870</v>
      </c>
      <c r="B554">
        <v>7.4997754970604902E-3</v>
      </c>
      <c r="C554">
        <v>1.0675444908234466E-2</v>
      </c>
      <c r="D554">
        <v>7.9120030876109748E-3</v>
      </c>
      <c r="E554">
        <v>4.6261108400864615E-3</v>
      </c>
      <c r="F554">
        <v>3.0275767255671049E-2</v>
      </c>
      <c r="G554">
        <v>-3.004453738691959E-3</v>
      </c>
      <c r="H554">
        <v>-1.0974456007568634E-2</v>
      </c>
      <c r="J554">
        <v>2.4869306640124433E-2</v>
      </c>
      <c r="L554">
        <v>-1.8504896002107918E-2</v>
      </c>
      <c r="AK554">
        <f t="shared" ca="1" si="25"/>
        <v>-3.3581447574978315E-2</v>
      </c>
    </row>
    <row r="555" spans="1:37" x14ac:dyDescent="0.2">
      <c r="A555" s="1">
        <v>35871</v>
      </c>
      <c r="B555">
        <v>4.9629962586139609E-3</v>
      </c>
      <c r="C555">
        <v>-1.6725703887921162E-2</v>
      </c>
      <c r="D555">
        <v>1.3976641776756615E-2</v>
      </c>
      <c r="E555">
        <v>1.0361960780731927E-2</v>
      </c>
      <c r="F555">
        <v>-5.3434590213797817E-3</v>
      </c>
      <c r="G555">
        <v>1.0540639208788338E-2</v>
      </c>
      <c r="H555">
        <v>7.2282293643042284E-3</v>
      </c>
      <c r="J555">
        <v>3.9140664891048615E-3</v>
      </c>
      <c r="L555">
        <v>2.1749448273549188E-3</v>
      </c>
      <c r="AK555">
        <f t="shared" ca="1" si="25"/>
        <v>8.5366041334216398E-3</v>
      </c>
    </row>
    <row r="556" spans="1:37" x14ac:dyDescent="0.2">
      <c r="A556" s="1">
        <v>35872</v>
      </c>
      <c r="B556">
        <v>-9.8764290106159169E-3</v>
      </c>
      <c r="C556">
        <v>-1.2533736327909217E-2</v>
      </c>
      <c r="D556">
        <v>-8.6858006042296321E-3</v>
      </c>
      <c r="E556">
        <v>-1.5724791292831886E-2</v>
      </c>
      <c r="F556">
        <v>-1.0742357044776552E-2</v>
      </c>
      <c r="G556">
        <v>-1.7882595587317751E-2</v>
      </c>
      <c r="H556">
        <v>-3.0019876039375726E-2</v>
      </c>
      <c r="J556">
        <v>-1.4425067829607285E-2</v>
      </c>
      <c r="L556">
        <v>-5.7883289429202511E-3</v>
      </c>
      <c r="AK556">
        <f t="shared" ca="1" si="25"/>
        <v>2.6129499008742769E-3</v>
      </c>
    </row>
    <row r="557" spans="1:37" x14ac:dyDescent="0.2">
      <c r="A557" s="1">
        <v>35873</v>
      </c>
      <c r="B557">
        <v>-2.8678450193140637E-2</v>
      </c>
      <c r="C557">
        <v>2.4480589148463849E-2</v>
      </c>
      <c r="D557">
        <v>8.7619047619047485E-3</v>
      </c>
      <c r="E557">
        <v>-2.0606405711381726E-2</v>
      </c>
      <c r="F557">
        <v>-3.2579019478408688E-2</v>
      </c>
      <c r="G557">
        <v>-1.8208205563785551E-2</v>
      </c>
      <c r="H557">
        <v>1.1004916671213616E-2</v>
      </c>
      <c r="J557">
        <v>-2.2547064217944168E-2</v>
      </c>
      <c r="L557">
        <v>-1.4563091224614189E-3</v>
      </c>
      <c r="AK557">
        <f t="shared" ca="1" si="25"/>
        <v>9.7872604868689244E-3</v>
      </c>
    </row>
    <row r="558" spans="1:37" x14ac:dyDescent="0.2">
      <c r="A558" s="1">
        <v>35874</v>
      </c>
      <c r="B558">
        <v>3.9794644786854017E-2</v>
      </c>
      <c r="C558">
        <v>2.743324518499457E-2</v>
      </c>
      <c r="D558">
        <v>9.4410876132930976E-3</v>
      </c>
      <c r="E558">
        <v>1.0165200131284857E-2</v>
      </c>
      <c r="F558">
        <v>3.7415660154487274E-3</v>
      </c>
      <c r="G558">
        <v>1.8545892995817326E-2</v>
      </c>
      <c r="H558">
        <v>1.3606033667287853E-2</v>
      </c>
      <c r="J558">
        <v>3.3184962690327557E-2</v>
      </c>
      <c r="L558">
        <v>2.5511334980227618E-2</v>
      </c>
      <c r="AK558">
        <f t="shared" ca="1" si="25"/>
        <v>1.5859010949451025E-2</v>
      </c>
    </row>
    <row r="559" spans="1:37" x14ac:dyDescent="0.2">
      <c r="A559" s="1">
        <v>35877</v>
      </c>
      <c r="B559">
        <v>-7.4077298523786972E-3</v>
      </c>
      <c r="C559">
        <v>4.6511363053988175E-2</v>
      </c>
      <c r="D559">
        <v>3.3670033670034627E-3</v>
      </c>
      <c r="E559">
        <v>-1.5913340986755009E-2</v>
      </c>
      <c r="F559">
        <v>-1.3980111150817764E-2</v>
      </c>
      <c r="G559">
        <v>-3.0330289157672885E-3</v>
      </c>
      <c r="H559">
        <v>-6.0417107285105631E-3</v>
      </c>
      <c r="J559">
        <v>1.958565422041092E-3</v>
      </c>
      <c r="L559">
        <v>1.4213689309896083E-2</v>
      </c>
      <c r="AK559">
        <f t="shared" ca="1" si="25"/>
        <v>2.8758594068810085E-2</v>
      </c>
    </row>
    <row r="560" spans="1:37" x14ac:dyDescent="0.2">
      <c r="A560" s="1">
        <v>35878</v>
      </c>
      <c r="B560">
        <v>-7.4624656561027569E-3</v>
      </c>
      <c r="C560">
        <v>-9.0542547923887495E-3</v>
      </c>
      <c r="D560">
        <v>3.3557046979866278E-3</v>
      </c>
      <c r="E560">
        <v>7.1341501122030859E-3</v>
      </c>
      <c r="F560">
        <v>2.2684904571765419E-2</v>
      </c>
      <c r="G560">
        <v>4.8702932238523733E-2</v>
      </c>
      <c r="H560">
        <v>3.6463169297431097E-2</v>
      </c>
      <c r="J560">
        <v>-1.8765130042988742E-2</v>
      </c>
      <c r="L560">
        <v>-7.7075843494804896E-3</v>
      </c>
      <c r="AK560">
        <f t="shared" ca="1" si="25"/>
        <v>-3.4041960048169562E-2</v>
      </c>
    </row>
    <row r="561" spans="1:37" x14ac:dyDescent="0.2">
      <c r="A561" s="1">
        <v>35879</v>
      </c>
      <c r="B561">
        <v>1.7544072820743439E-2</v>
      </c>
      <c r="C561">
        <v>-1.2457193269528211E-2</v>
      </c>
      <c r="D561">
        <v>3.2887402452620007E-2</v>
      </c>
      <c r="E561">
        <v>8.2643036926066671E-3</v>
      </c>
      <c r="F561">
        <v>-2.7719505488910112E-3</v>
      </c>
      <c r="G561">
        <v>1.5966531693181629E-2</v>
      </c>
      <c r="H561">
        <v>2.6058318606050124E-2</v>
      </c>
      <c r="J561">
        <v>-1.0756917544346378E-2</v>
      </c>
      <c r="L561">
        <v>1.4115567120533967E-3</v>
      </c>
      <c r="AK561">
        <f t="shared" ca="1" si="25"/>
        <v>-3.5017898144077429E-2</v>
      </c>
    </row>
    <row r="562" spans="1:37" x14ac:dyDescent="0.2">
      <c r="A562" s="1">
        <v>35880</v>
      </c>
      <c r="B562">
        <v>2.4626183544040892E-3</v>
      </c>
      <c r="C562">
        <v>-1.3457635600367057E-2</v>
      </c>
      <c r="D562">
        <v>-1.313185824788643E-2</v>
      </c>
      <c r="E562">
        <v>1.1710115547720612E-3</v>
      </c>
      <c r="F562">
        <v>-3.7068882766339017E-3</v>
      </c>
      <c r="G562">
        <v>-1.1427815870497349E-2</v>
      </c>
      <c r="H562">
        <v>-8.2537665942823413E-3</v>
      </c>
      <c r="J562">
        <v>9.6659732182162728E-3</v>
      </c>
      <c r="L562">
        <v>-2.2567059335467654E-2</v>
      </c>
      <c r="AK562">
        <f t="shared" ca="1" si="25"/>
        <v>1.403790988008863E-2</v>
      </c>
    </row>
    <row r="563" spans="1:37" x14ac:dyDescent="0.2">
      <c r="A563" s="1">
        <v>35881</v>
      </c>
      <c r="B563">
        <v>3.931213908824871E-2</v>
      </c>
      <c r="C563">
        <v>2.5576571905223666E-2</v>
      </c>
      <c r="D563">
        <v>1.6405395552314683E-3</v>
      </c>
      <c r="E563">
        <v>1.2163966369573842E-2</v>
      </c>
      <c r="F563">
        <v>6.5106782503165928E-3</v>
      </c>
      <c r="G563">
        <v>1.4457862019769951E-3</v>
      </c>
      <c r="H563">
        <v>0</v>
      </c>
      <c r="J563">
        <v>2.0343223218155071E-2</v>
      </c>
      <c r="L563">
        <v>2.0202277168374083E-2</v>
      </c>
      <c r="AK563">
        <f t="shared" ca="1" si="25"/>
        <v>-6.9440718932773995E-3</v>
      </c>
    </row>
    <row r="564" spans="1:37" x14ac:dyDescent="0.2">
      <c r="A564" s="1">
        <v>35884</v>
      </c>
      <c r="B564">
        <v>3.5462544738447122E-3</v>
      </c>
      <c r="C564">
        <v>-9.1445654682743571E-3</v>
      </c>
      <c r="D564">
        <v>-1.2374886260236528E-2</v>
      </c>
      <c r="E564">
        <v>-1.2480220340441939E-2</v>
      </c>
      <c r="F564">
        <v>-9.2425507647814209E-3</v>
      </c>
      <c r="G564">
        <v>-3.030495754761986E-2</v>
      </c>
      <c r="H564">
        <v>-1.3445164749119831E-2</v>
      </c>
      <c r="J564">
        <v>-9.3825650214943712E-3</v>
      </c>
      <c r="L564">
        <v>-1.1314667768002495E-2</v>
      </c>
      <c r="AK564">
        <f t="shared" ca="1" si="25"/>
        <v>1.5099385847274324E-2</v>
      </c>
    </row>
    <row r="565" spans="1:37" x14ac:dyDescent="0.2">
      <c r="A565" s="1">
        <v>35885</v>
      </c>
      <c r="B565">
        <v>-2.2379207360028075E-2</v>
      </c>
      <c r="C565">
        <v>-1.0066444077159398E-2</v>
      </c>
      <c r="D565">
        <v>-1.0871568085498495E-2</v>
      </c>
      <c r="E565">
        <v>-8.8927190379380905E-3</v>
      </c>
      <c r="F565">
        <v>7.4642513547071854E-3</v>
      </c>
      <c r="G565">
        <v>1.488817472289572E-3</v>
      </c>
      <c r="H565">
        <v>-7.1373922991672112E-3</v>
      </c>
      <c r="J565">
        <v>3.9482415106295576E-4</v>
      </c>
      <c r="L565">
        <v>5.7220772874515546E-3</v>
      </c>
      <c r="AK565">
        <f t="shared" ca="1" si="25"/>
        <v>1.1114009828170842E-2</v>
      </c>
    </row>
    <row r="566" spans="1:37" x14ac:dyDescent="0.2">
      <c r="A566" s="1">
        <v>35886</v>
      </c>
      <c r="B566">
        <v>4.8163008685264685E-4</v>
      </c>
      <c r="C566">
        <v>2.7964688371328705E-2</v>
      </c>
      <c r="D566">
        <v>1.0991058122205688E-2</v>
      </c>
      <c r="E566">
        <v>-4.7222362429419906E-3</v>
      </c>
      <c r="F566">
        <v>5.5541612339133906E-3</v>
      </c>
      <c r="G566">
        <v>8.095753825784735E-2</v>
      </c>
      <c r="H566">
        <v>-2.614203985688901E-3</v>
      </c>
      <c r="J566">
        <v>1.0650828933882694E-2</v>
      </c>
      <c r="L566">
        <v>6.8278958958645219E-2</v>
      </c>
      <c r="AK566">
        <f t="shared" ca="1" si="25"/>
        <v>2.3647785482952776E-2</v>
      </c>
    </row>
    <row r="567" spans="1:37" x14ac:dyDescent="0.2">
      <c r="A567" s="1">
        <v>35887</v>
      </c>
      <c r="B567">
        <v>-2.1435755628033681E-2</v>
      </c>
      <c r="C567">
        <v>2.4744066056845426E-3</v>
      </c>
      <c r="D567">
        <v>5.1041090842085746E-2</v>
      </c>
      <c r="E567">
        <v>-6.6435438368283029E-3</v>
      </c>
      <c r="F567">
        <v>1.6574507158003682E-2</v>
      </c>
      <c r="G567">
        <v>1.1627124833040181E-2</v>
      </c>
      <c r="H567">
        <v>-7.8646119898506672E-3</v>
      </c>
      <c r="J567">
        <v>-7.80674101248513E-3</v>
      </c>
      <c r="L567">
        <v>1.6643729697848109E-2</v>
      </c>
      <c r="AK567">
        <f t="shared" ca="1" si="25"/>
        <v>2.8178335482227698E-2</v>
      </c>
    </row>
    <row r="568" spans="1:37" x14ac:dyDescent="0.2">
      <c r="A568" s="1">
        <v>35888</v>
      </c>
      <c r="B568">
        <v>-5.6603323302821806E-3</v>
      </c>
      <c r="C568">
        <v>5.7557398826018069E-3</v>
      </c>
      <c r="D568">
        <v>4.2251051893408276E-2</v>
      </c>
      <c r="E568">
        <v>-1.33748987487744E-2</v>
      </c>
      <c r="F568">
        <v>-2.7167132759648993E-3</v>
      </c>
      <c r="G568">
        <v>-1.7240232909372377E-2</v>
      </c>
      <c r="H568">
        <v>-1.0567331806940916E-2</v>
      </c>
      <c r="J568">
        <v>-3.7416827158919252E-3</v>
      </c>
      <c r="L568">
        <v>4.1257168916559284E-2</v>
      </c>
      <c r="AK568">
        <f t="shared" ca="1" si="25"/>
        <v>4.9901381176551988E-3</v>
      </c>
    </row>
    <row r="569" spans="1:37" x14ac:dyDescent="0.2">
      <c r="A569" s="1">
        <v>35891</v>
      </c>
      <c r="B569">
        <v>2.0297042664700005E-2</v>
      </c>
      <c r="C569">
        <v>1.8806320307474422E-2</v>
      </c>
      <c r="D569">
        <v>5.1135407905803287E-2</v>
      </c>
      <c r="E569">
        <v>2.6628044372961179E-2</v>
      </c>
      <c r="F569">
        <v>0</v>
      </c>
      <c r="G569">
        <v>-1.4626948380405125E-3</v>
      </c>
      <c r="H569">
        <v>1.4686000856180659E-2</v>
      </c>
      <c r="J569">
        <v>2.4486257703632219E-2</v>
      </c>
      <c r="L569">
        <v>2.7044670205540911E-2</v>
      </c>
      <c r="AK569">
        <f t="shared" ca="1" si="25"/>
        <v>-2.1872522294117076E-2</v>
      </c>
    </row>
    <row r="570" spans="1:37" x14ac:dyDescent="0.2">
      <c r="A570" s="1">
        <v>35892</v>
      </c>
      <c r="B570">
        <v>-8.4913941967899031E-3</v>
      </c>
      <c r="C570">
        <v>-3.9325445252118008E-2</v>
      </c>
      <c r="D570">
        <v>-2.2563610177628424E-2</v>
      </c>
      <c r="E570">
        <v>-2.8530809085670406E-2</v>
      </c>
      <c r="F570">
        <v>-9.9917536007942953E-3</v>
      </c>
      <c r="G570">
        <v>-1.6106758901952789E-2</v>
      </c>
      <c r="H570">
        <v>-1.3816680343198828E-2</v>
      </c>
      <c r="J570">
        <v>-1.5410689785535503E-3</v>
      </c>
      <c r="L570">
        <v>-3.1231149370532396E-2</v>
      </c>
      <c r="AK570">
        <f t="shared" ca="1" si="25"/>
        <v>4.9148436614144093E-2</v>
      </c>
    </row>
    <row r="571" spans="1:37" x14ac:dyDescent="0.2">
      <c r="A571" s="1">
        <v>35893</v>
      </c>
      <c r="B571">
        <v>1.5415192179010218E-2</v>
      </c>
      <c r="C571">
        <v>-2.5063745570028106E-2</v>
      </c>
      <c r="D571">
        <v>-9.6594629993450587E-3</v>
      </c>
      <c r="E571">
        <v>0</v>
      </c>
      <c r="F571">
        <v>5.505236343051223E-3</v>
      </c>
      <c r="G571">
        <v>-1.0415163638748615E-2</v>
      </c>
      <c r="H571">
        <v>1.1341985486962969E-2</v>
      </c>
      <c r="J571">
        <v>1.5434475376736589E-3</v>
      </c>
      <c r="L571">
        <v>-2.528277706580484E-3</v>
      </c>
      <c r="AK571">
        <f t="shared" ca="1" si="25"/>
        <v>8.4481600876671319E-3</v>
      </c>
    </row>
    <row r="572" spans="1:37" x14ac:dyDescent="0.2">
      <c r="A572" s="1">
        <v>35894</v>
      </c>
      <c r="B572">
        <v>-1.687032840056335E-3</v>
      </c>
      <c r="C572">
        <v>1.8853352116186883E-2</v>
      </c>
      <c r="D572">
        <v>2.694660274425531E-2</v>
      </c>
      <c r="E572">
        <v>-2.4267560417506884E-3</v>
      </c>
      <c r="F572">
        <v>-5.8394307349253882E-2</v>
      </c>
      <c r="G572">
        <v>-3.0089739001337712E-3</v>
      </c>
      <c r="H572">
        <v>-1.1873283803172097E-2</v>
      </c>
      <c r="J572">
        <v>2.7371389977954408E-2</v>
      </c>
      <c r="L572">
        <v>-2.0278885296725724E-2</v>
      </c>
      <c r="AK572">
        <f t="shared" ca="1" si="25"/>
        <v>3.9156526466610005E-2</v>
      </c>
    </row>
    <row r="573" spans="1:37" x14ac:dyDescent="0.2">
      <c r="A573" s="1">
        <v>35895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J573">
        <v>0</v>
      </c>
      <c r="L573">
        <v>0</v>
      </c>
      <c r="AK573">
        <f t="shared" ca="1" si="25"/>
        <v>-8.6753564967190092E-4</v>
      </c>
    </row>
    <row r="574" spans="1:37" x14ac:dyDescent="0.2">
      <c r="A574" s="1">
        <v>35898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J574">
        <v>0</v>
      </c>
      <c r="L574">
        <v>0</v>
      </c>
      <c r="AK574">
        <f t="shared" ca="1" si="25"/>
        <v>-1.4302607557203563E-2</v>
      </c>
    </row>
    <row r="575" spans="1:37" x14ac:dyDescent="0.2">
      <c r="A575" s="1">
        <v>35899</v>
      </c>
      <c r="B575">
        <v>-5.5515632621299105E-3</v>
      </c>
      <c r="C575">
        <v>-1.850448062719523E-2</v>
      </c>
      <c r="D575">
        <v>1.3200257566001294E-2</v>
      </c>
      <c r="E575">
        <v>-3.6497935429699035E-3</v>
      </c>
      <c r="F575">
        <v>1.2596599195816349E-2</v>
      </c>
      <c r="G575">
        <v>-1.5090275746536541E-3</v>
      </c>
      <c r="H575">
        <v>2.6034073640371691E-2</v>
      </c>
      <c r="J575">
        <v>4.5028462182177931E-2</v>
      </c>
      <c r="L575">
        <v>-3.2341520987992256E-2</v>
      </c>
      <c r="AK575">
        <f t="shared" ca="1" si="25"/>
        <v>-1.7452074726836721E-2</v>
      </c>
    </row>
    <row r="576" spans="1:37" x14ac:dyDescent="0.2">
      <c r="A576" s="1">
        <v>35900</v>
      </c>
      <c r="B576">
        <v>-2.4267560417507994E-3</v>
      </c>
      <c r="C576">
        <v>0</v>
      </c>
      <c r="D576">
        <v>5.0842071814425349E-3</v>
      </c>
      <c r="E576">
        <v>-2.0268750369975774E-2</v>
      </c>
      <c r="F576">
        <v>-1.7224799662589607E-2</v>
      </c>
      <c r="G576">
        <v>0</v>
      </c>
      <c r="H576">
        <v>8.4578327072519777E-3</v>
      </c>
      <c r="J576">
        <v>2.4774920911742493E-2</v>
      </c>
      <c r="L576">
        <v>1.4705644062428691E-2</v>
      </c>
      <c r="AK576">
        <f t="shared" ca="1" si="25"/>
        <v>1.4534671617940132E-2</v>
      </c>
    </row>
    <row r="577" spans="1:37" x14ac:dyDescent="0.2">
      <c r="A577" s="1">
        <v>35901</v>
      </c>
      <c r="B577">
        <v>-2.4396298840190234E-4</v>
      </c>
      <c r="C577">
        <v>-9.424787701511228E-3</v>
      </c>
      <c r="D577">
        <v>-2.655706607650965E-2</v>
      </c>
      <c r="E577">
        <v>-1.296080449706305E-2</v>
      </c>
      <c r="F577">
        <v>-1.8500875476362144E-2</v>
      </c>
      <c r="G577">
        <v>-1.9637019726899241E-2</v>
      </c>
      <c r="H577">
        <v>-1.6128321383532485E-2</v>
      </c>
      <c r="J577">
        <v>-2.1023281815598649E-2</v>
      </c>
      <c r="L577">
        <v>-1.2516731074650345E-2</v>
      </c>
      <c r="AK577">
        <f t="shared" ca="1" si="25"/>
        <v>1.7223860090550942E-2</v>
      </c>
    </row>
    <row r="578" spans="1:37" x14ac:dyDescent="0.2">
      <c r="A578" s="1">
        <v>35902</v>
      </c>
      <c r="B578">
        <v>3.1881676429355243E-2</v>
      </c>
      <c r="C578">
        <v>-6.0563890424537581E-3</v>
      </c>
      <c r="D578">
        <v>1.3153621305618701E-2</v>
      </c>
      <c r="E578">
        <v>4.3181021385999774E-2</v>
      </c>
      <c r="F578">
        <v>-9.9210773704114796E-3</v>
      </c>
      <c r="G578">
        <v>2.6196677113645706E-2</v>
      </c>
      <c r="H578">
        <v>-8.5243816969284847E-3</v>
      </c>
      <c r="J578">
        <v>4.6535069696125309E-3</v>
      </c>
      <c r="L578">
        <v>0</v>
      </c>
      <c r="AK578">
        <f t="shared" ca="1" si="25"/>
        <v>-2.7028174547161922E-2</v>
      </c>
    </row>
    <row r="579" spans="1:37" x14ac:dyDescent="0.2">
      <c r="A579" s="1">
        <v>35905</v>
      </c>
      <c r="B579">
        <v>3.1839453479886926E-2</v>
      </c>
      <c r="C579">
        <v>1.1313922511426044E-2</v>
      </c>
      <c r="D579">
        <v>9.4566436928995579E-3</v>
      </c>
      <c r="E579">
        <v>4.8172776084051572E-2</v>
      </c>
      <c r="F579">
        <v>2.4048737833206602E-2</v>
      </c>
      <c r="G579">
        <v>9.0067434765632726E-3</v>
      </c>
      <c r="H579">
        <v>5.0264095284179078E-2</v>
      </c>
      <c r="J579">
        <v>7.480210180716762E-3</v>
      </c>
      <c r="L579">
        <v>7.3388453079610283E-3</v>
      </c>
      <c r="AK579">
        <f t="shared" ref="AK579:AK642" ca="1" si="26">_xlfn.NORM.S.INV(RAND())*$N$67+$N$66</f>
        <v>-1.6964863904144812E-3</v>
      </c>
    </row>
    <row r="580" spans="1:37" x14ac:dyDescent="0.2">
      <c r="A580" s="1">
        <v>35906</v>
      </c>
      <c r="B580">
        <v>5.7145361277557427E-3</v>
      </c>
      <c r="C580">
        <v>-3.4421155640518286E-3</v>
      </c>
      <c r="D580">
        <v>-4.2870752619880159E-3</v>
      </c>
      <c r="E580">
        <v>-1.0162005793773465E-2</v>
      </c>
      <c r="F580">
        <v>4.5010059017213555E-2</v>
      </c>
      <c r="G580">
        <v>-1.1903981111038187E-2</v>
      </c>
      <c r="H580">
        <v>5.1637309309009227E-2</v>
      </c>
      <c r="J580">
        <v>1.4151138208151615E-3</v>
      </c>
      <c r="L580">
        <v>1.1920467945499835E-2</v>
      </c>
      <c r="AK580">
        <f t="shared" ca="1" si="26"/>
        <v>-9.0331546786647865E-4</v>
      </c>
    </row>
    <row r="581" spans="1:37" x14ac:dyDescent="0.2">
      <c r="A581" s="1">
        <v>35907</v>
      </c>
      <c r="B581">
        <v>5.6815649145336433E-3</v>
      </c>
      <c r="C581">
        <v>1.7279538400347683E-3</v>
      </c>
      <c r="D581">
        <v>-7.1758890129166586E-3</v>
      </c>
      <c r="E581">
        <v>-2.3291673972092308E-4</v>
      </c>
      <c r="F581">
        <v>-2.8082874398777102E-3</v>
      </c>
      <c r="G581">
        <v>-1.2047393050346855E-2</v>
      </c>
      <c r="H581">
        <v>0.10958112357534122</v>
      </c>
      <c r="J581">
        <v>-1.0590574311047929E-3</v>
      </c>
      <c r="L581">
        <v>-1.5052439080671998E-2</v>
      </c>
      <c r="AK581">
        <f t="shared" ca="1" si="26"/>
        <v>1.228933206822849E-3</v>
      </c>
    </row>
    <row r="582" spans="1:37" x14ac:dyDescent="0.2">
      <c r="A582" s="1">
        <v>35908</v>
      </c>
      <c r="B582">
        <v>3.6155792621130889E-3</v>
      </c>
      <c r="C582">
        <v>-1.8102719492386732E-2</v>
      </c>
      <c r="D582">
        <v>-1.5258592997108744E-2</v>
      </c>
      <c r="E582">
        <v>-1.9836478013297354E-2</v>
      </c>
      <c r="F582">
        <v>-2.8170238124798352E-2</v>
      </c>
      <c r="G582">
        <v>-1.2197661918838976E-2</v>
      </c>
      <c r="H582">
        <v>-1.4570883208163132E-2</v>
      </c>
      <c r="J582">
        <v>-1.555294513547878E-2</v>
      </c>
      <c r="L582">
        <v>-1.2624846435772441E-2</v>
      </c>
      <c r="AK582">
        <f t="shared" ca="1" si="26"/>
        <v>2.5153581189579353E-2</v>
      </c>
    </row>
    <row r="583" spans="1:37" x14ac:dyDescent="0.2">
      <c r="A583" s="1">
        <v>35909</v>
      </c>
      <c r="B583">
        <v>-4.3319966832688905E-4</v>
      </c>
      <c r="C583">
        <v>-1.7567755815933728E-3</v>
      </c>
      <c r="D583">
        <v>-2.2345457511009803E-2</v>
      </c>
      <c r="E583">
        <v>3.5476056429664782E-2</v>
      </c>
      <c r="F583">
        <v>-2.3186887591501892E-2</v>
      </c>
      <c r="G583">
        <v>-1.2344881295294319E-2</v>
      </c>
      <c r="H583">
        <v>2.0261814161908642E-2</v>
      </c>
      <c r="J583">
        <v>-5.7454711191365915E-3</v>
      </c>
      <c r="L583">
        <v>-2.6916124018822041E-3</v>
      </c>
      <c r="AK583">
        <f t="shared" ca="1" si="26"/>
        <v>-2.0767237665181047E-2</v>
      </c>
    </row>
    <row r="584" spans="1:37" x14ac:dyDescent="0.2">
      <c r="A584" s="1">
        <v>35912</v>
      </c>
      <c r="B584">
        <v>-3.5267383486665471E-2</v>
      </c>
      <c r="C584">
        <v>-3.5179901850573958E-2</v>
      </c>
      <c r="D584">
        <v>-7.5575575575575371E-2</v>
      </c>
      <c r="E584">
        <v>-4.690725567395837E-2</v>
      </c>
      <c r="F584">
        <v>-4.7478921991751855E-2</v>
      </c>
      <c r="G584">
        <v>-4.3750581057024562E-2</v>
      </c>
      <c r="H584">
        <v>-4.3478055150746653E-2</v>
      </c>
      <c r="J584">
        <v>-5.7060907253940862E-2</v>
      </c>
      <c r="L584">
        <v>-5.2631813734382971E-2</v>
      </c>
      <c r="AK584">
        <f t="shared" ca="1" si="26"/>
        <v>-1.4624031945003127E-2</v>
      </c>
    </row>
    <row r="585" spans="1:37" x14ac:dyDescent="0.2">
      <c r="A585" s="1">
        <v>35913</v>
      </c>
      <c r="B585">
        <v>-7.0752608589895738E-3</v>
      </c>
      <c r="C585">
        <v>3.6462654455530874E-2</v>
      </c>
      <c r="D585">
        <v>3.1943692474282637E-2</v>
      </c>
      <c r="E585">
        <v>4.0185437360975573E-2</v>
      </c>
      <c r="F585">
        <v>4.3614270349435769E-2</v>
      </c>
      <c r="G585">
        <v>6.5391249239321603E-3</v>
      </c>
      <c r="H585">
        <v>1.5712879466162732E-2</v>
      </c>
      <c r="J585">
        <v>9.9584831100785198E-3</v>
      </c>
      <c r="L585">
        <v>2.7778693374896246E-2</v>
      </c>
      <c r="AK585">
        <f t="shared" ca="1" si="26"/>
        <v>-3.951641992895516E-2</v>
      </c>
    </row>
    <row r="586" spans="1:37" x14ac:dyDescent="0.2">
      <c r="A586" s="1">
        <v>35914</v>
      </c>
      <c r="B586">
        <v>-2.9691454474551349E-2</v>
      </c>
      <c r="C586">
        <v>-1.934884910882495E-2</v>
      </c>
      <c r="D586">
        <v>4.1972717733473219E-2</v>
      </c>
      <c r="E586">
        <v>-1.6275180086639862E-2</v>
      </c>
      <c r="F586">
        <v>8.2659977326997813E-2</v>
      </c>
      <c r="G586">
        <v>2.2727516644069246E-2</v>
      </c>
      <c r="H586">
        <v>-1.6574094591534361E-2</v>
      </c>
      <c r="J586">
        <v>-6.4465017240253886E-3</v>
      </c>
      <c r="L586">
        <v>-3.4651537480624439E-3</v>
      </c>
      <c r="AK586">
        <f t="shared" ca="1" si="26"/>
        <v>-1.4205795800323297E-2</v>
      </c>
    </row>
    <row r="587" spans="1:37" x14ac:dyDescent="0.2">
      <c r="A587" s="1">
        <v>35915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J587">
        <v>0</v>
      </c>
      <c r="L587">
        <v>0</v>
      </c>
      <c r="AK587">
        <f t="shared" ca="1" si="26"/>
        <v>6.8114450902430432E-4</v>
      </c>
    </row>
    <row r="588" spans="1:37" x14ac:dyDescent="0.2">
      <c r="A588" s="1">
        <v>35916</v>
      </c>
      <c r="B588">
        <v>4.8959589834772999E-2</v>
      </c>
      <c r="C588">
        <v>3.946122755526571E-2</v>
      </c>
      <c r="D588">
        <v>6.0926485397784447E-2</v>
      </c>
      <c r="E588">
        <v>3.2116252921523758E-2</v>
      </c>
      <c r="F588">
        <v>6.705069805338737E-2</v>
      </c>
      <c r="G588">
        <v>2.8992560848895454E-2</v>
      </c>
      <c r="H588">
        <v>6.4605826954337475E-2</v>
      </c>
      <c r="J588">
        <v>6.2977330381595253E-2</v>
      </c>
      <c r="L588">
        <v>0.10361573920825817</v>
      </c>
      <c r="AK588">
        <f t="shared" ca="1" si="26"/>
        <v>-1.1746328751941093E-2</v>
      </c>
    </row>
    <row r="589" spans="1:37" x14ac:dyDescent="0.2">
      <c r="A589" s="1">
        <v>35919</v>
      </c>
      <c r="B589">
        <v>3.1505085247844011E-2</v>
      </c>
      <c r="C589">
        <v>2.5885524907259816E-2</v>
      </c>
      <c r="D589">
        <v>-2.0566366081317122E-3</v>
      </c>
      <c r="E589">
        <v>1.1315706764124522E-2</v>
      </c>
      <c r="F589">
        <v>9.8751560302345887E-3</v>
      </c>
      <c r="G589">
        <v>0</v>
      </c>
      <c r="H589">
        <v>1.0559207733806808E-3</v>
      </c>
      <c r="J589">
        <v>1.472093991191481E-2</v>
      </c>
      <c r="L589">
        <v>-3.1507368613995501E-3</v>
      </c>
      <c r="AK589">
        <f t="shared" ca="1" si="26"/>
        <v>-1.9578692272945935E-2</v>
      </c>
    </row>
    <row r="590" spans="1:37" x14ac:dyDescent="0.2">
      <c r="A590" s="1">
        <v>35920</v>
      </c>
      <c r="B590">
        <v>-6.7290928705164843E-3</v>
      </c>
      <c r="C590">
        <v>-2.691341778720957E-2</v>
      </c>
      <c r="D590">
        <v>-2.7425491439441951E-2</v>
      </c>
      <c r="E590">
        <v>-1.3986110975555244E-2</v>
      </c>
      <c r="F590">
        <v>-1.7786379316084844E-3</v>
      </c>
      <c r="G590">
        <v>-1.5576997669285664E-2</v>
      </c>
      <c r="H590">
        <v>-1.5810487894697411E-3</v>
      </c>
      <c r="J590">
        <v>-1.4507377676854505E-2</v>
      </c>
      <c r="L590">
        <v>-1.7066919262272107E-2</v>
      </c>
      <c r="AK590">
        <f t="shared" ca="1" si="26"/>
        <v>-1.5123554896136166E-2</v>
      </c>
    </row>
    <row r="591" spans="1:37" x14ac:dyDescent="0.2">
      <c r="A591" s="1">
        <v>35921</v>
      </c>
      <c r="B591">
        <v>-2.1429515876164151E-2</v>
      </c>
      <c r="C591">
        <v>-1.6422106417992355E-2</v>
      </c>
      <c r="D591">
        <v>-1.1083944580277061E-2</v>
      </c>
      <c r="E591">
        <v>8.2745937723041063E-3</v>
      </c>
      <c r="F591">
        <v>0</v>
      </c>
      <c r="G591">
        <v>-1.1074343855587254E-2</v>
      </c>
      <c r="H591">
        <v>2.2174388569566883E-2</v>
      </c>
      <c r="J591">
        <v>-1.5081762777956254E-2</v>
      </c>
      <c r="L591">
        <v>-2.4436388578684687E-2</v>
      </c>
      <c r="AK591">
        <f t="shared" ca="1" si="26"/>
        <v>1.3441976264440018E-2</v>
      </c>
    </row>
    <row r="592" spans="1:37" x14ac:dyDescent="0.2">
      <c r="A592" s="1">
        <v>35922</v>
      </c>
      <c r="B592">
        <v>-2.4816705754425961E-2</v>
      </c>
      <c r="C592">
        <v>-4.3938636953381183E-3</v>
      </c>
      <c r="D592">
        <v>-1.8625350255480511E-2</v>
      </c>
      <c r="E592">
        <v>-1.8288980987127612E-2</v>
      </c>
      <c r="F592">
        <v>1.1575859260785526E-2</v>
      </c>
      <c r="G592">
        <v>-3.2001353957681777E-2</v>
      </c>
      <c r="H592">
        <v>-3.0983998051263839E-3</v>
      </c>
      <c r="J592">
        <v>-1.3123454469205043E-2</v>
      </c>
      <c r="L592">
        <v>-1.2633918519433074E-2</v>
      </c>
      <c r="AK592">
        <f t="shared" ca="1" si="26"/>
        <v>2.8475478152854669E-3</v>
      </c>
    </row>
    <row r="593" spans="1:37" x14ac:dyDescent="0.2">
      <c r="A593" s="1">
        <v>35923</v>
      </c>
      <c r="B593">
        <v>2.9941443298969084E-2</v>
      </c>
      <c r="C593">
        <v>8.8265098719593205E-3</v>
      </c>
      <c r="D593">
        <v>1.7467248908296984E-2</v>
      </c>
      <c r="E593">
        <v>6.6879756965478876E-3</v>
      </c>
      <c r="F593">
        <v>1.0562683561787356E-2</v>
      </c>
      <c r="G593">
        <v>2.4794472147652291E-2</v>
      </c>
      <c r="H593">
        <v>-6.2183430844624521E-3</v>
      </c>
      <c r="J593">
        <v>1.3667561338768008E-2</v>
      </c>
      <c r="L593">
        <v>4.2320258488420359E-2</v>
      </c>
      <c r="AK593">
        <f t="shared" ca="1" si="26"/>
        <v>-2.4041144225205504E-2</v>
      </c>
    </row>
    <row r="594" spans="1:37" x14ac:dyDescent="0.2">
      <c r="A594" s="1">
        <v>35926</v>
      </c>
      <c r="B594">
        <v>-1.4535507573646411E-2</v>
      </c>
      <c r="C594">
        <v>3.2078138164655545E-2</v>
      </c>
      <c r="D594">
        <v>4.1597887091449293E-2</v>
      </c>
      <c r="E594">
        <v>3.3209876801394422E-3</v>
      </c>
      <c r="F594">
        <v>2.7876584398557114E-2</v>
      </c>
      <c r="G594">
        <v>2.4191025932666088E-2</v>
      </c>
      <c r="H594">
        <v>4.431780318262768E-2</v>
      </c>
      <c r="J594">
        <v>1.7856970763878266E-2</v>
      </c>
      <c r="L594">
        <v>2.0300986258193543E-2</v>
      </c>
      <c r="AK594">
        <f t="shared" ca="1" si="26"/>
        <v>-1.6028034739078139E-2</v>
      </c>
    </row>
    <row r="595" spans="1:37" x14ac:dyDescent="0.2">
      <c r="A595" s="1">
        <v>35927</v>
      </c>
      <c r="B595">
        <v>-7.3749524642223729E-3</v>
      </c>
      <c r="C595">
        <v>3.5085413166984214E-3</v>
      </c>
      <c r="D595">
        <v>-2.7022653721682888E-2</v>
      </c>
      <c r="E595">
        <v>-9.2218176209305502E-3</v>
      </c>
      <c r="F595">
        <v>-1.1864542889211349E-2</v>
      </c>
      <c r="G595">
        <v>-1.7320839840360924E-2</v>
      </c>
      <c r="H595">
        <v>-1.198232631622953E-2</v>
      </c>
      <c r="J595">
        <v>-2.2555501113691312E-2</v>
      </c>
      <c r="L595">
        <v>-1.0268900930566094E-2</v>
      </c>
      <c r="AK595">
        <f t="shared" ca="1" si="26"/>
        <v>-4.7270248568326931E-3</v>
      </c>
    </row>
    <row r="596" spans="1:37" x14ac:dyDescent="0.2">
      <c r="A596" s="1">
        <v>35928</v>
      </c>
      <c r="B596">
        <v>-7.4297464914176992E-3</v>
      </c>
      <c r="C596">
        <v>8.741649393978923E-3</v>
      </c>
      <c r="D596">
        <v>7.4837851322133719E-3</v>
      </c>
      <c r="E596">
        <v>-7.3989961811123939E-3</v>
      </c>
      <c r="F596">
        <v>3.4303015641419243E-3</v>
      </c>
      <c r="G596">
        <v>5.0413371992414024E-2</v>
      </c>
      <c r="H596">
        <v>-7.5799165062230278E-3</v>
      </c>
      <c r="J596">
        <v>8.7906233351091601E-3</v>
      </c>
      <c r="L596">
        <v>1.2970735813436107E-2</v>
      </c>
      <c r="AK596">
        <f t="shared" ca="1" si="26"/>
        <v>2.1054616476951379E-2</v>
      </c>
    </row>
    <row r="597" spans="1:37" x14ac:dyDescent="0.2">
      <c r="A597" s="1">
        <v>35929</v>
      </c>
      <c r="B597">
        <v>-2.8443711340205957E-2</v>
      </c>
      <c r="C597">
        <v>0</v>
      </c>
      <c r="D597">
        <v>-1.4196104324859626E-2</v>
      </c>
      <c r="E597">
        <v>-2.6450891260449971E-3</v>
      </c>
      <c r="F597">
        <v>-3.0769056906557068E-2</v>
      </c>
      <c r="G597">
        <v>7.7643258484638711E-3</v>
      </c>
      <c r="H597">
        <v>2.444054468910184E-2</v>
      </c>
      <c r="J597">
        <v>-1.8518696337550211E-2</v>
      </c>
      <c r="L597">
        <v>-8.3238690471990617E-3</v>
      </c>
      <c r="AK597">
        <f t="shared" ca="1" si="26"/>
        <v>-1.4554235223370248E-2</v>
      </c>
    </row>
    <row r="598" spans="1:37" x14ac:dyDescent="0.2">
      <c r="A598" s="1">
        <v>35930</v>
      </c>
      <c r="B598">
        <v>-1.386743089204534E-2</v>
      </c>
      <c r="C598">
        <v>-5.1999190317417732E-3</v>
      </c>
      <c r="D598">
        <v>6.6979236436703893E-4</v>
      </c>
      <c r="E598">
        <v>-7.472856043126419E-3</v>
      </c>
      <c r="F598">
        <v>-3.5271003736977447E-3</v>
      </c>
      <c r="G598">
        <v>0</v>
      </c>
      <c r="H598">
        <v>1.2424890964571889E-2</v>
      </c>
      <c r="J598">
        <v>4.1771056941854789E-2</v>
      </c>
      <c r="L598">
        <v>6.4589098100031883E-4</v>
      </c>
      <c r="AK598">
        <f t="shared" ca="1" si="26"/>
        <v>-2.6363642290020178E-2</v>
      </c>
    </row>
    <row r="599" spans="1:37" x14ac:dyDescent="0.2">
      <c r="A599" s="1">
        <v>35933</v>
      </c>
      <c r="B599">
        <v>-3.2811214142325351E-2</v>
      </c>
      <c r="C599">
        <v>-1.3064869399296408E-2</v>
      </c>
      <c r="D599">
        <v>-1.8239625167335904E-2</v>
      </c>
      <c r="E599">
        <v>4.3720924755368262E-3</v>
      </c>
      <c r="F599">
        <v>-3.5399748816237975E-2</v>
      </c>
      <c r="G599">
        <v>-1.5415802215936747E-3</v>
      </c>
      <c r="H599">
        <v>-2.9455292908530328E-2</v>
      </c>
      <c r="J599">
        <v>-2.8931172501519553E-3</v>
      </c>
      <c r="L599">
        <v>-1.161284635584392E-2</v>
      </c>
      <c r="AK599">
        <f t="shared" ca="1" si="26"/>
        <v>-5.6051960503909022E-4</v>
      </c>
    </row>
    <row r="600" spans="1:37" x14ac:dyDescent="0.2">
      <c r="A600" s="1">
        <v>35934</v>
      </c>
      <c r="B600">
        <v>1.4539499448182669E-2</v>
      </c>
      <c r="C600">
        <v>4.4132549359796602E-3</v>
      </c>
      <c r="D600">
        <v>2.7100732912902714E-2</v>
      </c>
      <c r="E600">
        <v>3.6277280573615567E-3</v>
      </c>
      <c r="F600">
        <v>2.4770530912619826E-2</v>
      </c>
      <c r="G600">
        <v>5.7099326982917864E-2</v>
      </c>
      <c r="H600">
        <v>2.0233568864024276E-2</v>
      </c>
      <c r="J600">
        <v>4.606449508901167E-2</v>
      </c>
      <c r="L600">
        <v>8.4854378149314957E-3</v>
      </c>
      <c r="AK600">
        <f t="shared" ca="1" si="26"/>
        <v>1.7881857045567939E-2</v>
      </c>
    </row>
    <row r="601" spans="1:37" x14ac:dyDescent="0.2">
      <c r="A601" s="1">
        <v>35935</v>
      </c>
      <c r="B601">
        <v>3.3438138216117963E-2</v>
      </c>
      <c r="C601">
        <v>-4.3938636953381183E-3</v>
      </c>
      <c r="D601">
        <v>2.9372718221042149E-2</v>
      </c>
      <c r="E601">
        <v>1.1807105822679409E-2</v>
      </c>
      <c r="F601">
        <v>1.0744329929449625E-2</v>
      </c>
      <c r="G601">
        <v>-5.839035642245749E-3</v>
      </c>
      <c r="H601">
        <v>5.4530059271802322E-3</v>
      </c>
      <c r="J601">
        <v>1.7536477656218574E-2</v>
      </c>
      <c r="L601">
        <v>1.4239256015632806E-2</v>
      </c>
      <c r="AK601">
        <f t="shared" ca="1" si="26"/>
        <v>2.3014402159749224E-2</v>
      </c>
    </row>
    <row r="602" spans="1:37" x14ac:dyDescent="0.2">
      <c r="A602" s="1">
        <v>35936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J602">
        <v>0</v>
      </c>
      <c r="L602">
        <v>0</v>
      </c>
      <c r="AK602">
        <f t="shared" ca="1" si="26"/>
        <v>-1.1001365083907351E-3</v>
      </c>
    </row>
    <row r="603" spans="1:37" x14ac:dyDescent="0.2">
      <c r="A603" s="1">
        <v>35937</v>
      </c>
      <c r="B603">
        <v>4.6227033340916712E-2</v>
      </c>
      <c r="C603">
        <v>-8.8265098719590984E-3</v>
      </c>
      <c r="D603">
        <v>-1.4509108495888157E-3</v>
      </c>
      <c r="E603">
        <v>2.3810985802101836E-3</v>
      </c>
      <c r="F603">
        <v>-9.7439480947378865E-3</v>
      </c>
      <c r="G603">
        <v>-5.8733302267784948E-3</v>
      </c>
      <c r="H603">
        <v>-3.2051602471459328E-2</v>
      </c>
      <c r="J603">
        <v>1.6025563964007228E-2</v>
      </c>
      <c r="L603">
        <v>0</v>
      </c>
      <c r="AK603">
        <f t="shared" ca="1" si="26"/>
        <v>9.3112180391295343E-3</v>
      </c>
    </row>
    <row r="604" spans="1:37" x14ac:dyDescent="0.2">
      <c r="A604" s="1">
        <v>35940</v>
      </c>
      <c r="B604">
        <v>4.4181268803733742E-2</v>
      </c>
      <c r="C604">
        <v>1.8699163060861945E-2</v>
      </c>
      <c r="D604">
        <v>2.276396512754264E-2</v>
      </c>
      <c r="E604">
        <v>1.2592410312257885E-2</v>
      </c>
      <c r="F604">
        <v>2.5045040072852354E-2</v>
      </c>
      <c r="G604">
        <v>1.4778212877877284E-3</v>
      </c>
      <c r="H604">
        <v>4.0762486388181696E-3</v>
      </c>
      <c r="J604">
        <v>2.7516056394271793E-2</v>
      </c>
      <c r="L604">
        <v>4.3396388275183995E-2</v>
      </c>
      <c r="AK604">
        <f t="shared" ca="1" si="26"/>
        <v>1.1112768075580762E-2</v>
      </c>
    </row>
    <row r="605" spans="1:37" x14ac:dyDescent="0.2">
      <c r="A605" s="1">
        <v>35941</v>
      </c>
      <c r="B605">
        <v>0</v>
      </c>
      <c r="C605">
        <v>-3.4962744931846812E-3</v>
      </c>
      <c r="D605">
        <v>1.1365430149960609E-2</v>
      </c>
      <c r="E605">
        <v>3.9886019262558303E-3</v>
      </c>
      <c r="F605">
        <v>-7.8533628699772873E-3</v>
      </c>
      <c r="G605">
        <v>-1.1798623818918719E-2</v>
      </c>
      <c r="H605">
        <v>-4.0597002910327529E-3</v>
      </c>
      <c r="J605">
        <v>2.3513934049863572E-2</v>
      </c>
      <c r="L605">
        <v>-3.3639246776317466E-2</v>
      </c>
      <c r="AK605">
        <f t="shared" ca="1" si="26"/>
        <v>-7.6390888883681E-3</v>
      </c>
    </row>
    <row r="606" spans="1:37" x14ac:dyDescent="0.2">
      <c r="A606" s="1">
        <v>35942</v>
      </c>
      <c r="B606">
        <v>-4.5134118670935419E-2</v>
      </c>
      <c r="C606">
        <v>-3.5085413166985324E-3</v>
      </c>
      <c r="D606">
        <v>-1.6232245980958404E-2</v>
      </c>
      <c r="E606">
        <v>-1.4489178436699279E-2</v>
      </c>
      <c r="F606">
        <v>-6.1556590974284342E-3</v>
      </c>
      <c r="G606">
        <v>-2.2389016981709253E-2</v>
      </c>
      <c r="H606">
        <v>-1.9867081289221655E-2</v>
      </c>
      <c r="J606">
        <v>-3.8280176578214808E-3</v>
      </c>
      <c r="L606">
        <v>-4.4311292057023222E-3</v>
      </c>
      <c r="AK606">
        <f t="shared" ca="1" si="26"/>
        <v>1.1661927601876853E-2</v>
      </c>
    </row>
    <row r="607" spans="1:37" x14ac:dyDescent="0.2">
      <c r="A607" s="1">
        <v>35943</v>
      </c>
      <c r="B607">
        <v>-1.7724090114547453E-2</v>
      </c>
      <c r="C607">
        <v>-1.0562683561787467E-2</v>
      </c>
      <c r="D607">
        <v>-6.5048389655718575E-3</v>
      </c>
      <c r="E607">
        <v>-2.8454356233907907E-3</v>
      </c>
      <c r="F607">
        <v>-8.849937204059577E-3</v>
      </c>
      <c r="G607">
        <v>-9.1613788834085108E-3</v>
      </c>
      <c r="H607">
        <v>-1.61120547766338E-2</v>
      </c>
      <c r="J607">
        <v>-3.2032142257157892E-3</v>
      </c>
      <c r="L607">
        <v>-2.542743304809747E-3</v>
      </c>
      <c r="AK607">
        <f t="shared" ca="1" si="26"/>
        <v>-3.9526145278824618E-3</v>
      </c>
    </row>
    <row r="608" spans="1:37" x14ac:dyDescent="0.2">
      <c r="A608" s="1">
        <v>35944</v>
      </c>
      <c r="B608">
        <v>2.2554048859373621E-2</v>
      </c>
      <c r="C608">
        <v>1.9572629296400912E-2</v>
      </c>
      <c r="D608">
        <v>7.9846694346841218E-4</v>
      </c>
      <c r="E608">
        <v>-7.1378185945936146E-4</v>
      </c>
      <c r="F608">
        <v>3.5711896488626049E-3</v>
      </c>
      <c r="G608">
        <v>-2.1571936448864681E-2</v>
      </c>
      <c r="H608">
        <v>9.5086646659046092E-3</v>
      </c>
      <c r="J608">
        <v>3.470418449981727E-2</v>
      </c>
      <c r="L608">
        <v>1.8483639310599598E-2</v>
      </c>
      <c r="AK608">
        <f t="shared" ca="1" si="26"/>
        <v>-6.7788511794635523E-3</v>
      </c>
    </row>
    <row r="609" spans="1:37" x14ac:dyDescent="0.2">
      <c r="A609" s="1">
        <v>35947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J609">
        <v>0</v>
      </c>
      <c r="L609">
        <v>0</v>
      </c>
      <c r="AK609">
        <f t="shared" ca="1" si="26"/>
        <v>8.1341804773648677E-3</v>
      </c>
    </row>
    <row r="610" spans="1:37" x14ac:dyDescent="0.2">
      <c r="A610" s="1">
        <v>35948</v>
      </c>
      <c r="B610">
        <v>-4.1173801730563619E-2</v>
      </c>
      <c r="C610">
        <v>-4.3631930342747927E-3</v>
      </c>
      <c r="D610">
        <v>5.7443752991861441E-3</v>
      </c>
      <c r="E610">
        <v>2.2132554080588118E-2</v>
      </c>
      <c r="F610">
        <v>-3.5584816360780813E-3</v>
      </c>
      <c r="G610">
        <v>2.0471976401180036E-2</v>
      </c>
      <c r="H610">
        <v>-1.622165793716146E-2</v>
      </c>
      <c r="J610">
        <v>4.968614235695723E-3</v>
      </c>
      <c r="L610">
        <v>2.5030993972206872E-2</v>
      </c>
      <c r="AK610">
        <f t="shared" ca="1" si="26"/>
        <v>1.4018321853317582E-2</v>
      </c>
    </row>
    <row r="611" spans="1:37" x14ac:dyDescent="0.2">
      <c r="A611" s="1">
        <v>35949</v>
      </c>
      <c r="B611">
        <v>6.1345546110556093E-3</v>
      </c>
      <c r="C611">
        <v>-1.0516394566626008E-2</v>
      </c>
      <c r="D611">
        <v>6.5048389655719685E-3</v>
      </c>
      <c r="E611">
        <v>3.3294236079684625E-2</v>
      </c>
      <c r="F611">
        <v>1.7855948244312803E-2</v>
      </c>
      <c r="G611">
        <v>3.0879207206961912E-3</v>
      </c>
      <c r="H611">
        <v>-2.8192243176998755E-2</v>
      </c>
      <c r="J611">
        <v>3.0902350262048239E-2</v>
      </c>
      <c r="L611">
        <v>1.5261835187247996E-2</v>
      </c>
      <c r="AK611">
        <f t="shared" ca="1" si="26"/>
        <v>-2.7147093273412914E-2</v>
      </c>
    </row>
    <row r="612" spans="1:37" x14ac:dyDescent="0.2">
      <c r="A612" s="1">
        <v>35950</v>
      </c>
      <c r="B612">
        <v>-3.6586267132491246E-2</v>
      </c>
      <c r="C612">
        <v>-7.0873949382999069E-3</v>
      </c>
      <c r="D612">
        <v>-1.4344262295082011E-2</v>
      </c>
      <c r="E612">
        <v>-9.6887792495664593E-3</v>
      </c>
      <c r="F612">
        <v>7.0170826333970648E-3</v>
      </c>
      <c r="G612">
        <v>-1.538529344955375E-2</v>
      </c>
      <c r="H612">
        <v>3.284458468426843E-3</v>
      </c>
      <c r="J612">
        <v>-1.7985083993367734E-2</v>
      </c>
      <c r="L612">
        <v>-1.5032412977912468E-2</v>
      </c>
      <c r="AK612">
        <f t="shared" ca="1" si="26"/>
        <v>-1.5190514308861473E-2</v>
      </c>
    </row>
    <row r="613" spans="1:37" x14ac:dyDescent="0.2">
      <c r="A613" s="1">
        <v>35951</v>
      </c>
      <c r="B613">
        <v>2.0569129220437521E-2</v>
      </c>
      <c r="C613">
        <v>1.4274003463819573E-2</v>
      </c>
      <c r="D613">
        <v>9.4354709739326026E-3</v>
      </c>
      <c r="E613">
        <v>5.005605797136381E-3</v>
      </c>
      <c r="F613">
        <v>3.0489174356306492E-2</v>
      </c>
      <c r="G613">
        <v>-1.559815301340528E-3</v>
      </c>
      <c r="H613">
        <v>-7.0920280507201783E-3</v>
      </c>
      <c r="J613">
        <v>-1.8310435199087038E-3</v>
      </c>
      <c r="L613">
        <v>8.5471120367230924E-3</v>
      </c>
      <c r="AK613">
        <f t="shared" ca="1" si="26"/>
        <v>1.0386060613669203E-2</v>
      </c>
    </row>
    <row r="614" spans="1:37" x14ac:dyDescent="0.2">
      <c r="A614" s="1">
        <v>35954</v>
      </c>
      <c r="B614">
        <v>3.8761411468867912E-2</v>
      </c>
      <c r="C614">
        <v>5.2776636405218458E-3</v>
      </c>
      <c r="D614">
        <v>3.6438529784537099E-3</v>
      </c>
      <c r="E614">
        <v>1.5395038882987766E-2</v>
      </c>
      <c r="F614">
        <v>1.2680180767554283E-2</v>
      </c>
      <c r="G614">
        <v>-1.5657008063014732E-3</v>
      </c>
      <c r="H614">
        <v>3.5714631665617169E-2</v>
      </c>
      <c r="J614">
        <v>4.2807215226212669E-3</v>
      </c>
      <c r="L614">
        <v>-2.4211460091110304E-3</v>
      </c>
      <c r="AK614">
        <f t="shared" ca="1" si="26"/>
        <v>-2.0978621513025866E-4</v>
      </c>
    </row>
    <row r="615" spans="1:37" x14ac:dyDescent="0.2">
      <c r="A615" s="1">
        <v>35955</v>
      </c>
      <c r="B615">
        <v>5.969746705127621E-3</v>
      </c>
      <c r="C615">
        <v>-2.4497224637583415E-2</v>
      </c>
      <c r="D615">
        <v>-5.0513022888714065E-3</v>
      </c>
      <c r="E615">
        <v>-1.1148759534670427E-3</v>
      </c>
      <c r="F615">
        <v>0</v>
      </c>
      <c r="G615">
        <v>-7.8373262593605109E-3</v>
      </c>
      <c r="H615">
        <v>7.4271431510821717E-3</v>
      </c>
      <c r="J615">
        <v>-7.3076752734841932E-3</v>
      </c>
      <c r="L615">
        <v>-3.0341120308091662E-3</v>
      </c>
      <c r="AK615">
        <f t="shared" ca="1" si="26"/>
        <v>1.2630114127669135E-2</v>
      </c>
    </row>
    <row r="616" spans="1:37" x14ac:dyDescent="0.2">
      <c r="A616" s="1">
        <v>35956</v>
      </c>
      <c r="B616">
        <v>-2.9687949569721095E-3</v>
      </c>
      <c r="C616">
        <v>1.6143409129089958E-2</v>
      </c>
      <c r="D616">
        <v>-1.3009677931143937E-2</v>
      </c>
      <c r="E616">
        <v>-6.0272463212055483E-3</v>
      </c>
      <c r="F616">
        <v>5.0070912331754425E-3</v>
      </c>
      <c r="G616">
        <v>-1.5805433030570137E-3</v>
      </c>
      <c r="H616">
        <v>-6.3198522969516446E-3</v>
      </c>
      <c r="J616">
        <v>-1.4110499119868281E-2</v>
      </c>
      <c r="L616">
        <v>6.694287925468112E-3</v>
      </c>
      <c r="AK616">
        <f t="shared" ca="1" si="26"/>
        <v>8.7157540899718972E-3</v>
      </c>
    </row>
    <row r="617" spans="1:37" x14ac:dyDescent="0.2">
      <c r="A617" s="1">
        <v>35957</v>
      </c>
      <c r="B617">
        <v>0</v>
      </c>
      <c r="C617">
        <v>-5.2962949275769944E-3</v>
      </c>
      <c r="D617">
        <v>-6.4298344317637035E-4</v>
      </c>
      <c r="E617">
        <v>-2.918816518383327E-3</v>
      </c>
      <c r="F617">
        <v>-1.3288160907548474E-2</v>
      </c>
      <c r="G617">
        <v>-1.5823479980055066E-2</v>
      </c>
      <c r="H617">
        <v>-1.4308353663450069E-2</v>
      </c>
      <c r="J617">
        <v>1.991292125201416E-2</v>
      </c>
      <c r="L617">
        <v>4.2328845969366036E-3</v>
      </c>
      <c r="AK617">
        <f t="shared" ca="1" si="26"/>
        <v>-6.0275109266356673E-3</v>
      </c>
    </row>
    <row r="618" spans="1:37" x14ac:dyDescent="0.2">
      <c r="A618" s="1">
        <v>35958</v>
      </c>
      <c r="B618">
        <v>-1.785597166655728E-2</v>
      </c>
      <c r="C618">
        <v>-2.7506306094914112E-2</v>
      </c>
      <c r="D618">
        <v>-2.1232105517130506E-2</v>
      </c>
      <c r="E618">
        <v>-1.5540623709539125E-2</v>
      </c>
      <c r="F618">
        <v>-6.7335570432449643E-3</v>
      </c>
      <c r="G618">
        <v>-9.6438985158600055E-3</v>
      </c>
      <c r="H618">
        <v>-7.2043562381002624E-2</v>
      </c>
      <c r="J618">
        <v>-6.1015454200762376E-3</v>
      </c>
      <c r="L618">
        <v>-1.4449490466732717E-2</v>
      </c>
      <c r="AK618">
        <f t="shared" ca="1" si="26"/>
        <v>-1.5964085636379632E-2</v>
      </c>
    </row>
    <row r="619" spans="1:37" x14ac:dyDescent="0.2">
      <c r="A619" s="1">
        <v>35961</v>
      </c>
      <c r="B619">
        <v>-1.6668057897460509E-2</v>
      </c>
      <c r="C619">
        <v>4.5622437633585644E-3</v>
      </c>
      <c r="D619">
        <v>-3.2703368940016464E-2</v>
      </c>
      <c r="E619">
        <v>-2.5623741790284038E-2</v>
      </c>
      <c r="F619">
        <v>-1.1864542889211349E-2</v>
      </c>
      <c r="G619">
        <v>-1.4613868328509749E-2</v>
      </c>
      <c r="H619">
        <v>-1.7960379150792072E-2</v>
      </c>
      <c r="J619">
        <v>-1.9029826517029003E-2</v>
      </c>
      <c r="L619">
        <v>-7.3299965806811196E-3</v>
      </c>
      <c r="AK619">
        <f t="shared" ca="1" si="26"/>
        <v>3.5052526991786216E-2</v>
      </c>
    </row>
    <row r="620" spans="1:37" x14ac:dyDescent="0.2">
      <c r="A620" s="1">
        <v>35962</v>
      </c>
      <c r="B620">
        <v>-6.1629253352256663E-3</v>
      </c>
      <c r="C620">
        <v>-8.1743432903933488E-3</v>
      </c>
      <c r="D620">
        <v>6.1162079510703737E-3</v>
      </c>
      <c r="E620">
        <v>2.5829832525201546E-3</v>
      </c>
      <c r="F620">
        <v>-1.7160957687277767E-3</v>
      </c>
      <c r="G620">
        <v>8.237609096585885E-3</v>
      </c>
      <c r="H620">
        <v>1.5340171122410595E-2</v>
      </c>
      <c r="J620">
        <v>0</v>
      </c>
      <c r="L620">
        <v>8.6154872639148117E-3</v>
      </c>
      <c r="AK620">
        <f t="shared" ca="1" si="26"/>
        <v>-4.1088978759757165E-2</v>
      </c>
    </row>
    <row r="621" spans="1:37" x14ac:dyDescent="0.2">
      <c r="A621" s="1">
        <v>35963</v>
      </c>
      <c r="B621">
        <v>3.4107992128136422E-2</v>
      </c>
      <c r="C621">
        <v>1.1904473611985544E-2</v>
      </c>
      <c r="D621">
        <v>1.5366430260047359E-2</v>
      </c>
      <c r="E621">
        <v>-2.3415070180698994E-3</v>
      </c>
      <c r="F621">
        <v>1.5463839454751938E-2</v>
      </c>
      <c r="G621">
        <v>1.1439867777165658E-2</v>
      </c>
      <c r="H621">
        <v>2.3242026439389774E-2</v>
      </c>
      <c r="J621">
        <v>-1.1890101373388084E-2</v>
      </c>
      <c r="L621">
        <v>9.7613970360848068E-3</v>
      </c>
      <c r="AK621">
        <f t="shared" ca="1" si="26"/>
        <v>-6.3597878936512437E-3</v>
      </c>
    </row>
    <row r="622" spans="1:37" x14ac:dyDescent="0.2">
      <c r="A622" s="1">
        <v>35964</v>
      </c>
      <c r="B622">
        <v>-2.998305090345621E-2</v>
      </c>
      <c r="C622">
        <v>-6.3339229838043076E-3</v>
      </c>
      <c r="D622">
        <v>-1.2971894229170111E-2</v>
      </c>
      <c r="E622">
        <v>1.6429535089679259E-3</v>
      </c>
      <c r="F622">
        <v>0</v>
      </c>
      <c r="G622">
        <v>4.8453131118944004E-3</v>
      </c>
      <c r="H622">
        <v>5.6813417977807923E-4</v>
      </c>
      <c r="J622">
        <v>-1.583349499454989E-2</v>
      </c>
      <c r="L622">
        <v>-1.6314117330620492E-2</v>
      </c>
      <c r="AK622">
        <f t="shared" ca="1" si="26"/>
        <v>2.0230098387555594E-2</v>
      </c>
    </row>
    <row r="623" spans="1:37" x14ac:dyDescent="0.2">
      <c r="A623" s="1">
        <v>35965</v>
      </c>
      <c r="B623">
        <v>-1.0820992111609251E-2</v>
      </c>
      <c r="C623">
        <v>-1.639334391702163E-2</v>
      </c>
      <c r="D623">
        <v>0</v>
      </c>
      <c r="E623">
        <v>-1.1718346520130929E-3</v>
      </c>
      <c r="F623">
        <v>-1.0998046117590921E-2</v>
      </c>
      <c r="G623">
        <v>3.2169948024984851E-3</v>
      </c>
      <c r="H623">
        <v>-1.2486852160122908E-2</v>
      </c>
      <c r="J623">
        <v>-1.2869164206281036E-2</v>
      </c>
      <c r="L623">
        <v>-8.5996150274652017E-3</v>
      </c>
      <c r="AK623">
        <f t="shared" ca="1" si="26"/>
        <v>1.5750831780954367E-2</v>
      </c>
    </row>
    <row r="624" spans="1:37" x14ac:dyDescent="0.2">
      <c r="A624" s="1">
        <v>35968</v>
      </c>
      <c r="B624">
        <v>-1.2499182216039517E-2</v>
      </c>
      <c r="C624">
        <v>4.6298280087249122E-3</v>
      </c>
      <c r="D624">
        <v>-9.9410278011794473E-3</v>
      </c>
      <c r="E624">
        <v>-1.1966322838908416E-2</v>
      </c>
      <c r="F624">
        <v>3.3361044660479733E-2</v>
      </c>
      <c r="G624">
        <v>-2.7246176176635828E-2</v>
      </c>
      <c r="H624">
        <v>-2.2413266850478175E-2</v>
      </c>
      <c r="J624">
        <v>-3.2595938221431364E-3</v>
      </c>
      <c r="L624">
        <v>1.2397580014227305E-3</v>
      </c>
      <c r="AK624">
        <f t="shared" ca="1" si="26"/>
        <v>1.2388719295457219E-2</v>
      </c>
    </row>
    <row r="625" spans="1:37" x14ac:dyDescent="0.2">
      <c r="A625" s="1">
        <v>35969</v>
      </c>
      <c r="B625">
        <v>1.1077830739672612E-2</v>
      </c>
      <c r="C625">
        <v>1.4745547900689049E-2</v>
      </c>
      <c r="D625">
        <v>-6.8073519400952964E-3</v>
      </c>
      <c r="E625">
        <v>4.7465340358421315E-4</v>
      </c>
      <c r="F625">
        <v>1.2417771259070953E-2</v>
      </c>
      <c r="G625">
        <v>1.9771714032616572E-2</v>
      </c>
      <c r="H625">
        <v>4.6443747732808349E-2</v>
      </c>
      <c r="J625">
        <v>2.5506247928166914E-2</v>
      </c>
      <c r="L625">
        <v>2.4752184958864554E-2</v>
      </c>
      <c r="AK625">
        <f t="shared" ca="1" si="26"/>
        <v>9.9682678219240196E-3</v>
      </c>
    </row>
    <row r="626" spans="1:37" x14ac:dyDescent="0.2">
      <c r="A626" s="1">
        <v>35970</v>
      </c>
      <c r="B626">
        <v>-6.2628032252056709E-3</v>
      </c>
      <c r="C626">
        <v>1.8164095337982245E-2</v>
      </c>
      <c r="D626">
        <v>-3.255654557916321E-3</v>
      </c>
      <c r="E626">
        <v>1.827725543016312E-2</v>
      </c>
      <c r="F626">
        <v>-1.1447403747569584E-2</v>
      </c>
      <c r="G626">
        <v>0</v>
      </c>
      <c r="H626">
        <v>-3.4832227145490724E-2</v>
      </c>
      <c r="J626">
        <v>7.0158967966076347E-3</v>
      </c>
      <c r="L626">
        <v>-1.6908418279083404E-2</v>
      </c>
      <c r="AK626">
        <f t="shared" ca="1" si="26"/>
        <v>-2.4640021996188696E-2</v>
      </c>
    </row>
    <row r="627" spans="1:37" x14ac:dyDescent="0.2">
      <c r="A627" s="1">
        <v>35971</v>
      </c>
      <c r="B627">
        <v>-1.5720978656950102E-3</v>
      </c>
      <c r="C627">
        <v>1.6949519055922346E-2</v>
      </c>
      <c r="D627">
        <v>1.2549424101770512E-2</v>
      </c>
      <c r="E627">
        <v>2.2144461675734028E-2</v>
      </c>
      <c r="F627">
        <v>-1.9024096824760361E-2</v>
      </c>
      <c r="G627">
        <v>1.1306917298586683E-2</v>
      </c>
      <c r="H627">
        <v>2.0373425141804624E-2</v>
      </c>
      <c r="J627">
        <v>2.9766133207912215E-2</v>
      </c>
      <c r="L627">
        <v>3.0712524060783508E-2</v>
      </c>
      <c r="AK627">
        <f t="shared" ca="1" si="26"/>
        <v>3.5263331491332808E-3</v>
      </c>
    </row>
    <row r="628" spans="1:37" x14ac:dyDescent="0.2">
      <c r="A628" s="1">
        <v>35972</v>
      </c>
      <c r="B628">
        <v>6.3087206331662316E-3</v>
      </c>
      <c r="C628">
        <v>0</v>
      </c>
      <c r="D628">
        <v>1.8505942275042431E-2</v>
      </c>
      <c r="E628">
        <v>5.7015035485514787E-3</v>
      </c>
      <c r="F628">
        <v>2.6981528587859627E-2</v>
      </c>
      <c r="G628">
        <v>2.2364520921194453E-2</v>
      </c>
      <c r="H628">
        <v>-1.3120429629015051E-2</v>
      </c>
      <c r="J628">
        <v>5.535022843489168E-3</v>
      </c>
      <c r="L628">
        <v>2.9798684865445235E-3</v>
      </c>
      <c r="AK628">
        <f t="shared" ca="1" si="26"/>
        <v>-1.9993944733387472E-2</v>
      </c>
    </row>
    <row r="629" spans="1:37" x14ac:dyDescent="0.2">
      <c r="A629" s="1">
        <v>35975</v>
      </c>
      <c r="B629">
        <v>1.4106496449197481E-2</v>
      </c>
      <c r="C629">
        <v>-4.3861599160269771E-3</v>
      </c>
      <c r="D629">
        <v>6.0010001666943591E-3</v>
      </c>
      <c r="E629">
        <v>1.5418972191781677E-2</v>
      </c>
      <c r="F629">
        <v>-0.36289044407132931</v>
      </c>
      <c r="G629">
        <v>1.2499182216039628E-2</v>
      </c>
      <c r="H629">
        <v>-1.0982879853255856E-2</v>
      </c>
      <c r="J629">
        <v>3.853188504052274E-2</v>
      </c>
      <c r="L629">
        <v>-1.2477216542361558E-2</v>
      </c>
      <c r="AK629">
        <f t="shared" ca="1" si="26"/>
        <v>1.5230382838927995E-2</v>
      </c>
    </row>
    <row r="630" spans="1:37" x14ac:dyDescent="0.2">
      <c r="A630" s="1">
        <v>35976</v>
      </c>
      <c r="B630">
        <v>3.554884943936587E-2</v>
      </c>
      <c r="C630">
        <v>-6.1665113389252069E-3</v>
      </c>
      <c r="D630">
        <v>1.4913007456502925E-3</v>
      </c>
      <c r="E630">
        <v>9.8261489635718124E-3</v>
      </c>
      <c r="F630">
        <v>9.0221592409682749E-3</v>
      </c>
      <c r="G630">
        <v>7.7164010079953105E-3</v>
      </c>
      <c r="H630">
        <v>-5.8473657231028486E-4</v>
      </c>
      <c r="I630">
        <v>3.7924906749243537E-2</v>
      </c>
      <c r="J630">
        <v>4.2402588385231255E-2</v>
      </c>
      <c r="L630">
        <v>-2.8881584443033126E-2</v>
      </c>
      <c r="AK630">
        <f t="shared" ca="1" si="26"/>
        <v>-7.9793696891207778E-3</v>
      </c>
    </row>
    <row r="631" spans="1:37" x14ac:dyDescent="0.2">
      <c r="A631" s="1">
        <v>35977</v>
      </c>
      <c r="B631">
        <v>4.1788226935891792E-2</v>
      </c>
      <c r="C631">
        <v>3.5458637450573871E-3</v>
      </c>
      <c r="D631">
        <v>2.1012574454003952E-2</v>
      </c>
      <c r="E631">
        <v>3.979543799835783E-3</v>
      </c>
      <c r="F631">
        <v>2.0432861444935613E-2</v>
      </c>
      <c r="G631">
        <v>3.0642755418164302E-3</v>
      </c>
      <c r="H631">
        <v>4.093617745153133E-2</v>
      </c>
      <c r="I631">
        <v>2.8843138418246594E-2</v>
      </c>
      <c r="J631">
        <v>2.5423591648810806E-2</v>
      </c>
      <c r="L631">
        <v>1.7968298787139902E-2</v>
      </c>
      <c r="AK631">
        <f t="shared" ca="1" si="26"/>
        <v>2.6409721829747945E-2</v>
      </c>
    </row>
    <row r="632" spans="1:37" x14ac:dyDescent="0.2">
      <c r="A632" s="1">
        <v>35978</v>
      </c>
      <c r="B632">
        <v>4.3000839810822811E-3</v>
      </c>
      <c r="C632">
        <v>9.7181313621930165E-3</v>
      </c>
      <c r="D632">
        <v>3.7271106789824593E-3</v>
      </c>
      <c r="E632">
        <v>-8.7954333644002514E-4</v>
      </c>
      <c r="F632">
        <v>-1.752213365694899E-2</v>
      </c>
      <c r="G632">
        <v>4.5790072200952991E-3</v>
      </c>
      <c r="H632">
        <v>1.3482244663742371E-2</v>
      </c>
      <c r="I632">
        <v>2.2432570477649794E-2</v>
      </c>
      <c r="J632">
        <v>-6.0611138025111755E-3</v>
      </c>
      <c r="L632">
        <v>1.3389917122810902E-2</v>
      </c>
      <c r="AK632">
        <f t="shared" ca="1" si="26"/>
        <v>4.0190161336383499E-2</v>
      </c>
    </row>
    <row r="633" spans="1:37" x14ac:dyDescent="0.2">
      <c r="A633" s="1">
        <v>35979</v>
      </c>
      <c r="B633">
        <v>-2.854448286702338E-3</v>
      </c>
      <c r="C633">
        <v>-1.0499912275797052E-2</v>
      </c>
      <c r="D633">
        <v>9.5253471101064413E-3</v>
      </c>
      <c r="E633">
        <v>2.6448394537754716E-3</v>
      </c>
      <c r="F633">
        <v>6.3697128435757921E-3</v>
      </c>
      <c r="G633">
        <v>3.0409897282868137E-3</v>
      </c>
      <c r="H633">
        <v>9.9777796508511152E-3</v>
      </c>
      <c r="I633">
        <v>6.0326003754764157E-2</v>
      </c>
      <c r="J633">
        <v>1.9402188319596725E-2</v>
      </c>
      <c r="L633">
        <v>1.441477928485968E-2</v>
      </c>
      <c r="AK633">
        <f t="shared" ca="1" si="26"/>
        <v>-2.9038063999748103E-2</v>
      </c>
    </row>
    <row r="634" spans="1:37" x14ac:dyDescent="0.2">
      <c r="A634" s="1">
        <v>35982</v>
      </c>
      <c r="B634">
        <v>1.4313097429947685E-3</v>
      </c>
      <c r="C634">
        <v>-1.76725607676953E-3</v>
      </c>
      <c r="D634">
        <v>3.6782344474650674E-3</v>
      </c>
      <c r="E634">
        <v>-1.7598672734460141E-3</v>
      </c>
      <c r="F634">
        <v>6.3293964059962793E-3</v>
      </c>
      <c r="G634">
        <v>1.5158850732066576E-3</v>
      </c>
      <c r="H634">
        <v>-1.4818810648933756E-2</v>
      </c>
      <c r="I634">
        <v>-3.4461533785221654E-3</v>
      </c>
      <c r="J634">
        <v>-2.1749498503298437E-3</v>
      </c>
      <c r="L634">
        <v>-1.7770587199176235E-3</v>
      </c>
      <c r="AK634">
        <f t="shared" ca="1" si="26"/>
        <v>-8.3628226578160965E-4</v>
      </c>
    </row>
    <row r="635" spans="1:37" x14ac:dyDescent="0.2">
      <c r="A635" s="1">
        <v>35983</v>
      </c>
      <c r="B635">
        <v>2.5714159787940005E-2</v>
      </c>
      <c r="C635">
        <v>-1.682939112035875E-2</v>
      </c>
      <c r="D635">
        <v>7.1701720841299554E-3</v>
      </c>
      <c r="E635">
        <v>2.7314383348866045E-2</v>
      </c>
      <c r="F635">
        <v>1.1320702415766659E-2</v>
      </c>
      <c r="G635">
        <v>1.2102057349749451E-2</v>
      </c>
      <c r="H635">
        <v>0</v>
      </c>
      <c r="I635">
        <v>-3.1141697008978841E-2</v>
      </c>
      <c r="J635">
        <v>2.1798106611487844E-2</v>
      </c>
      <c r="L635">
        <v>-1.8979888193675687E-2</v>
      </c>
      <c r="AK635">
        <f t="shared" ca="1" si="26"/>
        <v>1.5622055590107341E-3</v>
      </c>
    </row>
    <row r="636" spans="1:37" x14ac:dyDescent="0.2">
      <c r="A636" s="1">
        <v>35984</v>
      </c>
      <c r="B636">
        <v>1.3928192158716435E-2</v>
      </c>
      <c r="C636">
        <v>-1.441544105968684E-2</v>
      </c>
      <c r="D636">
        <v>1.218161683277974E-2</v>
      </c>
      <c r="E636">
        <v>6.8606031282838487E-3</v>
      </c>
      <c r="F636">
        <v>4.9750711957877058E-2</v>
      </c>
      <c r="G636">
        <v>2.9876901893741703E-3</v>
      </c>
      <c r="H636">
        <v>2.2294929008574993E-3</v>
      </c>
      <c r="I636">
        <v>-1.9644494465147933E-2</v>
      </c>
      <c r="J636">
        <v>3.6800189930397798E-2</v>
      </c>
      <c r="L636">
        <v>-1.9347093872243426E-2</v>
      </c>
      <c r="AK636">
        <f t="shared" ca="1" si="26"/>
        <v>2.1719676421664249E-2</v>
      </c>
    </row>
    <row r="637" spans="1:37" x14ac:dyDescent="0.2">
      <c r="A637" s="1">
        <v>35985</v>
      </c>
      <c r="B637">
        <v>-5.494139584443225E-3</v>
      </c>
      <c r="C637">
        <v>4.5705882945401566E-3</v>
      </c>
      <c r="D637">
        <v>-1.4066895904970567E-3</v>
      </c>
      <c r="E637">
        <v>-1.0222661045391823E-2</v>
      </c>
      <c r="F637">
        <v>3.3175800934750255E-2</v>
      </c>
      <c r="G637">
        <v>-8.9396556820345863E-3</v>
      </c>
      <c r="H637">
        <v>-7.2272833621812582E-3</v>
      </c>
      <c r="I637">
        <v>-4.9180130456598081E-2</v>
      </c>
      <c r="J637">
        <v>1.5592631391529777E-2</v>
      </c>
      <c r="L637">
        <v>-3.1441610475645754E-2</v>
      </c>
      <c r="AK637">
        <f t="shared" ca="1" si="26"/>
        <v>2.5457774628938425E-2</v>
      </c>
    </row>
    <row r="638" spans="1:37" x14ac:dyDescent="0.2">
      <c r="A638" s="1">
        <v>35986</v>
      </c>
      <c r="B638">
        <v>-5.5244919141527182E-3</v>
      </c>
      <c r="C638">
        <v>-7.2788668228046527E-3</v>
      </c>
      <c r="D638">
        <v>-1.408671153545149E-3</v>
      </c>
      <c r="E638">
        <v>-8.6043406689273461E-3</v>
      </c>
      <c r="F638">
        <v>9.1737091100239088E-3</v>
      </c>
      <c r="G638">
        <v>-1.0528094802560894E-2</v>
      </c>
      <c r="H638">
        <v>-2.0156678195227151E-2</v>
      </c>
      <c r="I638">
        <v>7.6623338244543593E-3</v>
      </c>
      <c r="J638">
        <v>-1.0132155639556051E-2</v>
      </c>
      <c r="L638">
        <v>-4.456514267999423E-3</v>
      </c>
      <c r="AK638">
        <f t="shared" ca="1" si="26"/>
        <v>1.6007825986665558E-2</v>
      </c>
    </row>
    <row r="639" spans="1:37" x14ac:dyDescent="0.2">
      <c r="A639" s="1">
        <v>35989</v>
      </c>
      <c r="B639">
        <v>-4.1686816314787656E-3</v>
      </c>
      <c r="C639">
        <v>-9.1663064511567915E-3</v>
      </c>
      <c r="D639">
        <v>2.7742946708464E-2</v>
      </c>
      <c r="E639">
        <v>4.9478245067000826E-2</v>
      </c>
      <c r="F639">
        <v>3.75006886603928E-2</v>
      </c>
      <c r="G639">
        <v>6.0786303489435145E-3</v>
      </c>
      <c r="H639">
        <v>1.2572486352732337E-2</v>
      </c>
      <c r="I639">
        <v>9.5061335299637673E-3</v>
      </c>
      <c r="J639">
        <v>2.3029573039384799E-2</v>
      </c>
      <c r="L639">
        <v>1.7903036724755683E-2</v>
      </c>
      <c r="AK639">
        <f t="shared" ca="1" si="26"/>
        <v>-1.1709371875030381E-2</v>
      </c>
    </row>
    <row r="640" spans="1:37" x14ac:dyDescent="0.2">
      <c r="A640" s="1">
        <v>35990</v>
      </c>
      <c r="B640">
        <v>-6.9738136218342461E-3</v>
      </c>
      <c r="C640">
        <v>-2.3125723698158684E-2</v>
      </c>
      <c r="D640">
        <v>4.0872350160134019E-2</v>
      </c>
      <c r="E640">
        <v>4.7973096132113424E-2</v>
      </c>
      <c r="F640">
        <v>3.9430269296960363E-2</v>
      </c>
      <c r="G640">
        <v>-1.5079793077277248E-3</v>
      </c>
      <c r="H640">
        <v>1.9186692185912513E-2</v>
      </c>
      <c r="I640">
        <v>-1.8833235805558735E-2</v>
      </c>
      <c r="J640">
        <v>7.5040844179181665E-3</v>
      </c>
      <c r="L640">
        <v>1.0678028509810034E-2</v>
      </c>
      <c r="AK640">
        <f t="shared" ca="1" si="26"/>
        <v>8.0390493567635401E-3</v>
      </c>
    </row>
    <row r="641" spans="1:37" x14ac:dyDescent="0.2">
      <c r="A641" s="1">
        <v>35991</v>
      </c>
      <c r="B641">
        <v>4.2155306090234657E-3</v>
      </c>
      <c r="C641">
        <v>2.8408237199285535E-2</v>
      </c>
      <c r="D641">
        <v>0</v>
      </c>
      <c r="E641">
        <v>-3.7094370011427347E-2</v>
      </c>
      <c r="F641">
        <v>-1.3698312035426596E-2</v>
      </c>
      <c r="G641">
        <v>-6.0510286748747255E-3</v>
      </c>
      <c r="H641">
        <v>1.9933449416553728E-2</v>
      </c>
      <c r="I641">
        <v>7.6812777314854142E-3</v>
      </c>
      <c r="J641">
        <v>-6.9514275428842476E-3</v>
      </c>
      <c r="L641">
        <v>1.2436107443585254E-3</v>
      </c>
      <c r="AK641">
        <f t="shared" ca="1" si="26"/>
        <v>1.4164430940612855E-3</v>
      </c>
    </row>
    <row r="642" spans="1:37" x14ac:dyDescent="0.2">
      <c r="A642" s="1">
        <v>35992</v>
      </c>
      <c r="B642">
        <v>4.1947523986525237E-3</v>
      </c>
      <c r="C642">
        <v>-1.1970251925203734E-2</v>
      </c>
      <c r="D642">
        <v>-1.2600732600732578E-2</v>
      </c>
      <c r="E642">
        <v>-1.8032484844981655E-2</v>
      </c>
      <c r="F642">
        <v>-3.6323568882464019E-2</v>
      </c>
      <c r="G642">
        <v>-6.091220726250568E-3</v>
      </c>
      <c r="H642">
        <v>1.9543872620273905E-2</v>
      </c>
      <c r="I642">
        <v>0</v>
      </c>
      <c r="J642">
        <v>-2.5001101855525176E-3</v>
      </c>
      <c r="L642">
        <v>-8.6903589406872594E-3</v>
      </c>
      <c r="AK642">
        <f t="shared" ca="1" si="26"/>
        <v>6.9110848284119845E-3</v>
      </c>
    </row>
    <row r="643" spans="1:37" x14ac:dyDescent="0.2">
      <c r="A643" s="1">
        <v>35993</v>
      </c>
      <c r="B643">
        <v>-2.1716212431323045E-3</v>
      </c>
      <c r="C643">
        <v>8.3876559335889223E-3</v>
      </c>
      <c r="D643">
        <v>8.0130583172577374E-3</v>
      </c>
      <c r="E643">
        <v>1.9198755033303927E-2</v>
      </c>
      <c r="F643">
        <v>2.2171459285138306E-2</v>
      </c>
      <c r="G643">
        <v>7.6573141017419744E-3</v>
      </c>
      <c r="H643">
        <v>-2.6624063158957045E-2</v>
      </c>
      <c r="I643">
        <v>4.7616848909689979E-2</v>
      </c>
      <c r="J643">
        <v>3.1078404623485767E-2</v>
      </c>
      <c r="L643">
        <v>1.5653654612266976E-2</v>
      </c>
      <c r="AK643">
        <f t="shared" ref="AK643:AK706" ca="1" si="27">_xlfn.NORM.S.INV(RAND())*$N$67+$N$66</f>
        <v>2.203785014540206E-2</v>
      </c>
    </row>
    <row r="644" spans="1:37" x14ac:dyDescent="0.2">
      <c r="A644" s="1">
        <v>35996</v>
      </c>
      <c r="B644">
        <v>1.4012388927127084E-3</v>
      </c>
      <c r="C644">
        <v>1.2939163730422143E-2</v>
      </c>
      <c r="D644">
        <v>2.5467392904460429E-2</v>
      </c>
      <c r="E644">
        <v>3.7672407258340979E-2</v>
      </c>
      <c r="F644">
        <v>4.8806721082256921E-2</v>
      </c>
      <c r="G644">
        <v>-3.0376406206567008E-3</v>
      </c>
      <c r="H644">
        <v>-2.2976214873841161E-2</v>
      </c>
      <c r="I644">
        <v>7.2722464630436967E-3</v>
      </c>
      <c r="J644">
        <v>4.6183628911129482E-2</v>
      </c>
      <c r="L644">
        <v>-1.2322850532110463E-3</v>
      </c>
      <c r="AK644">
        <f t="shared" ca="1" si="27"/>
        <v>1.3325654303174678E-3</v>
      </c>
    </row>
    <row r="645" spans="1:37" x14ac:dyDescent="0.2">
      <c r="A645" s="1">
        <v>35997</v>
      </c>
      <c r="B645">
        <v>-6.9933087380915637E-3</v>
      </c>
      <c r="C645">
        <v>-2.0985517037537482E-2</v>
      </c>
      <c r="D645">
        <v>-3.3017513637667584E-3</v>
      </c>
      <c r="E645">
        <v>-2.8413449078945829E-2</v>
      </c>
      <c r="F645">
        <v>-2.2750424448217288E-2</v>
      </c>
      <c r="G645">
        <v>-1.5244557914539048E-2</v>
      </c>
      <c r="H645">
        <v>-2.8554471522646008E-2</v>
      </c>
      <c r="I645">
        <v>3.6118602671502131E-3</v>
      </c>
      <c r="J645">
        <v>3.8104113011822482E-2</v>
      </c>
      <c r="L645">
        <v>0</v>
      </c>
      <c r="AK645">
        <f t="shared" ca="1" si="27"/>
        <v>-2.9860484477222986E-2</v>
      </c>
    </row>
    <row r="646" spans="1:37" x14ac:dyDescent="0.2">
      <c r="A646" s="1">
        <v>35998</v>
      </c>
      <c r="B646">
        <v>-4.2273980085913987E-3</v>
      </c>
      <c r="C646">
        <v>-5.5924552172288422E-3</v>
      </c>
      <c r="D646">
        <v>-5.1850784963272112E-3</v>
      </c>
      <c r="E646">
        <v>-3.3272418677792626E-2</v>
      </c>
      <c r="F646">
        <v>-7.4063364286348632E-3</v>
      </c>
      <c r="G646">
        <v>-2.0123353187192605E-2</v>
      </c>
      <c r="H646">
        <v>1.1526605182971439E-2</v>
      </c>
      <c r="I646">
        <v>-2.5180141259284361E-2</v>
      </c>
      <c r="J646">
        <v>-2.1933523716516468E-2</v>
      </c>
      <c r="L646">
        <v>-8.6420794314973071E-3</v>
      </c>
      <c r="AK646">
        <f t="shared" ca="1" si="27"/>
        <v>4.6405529930951522E-3</v>
      </c>
    </row>
    <row r="647" spans="1:37" x14ac:dyDescent="0.2">
      <c r="A647" s="1">
        <v>35999</v>
      </c>
      <c r="B647">
        <v>7.0724576244771686E-3</v>
      </c>
      <c r="C647">
        <v>1.8753239993969384E-3</v>
      </c>
      <c r="D647">
        <v>-1.1292891269726435E-2</v>
      </c>
      <c r="E647">
        <v>-3.3613087455879431E-2</v>
      </c>
      <c r="F647">
        <v>2.9851096920915587E-2</v>
      </c>
      <c r="G647">
        <v>-1.7379013587798586E-2</v>
      </c>
      <c r="H647">
        <v>-2.3931922288745189E-2</v>
      </c>
      <c r="I647">
        <v>-5.166111673558349E-2</v>
      </c>
      <c r="J647">
        <v>-3.8444392895684354E-2</v>
      </c>
      <c r="L647">
        <v>2.4904942704910837E-3</v>
      </c>
      <c r="AK647">
        <f t="shared" ca="1" si="27"/>
        <v>-3.8825770204291822E-2</v>
      </c>
    </row>
    <row r="648" spans="1:37" x14ac:dyDescent="0.2">
      <c r="A648" s="1">
        <v>36000</v>
      </c>
      <c r="B648">
        <v>4.9159524715947089E-2</v>
      </c>
      <c r="C648">
        <v>-1.4966264061794576E-2</v>
      </c>
      <c r="D648">
        <v>0</v>
      </c>
      <c r="E648">
        <v>-3.4782225441556514E-2</v>
      </c>
      <c r="F648">
        <v>-1.0356973391247859E-3</v>
      </c>
      <c r="G648">
        <v>8.0389440604284879E-3</v>
      </c>
      <c r="H648">
        <v>-4.576771868788021E-3</v>
      </c>
      <c r="I648">
        <v>-7.7815840132393621E-3</v>
      </c>
      <c r="J648">
        <v>-5.234992531928051E-3</v>
      </c>
      <c r="L648">
        <v>-1.7391518589187305E-2</v>
      </c>
      <c r="AK648">
        <f t="shared" ca="1" si="27"/>
        <v>1.3578184367996066E-2</v>
      </c>
    </row>
    <row r="649" spans="1:37" x14ac:dyDescent="0.2">
      <c r="A649" s="1">
        <v>36003</v>
      </c>
      <c r="B649">
        <v>-2.6786715205296963E-3</v>
      </c>
      <c r="C649">
        <v>0</v>
      </c>
      <c r="D649">
        <v>-7.3217162102796607E-3</v>
      </c>
      <c r="E649">
        <v>-1.8026746291414097E-3</v>
      </c>
      <c r="F649">
        <v>-6.8394923018602394E-2</v>
      </c>
      <c r="G649">
        <v>-1.7541824827780217E-2</v>
      </c>
      <c r="H649">
        <v>-3.4939431150642242E-2</v>
      </c>
      <c r="I649">
        <v>-2.941303558774222E-2</v>
      </c>
      <c r="J649">
        <v>-1.8660882896580744E-2</v>
      </c>
      <c r="L649">
        <v>-1.4538641555691623E-2</v>
      </c>
      <c r="AK649">
        <f t="shared" ca="1" si="27"/>
        <v>1.4063561519217876E-2</v>
      </c>
    </row>
    <row r="650" spans="1:37" x14ac:dyDescent="0.2">
      <c r="A650" s="1">
        <v>36004</v>
      </c>
      <c r="B650">
        <v>-1.4763389397336568E-2</v>
      </c>
      <c r="C650">
        <v>-1.9944289926773329E-2</v>
      </c>
      <c r="D650">
        <v>8.7033485764860252E-3</v>
      </c>
      <c r="E650">
        <v>1.3538509272297716E-2</v>
      </c>
      <c r="F650">
        <v>1.0687554017204226E-2</v>
      </c>
      <c r="G650">
        <v>-8.1172257619065435E-3</v>
      </c>
      <c r="H650">
        <v>2.6217542739863209E-2</v>
      </c>
      <c r="I650">
        <v>-2.0202919584544565E-2</v>
      </c>
      <c r="J650">
        <v>-1.9502462117345742E-2</v>
      </c>
      <c r="L650">
        <v>-1.8600791865917343E-2</v>
      </c>
      <c r="AK650">
        <f t="shared" ca="1" si="27"/>
        <v>-1.2902938298570758E-2</v>
      </c>
    </row>
    <row r="651" spans="1:37" x14ac:dyDescent="0.2">
      <c r="A651" s="1">
        <v>36005</v>
      </c>
      <c r="B651">
        <v>2.8609172108383873E-2</v>
      </c>
      <c r="C651">
        <v>1.2596599195816349E-2</v>
      </c>
      <c r="D651">
        <v>-9.2132202398361729E-3</v>
      </c>
      <c r="E651">
        <v>-0.1104190582717649</v>
      </c>
      <c r="F651">
        <v>-3.3214321449227535E-3</v>
      </c>
      <c r="G651">
        <v>4.0914664935439715E-2</v>
      </c>
      <c r="H651">
        <v>6.0722639625199193E-4</v>
      </c>
      <c r="I651">
        <v>1.0309746777352302E-2</v>
      </c>
      <c r="J651">
        <v>-2.1382891057167175E-2</v>
      </c>
      <c r="L651">
        <v>-2.2876805457132665E-2</v>
      </c>
      <c r="AK651">
        <f t="shared" ca="1" si="27"/>
        <v>-1.4210492017613648E-2</v>
      </c>
    </row>
    <row r="652" spans="1:37" x14ac:dyDescent="0.2">
      <c r="A652" s="1">
        <v>36006</v>
      </c>
      <c r="B652">
        <v>5.9602339727498732E-2</v>
      </c>
      <c r="C652">
        <v>9.5698017714045402E-3</v>
      </c>
      <c r="D652">
        <v>1.1365313653136422E-2</v>
      </c>
      <c r="E652">
        <v>9.0089692627379758E-3</v>
      </c>
      <c r="F652">
        <v>-5.5558004123388294E-3</v>
      </c>
      <c r="G652">
        <v>-1.7293592604399222E-2</v>
      </c>
      <c r="H652">
        <v>6.0819753827368039E-4</v>
      </c>
      <c r="I652">
        <v>0</v>
      </c>
      <c r="J652">
        <v>-2.0833356661914992E-2</v>
      </c>
      <c r="L652">
        <v>0</v>
      </c>
      <c r="AK652">
        <f t="shared" ca="1" si="27"/>
        <v>-2.2296669015855895E-3</v>
      </c>
    </row>
    <row r="653" spans="1:37" x14ac:dyDescent="0.2">
      <c r="A653" s="1">
        <v>36007</v>
      </c>
      <c r="B653">
        <v>-2.4998347216712902E-2</v>
      </c>
      <c r="C653">
        <v>-2.9383504129607441E-2</v>
      </c>
      <c r="D653">
        <v>4.6701692936370609E-3</v>
      </c>
      <c r="E653">
        <v>1.3889071074091097E-2</v>
      </c>
      <c r="F653">
        <v>-1.6760519337261526E-2</v>
      </c>
      <c r="G653">
        <v>-1.1201884257773798E-2</v>
      </c>
      <c r="H653">
        <v>-1.2757690896773699E-2</v>
      </c>
      <c r="I653">
        <v>-2.0409081096639414E-2</v>
      </c>
      <c r="J653">
        <v>-4.2034047166510047E-2</v>
      </c>
      <c r="L653">
        <v>-4.0134079991037797E-2</v>
      </c>
      <c r="AK653">
        <f t="shared" ca="1" si="27"/>
        <v>1.3350685938792371E-2</v>
      </c>
    </row>
    <row r="654" spans="1:37" x14ac:dyDescent="0.2">
      <c r="A654" s="1">
        <v>36010</v>
      </c>
      <c r="B654">
        <v>-6.1539939369796071E-2</v>
      </c>
      <c r="C654">
        <v>-6.8370954933706374E-3</v>
      </c>
      <c r="D654">
        <v>-3.0941313190005704E-2</v>
      </c>
      <c r="E654">
        <v>-4.8925852213307364E-3</v>
      </c>
      <c r="F654">
        <v>-4.9999248734116986E-2</v>
      </c>
      <c r="G654">
        <v>5.2902079984582517E-3</v>
      </c>
      <c r="H654">
        <v>-1.8470476394542024E-3</v>
      </c>
      <c r="I654">
        <v>-1.8749942611586023E-2</v>
      </c>
      <c r="J654">
        <v>-3.0335045208301992E-2</v>
      </c>
      <c r="L654">
        <v>-2.0905318701299636E-2</v>
      </c>
      <c r="AK654">
        <f t="shared" ca="1" si="27"/>
        <v>-1.7840171320755726E-2</v>
      </c>
    </row>
    <row r="655" spans="1:37" x14ac:dyDescent="0.2">
      <c r="A655" s="1">
        <v>36011</v>
      </c>
      <c r="B655">
        <v>9.5614555329095463E-3</v>
      </c>
      <c r="C655">
        <v>1.0817042041716629E-2</v>
      </c>
      <c r="D655">
        <v>1.0193374306700642E-2</v>
      </c>
      <c r="E655">
        <v>1.3766159473362682E-2</v>
      </c>
      <c r="F655">
        <v>-2.8708878110501712E-2</v>
      </c>
      <c r="G655">
        <v>1.6338454879896158E-3</v>
      </c>
      <c r="H655">
        <v>1.233100236267215E-2</v>
      </c>
      <c r="I655">
        <v>5.0956814672717732E-2</v>
      </c>
      <c r="J655">
        <v>4.189878451297413E-2</v>
      </c>
      <c r="L655">
        <v>4.9830526020255839E-3</v>
      </c>
      <c r="AK655">
        <f t="shared" ca="1" si="27"/>
        <v>-2.8203947706947744E-3</v>
      </c>
    </row>
    <row r="656" spans="1:37" x14ac:dyDescent="0.2">
      <c r="A656" s="1">
        <v>36012</v>
      </c>
      <c r="B656">
        <v>-3.1123357278965202E-2</v>
      </c>
      <c r="C656">
        <v>-2.8210921656812937E-2</v>
      </c>
      <c r="D656">
        <v>-3.8433001929069621E-2</v>
      </c>
      <c r="E656">
        <v>-2.2308575239341044E-2</v>
      </c>
      <c r="F656">
        <v>1.478007647861812E-2</v>
      </c>
      <c r="G656">
        <v>-2.2876134714615359E-2</v>
      </c>
      <c r="H656">
        <v>-6.0904004391315603E-3</v>
      </c>
      <c r="I656">
        <v>-3.2321109780474644E-2</v>
      </c>
      <c r="J656">
        <v>-3.2171806687935733E-2</v>
      </c>
      <c r="L656">
        <v>-1.5582031969385457E-2</v>
      </c>
      <c r="AK656">
        <f t="shared" ca="1" si="27"/>
        <v>1.3133711402701623E-2</v>
      </c>
    </row>
    <row r="657" spans="1:37" x14ac:dyDescent="0.2">
      <c r="A657" s="1">
        <v>36013</v>
      </c>
      <c r="B657">
        <v>-1.3964038829692216E-2</v>
      </c>
      <c r="C657">
        <v>-7.8076262998372004E-2</v>
      </c>
      <c r="D657">
        <v>-9.1049382716047456E-3</v>
      </c>
      <c r="E657">
        <v>-2.3807962222076484E-2</v>
      </c>
      <c r="F657">
        <v>-3.1552625596726558E-2</v>
      </c>
      <c r="G657">
        <v>-2.5081073113207619E-2</v>
      </c>
      <c r="H657">
        <v>-2.4508182222048314E-3</v>
      </c>
      <c r="I657">
        <v>-8.3501640128633703E-3</v>
      </c>
      <c r="J657">
        <v>-1.1633883670930434E-2</v>
      </c>
      <c r="L657">
        <v>-1.7984824511616204E-2</v>
      </c>
      <c r="AK657">
        <f t="shared" ca="1" si="27"/>
        <v>3.2995310099117226E-3</v>
      </c>
    </row>
    <row r="658" spans="1:37" x14ac:dyDescent="0.2">
      <c r="A658" s="1">
        <v>36014</v>
      </c>
      <c r="B658">
        <v>3.2578058426377066E-2</v>
      </c>
      <c r="C658">
        <v>5.8631547715896515E-2</v>
      </c>
      <c r="D658">
        <v>8.4099049992212294E-3</v>
      </c>
      <c r="E658">
        <v>1.3211054376063736E-2</v>
      </c>
      <c r="F658">
        <v>-3.7612152978179214E-3</v>
      </c>
      <c r="G658">
        <v>-1.7160957687277767E-3</v>
      </c>
      <c r="H658">
        <v>1.5356938845678014E-2</v>
      </c>
      <c r="I658">
        <v>-1.8951871062325432E-2</v>
      </c>
      <c r="J658">
        <v>4.4281719091241456E-2</v>
      </c>
      <c r="L658">
        <v>-2.1246024442614808E-2</v>
      </c>
      <c r="AK658">
        <f t="shared" ca="1" si="27"/>
        <v>1.8855014853538951E-2</v>
      </c>
    </row>
    <row r="659" spans="1:37" x14ac:dyDescent="0.2">
      <c r="A659" s="1">
        <v>36017</v>
      </c>
      <c r="B659">
        <v>-1.2345604372351215E-2</v>
      </c>
      <c r="C659">
        <v>-1.0256850708351029E-2</v>
      </c>
      <c r="D659">
        <v>-1.4671814671814554E-2</v>
      </c>
      <c r="E659">
        <v>-7.0222514969531247E-3</v>
      </c>
      <c r="F659">
        <v>2.6416820279691056E-2</v>
      </c>
      <c r="G659">
        <v>-2.5774327906096128E-2</v>
      </c>
      <c r="H659">
        <v>-2.5408646058720286E-2</v>
      </c>
      <c r="I659">
        <v>-1.0725381985330684E-2</v>
      </c>
      <c r="J659">
        <v>-1.6639618070670159E-2</v>
      </c>
      <c r="L659">
        <v>7.4853608247422709E-3</v>
      </c>
      <c r="AK659">
        <f t="shared" ca="1" si="27"/>
        <v>1.5939712082659957E-2</v>
      </c>
    </row>
    <row r="660" spans="1:37" x14ac:dyDescent="0.2">
      <c r="A660" s="1">
        <v>36018</v>
      </c>
      <c r="B660">
        <v>-2.9168528596176579E-2</v>
      </c>
      <c r="C660">
        <v>-2.6942347304623415E-2</v>
      </c>
      <c r="D660">
        <v>-6.473354231974926E-2</v>
      </c>
      <c r="E660">
        <v>-4.0403613197341204E-2</v>
      </c>
      <c r="F660">
        <v>-2.5736932362909526E-2</v>
      </c>
      <c r="G660">
        <v>-2.6452332554713909E-2</v>
      </c>
      <c r="H660">
        <v>-5.027905449770198E-2</v>
      </c>
      <c r="I660">
        <v>-5.8572705587662921E-2</v>
      </c>
      <c r="J660">
        <v>-3.9847231828707197E-2</v>
      </c>
      <c r="L660">
        <v>-8.9147134521305738E-3</v>
      </c>
      <c r="AK660">
        <f t="shared" ca="1" si="27"/>
        <v>-9.8995385373265628E-3</v>
      </c>
    </row>
    <row r="661" spans="1:37" x14ac:dyDescent="0.2">
      <c r="A661" s="1">
        <v>36019</v>
      </c>
      <c r="B661">
        <v>3.0044893944361828E-2</v>
      </c>
      <c r="C661">
        <v>-2.5559727763435736E-2</v>
      </c>
      <c r="D661">
        <v>3.502597620244674E-2</v>
      </c>
      <c r="E661">
        <v>1.2630743856865578E-2</v>
      </c>
      <c r="F661">
        <v>1.8868761347728968E-2</v>
      </c>
      <c r="G661">
        <v>3.8041894389728714E-2</v>
      </c>
      <c r="H661">
        <v>1.8299427899822085E-2</v>
      </c>
      <c r="I661">
        <v>5.7606377576926882E-2</v>
      </c>
      <c r="J661">
        <v>3.7521971337974636E-2</v>
      </c>
      <c r="L661">
        <v>3.5981253603329044E-2</v>
      </c>
      <c r="AK661">
        <f t="shared" ca="1" si="27"/>
        <v>2.9552980986699831E-3</v>
      </c>
    </row>
    <row r="662" spans="1:37" x14ac:dyDescent="0.2">
      <c r="A662" s="1">
        <v>36020</v>
      </c>
      <c r="B662">
        <v>2.2220725877045266E-2</v>
      </c>
      <c r="C662">
        <v>-3.2778672909307138E-3</v>
      </c>
      <c r="D662">
        <v>-8.0958549222798215E-3</v>
      </c>
      <c r="E662">
        <v>3.1200175930505836E-3</v>
      </c>
      <c r="F662">
        <v>2.2222101305358066E-2</v>
      </c>
      <c r="G662">
        <v>3.4920927942896363E-3</v>
      </c>
      <c r="H662">
        <v>-2.5672252326415235E-3</v>
      </c>
      <c r="I662">
        <v>3.0501476342511546E-2</v>
      </c>
      <c r="J662">
        <v>-2.6849033205377348E-2</v>
      </c>
      <c r="L662">
        <v>-1.0130372940598709E-2</v>
      </c>
      <c r="AK662">
        <f t="shared" ca="1" si="27"/>
        <v>7.4995651167344465E-3</v>
      </c>
    </row>
    <row r="663" spans="1:37" x14ac:dyDescent="0.2">
      <c r="A663" s="1">
        <v>36021</v>
      </c>
      <c r="B663">
        <v>2.5815762526124164E-2</v>
      </c>
      <c r="C663">
        <v>-9.8707738106743603E-3</v>
      </c>
      <c r="D663">
        <v>2.2853411687888681E-3</v>
      </c>
      <c r="E663">
        <v>-4.0415804593763816E-2</v>
      </c>
      <c r="F663">
        <v>3.3816836558166807E-2</v>
      </c>
      <c r="G663">
        <v>3.1300302003648639E-2</v>
      </c>
      <c r="H663">
        <v>2.8314997433257494E-2</v>
      </c>
      <c r="I663">
        <v>2.114257494013172E-2</v>
      </c>
      <c r="J663">
        <v>-5.6333554200571623E-4</v>
      </c>
      <c r="L663">
        <v>1.7544311831577009E-2</v>
      </c>
      <c r="AK663">
        <f t="shared" ca="1" si="27"/>
        <v>-4.5121013934623769E-2</v>
      </c>
    </row>
    <row r="664" spans="1:37" x14ac:dyDescent="0.2">
      <c r="A664" s="1">
        <v>36024</v>
      </c>
      <c r="B664">
        <v>3.9725163745898406E-3</v>
      </c>
      <c r="C664">
        <v>6.6453047249264152E-3</v>
      </c>
      <c r="D664">
        <v>-1.8566775244299727E-2</v>
      </c>
      <c r="E664">
        <v>2.0518800571156515E-2</v>
      </c>
      <c r="F664">
        <v>3.5037947049192386E-3</v>
      </c>
      <c r="G664">
        <v>-8.428375530954213E-3</v>
      </c>
      <c r="H664">
        <v>-2.6283164239782386E-2</v>
      </c>
      <c r="I664">
        <v>-1.6562032339307198E-2</v>
      </c>
      <c r="J664">
        <v>8.7291733916023961E-3</v>
      </c>
      <c r="L664">
        <v>-3.3046154430692365E-2</v>
      </c>
      <c r="AK664">
        <f t="shared" ca="1" si="27"/>
        <v>-1.4571354760784361E-2</v>
      </c>
    </row>
    <row r="665" spans="1:37" x14ac:dyDescent="0.2">
      <c r="A665" s="1">
        <v>36025</v>
      </c>
      <c r="B665">
        <v>5.8049510851394759E-2</v>
      </c>
      <c r="C665">
        <v>2.9702826277740346E-2</v>
      </c>
      <c r="D665">
        <v>7.3488809635489982E-2</v>
      </c>
      <c r="E665">
        <v>-1.9047530210670183E-2</v>
      </c>
      <c r="F665">
        <v>3.958214147363881E-2</v>
      </c>
      <c r="G665">
        <v>6.2925609861218756E-2</v>
      </c>
      <c r="H665">
        <v>5.39852311771154E-2</v>
      </c>
      <c r="I665">
        <v>-2.1062789381384173E-3</v>
      </c>
      <c r="J665">
        <v>5.1977674052622547E-2</v>
      </c>
      <c r="L665">
        <v>3.4918826172092521E-2</v>
      </c>
      <c r="AK665">
        <f t="shared" ca="1" si="27"/>
        <v>-8.1733502415893017E-3</v>
      </c>
    </row>
    <row r="666" spans="1:37" x14ac:dyDescent="0.2">
      <c r="A666" s="1">
        <v>36026</v>
      </c>
      <c r="B666">
        <v>-8.729652792279774E-3</v>
      </c>
      <c r="C666">
        <v>2.0299572913184072E-2</v>
      </c>
      <c r="D666">
        <v>1.5029267520961787E-2</v>
      </c>
      <c r="E666">
        <v>2.1575927008895546E-2</v>
      </c>
      <c r="F666">
        <v>-3.36108739320784E-3</v>
      </c>
      <c r="G666">
        <v>-4.8023186525300021E-3</v>
      </c>
      <c r="H666">
        <v>2.1341037355549597E-2</v>
      </c>
      <c r="I666">
        <v>-1.4770423818645018E-2</v>
      </c>
      <c r="J666">
        <v>3.5982479208558127E-2</v>
      </c>
      <c r="L666">
        <v>1.1485233722924315E-2</v>
      </c>
      <c r="AK666">
        <f t="shared" ca="1" si="27"/>
        <v>1.3196571422417581E-2</v>
      </c>
    </row>
    <row r="667" spans="1:37" x14ac:dyDescent="0.2">
      <c r="A667" s="1">
        <v>36027</v>
      </c>
      <c r="B667">
        <v>-2.0124461199429122E-2</v>
      </c>
      <c r="C667">
        <v>-2.7224478493631188E-2</v>
      </c>
      <c r="D667">
        <v>-1.543017456359097E-2</v>
      </c>
      <c r="E667">
        <v>-3.1694319689106187E-3</v>
      </c>
      <c r="F667">
        <v>-1.3482261355307723E-2</v>
      </c>
      <c r="G667">
        <v>-3.2134518566806491E-3</v>
      </c>
      <c r="H667">
        <v>-4.4776747771950953E-2</v>
      </c>
      <c r="I667">
        <v>1.0707123138994357E-2</v>
      </c>
      <c r="J667">
        <v>1.0373088461423929E-3</v>
      </c>
      <c r="L667">
        <v>-7.8060483971872374E-3</v>
      </c>
      <c r="AK667">
        <f t="shared" ca="1" si="27"/>
        <v>3.6709803253850331E-4</v>
      </c>
    </row>
    <row r="668" spans="1:37" x14ac:dyDescent="0.2">
      <c r="A668" s="1">
        <v>36028</v>
      </c>
      <c r="B668">
        <v>-2.8240852062971222E-2</v>
      </c>
      <c r="C668">
        <v>-1.7224038219763704E-2</v>
      </c>
      <c r="D668">
        <v>-3.5934779167326347E-2</v>
      </c>
      <c r="E668">
        <v>-1.8007881074216581E-2</v>
      </c>
      <c r="F668">
        <v>-2.3917032069253663E-2</v>
      </c>
      <c r="G668">
        <v>-3.3873123293903684E-2</v>
      </c>
      <c r="H668">
        <v>-3.4375137731940453E-2</v>
      </c>
      <c r="I668">
        <v>-2.7541739812497634E-2</v>
      </c>
      <c r="J668">
        <v>-3.0555206847360794E-2</v>
      </c>
      <c r="L668">
        <v>-1.788346193557544E-2</v>
      </c>
      <c r="AK668">
        <f t="shared" ca="1" si="27"/>
        <v>2.9625154243033094E-2</v>
      </c>
    </row>
    <row r="669" spans="1:37" x14ac:dyDescent="0.2">
      <c r="A669" s="1">
        <v>36031</v>
      </c>
      <c r="B669">
        <v>3.9620158829969387E-3</v>
      </c>
      <c r="C669">
        <v>-2.1892295698054953E-3</v>
      </c>
      <c r="D669">
        <v>-1.6420361247947435E-2</v>
      </c>
      <c r="E669">
        <v>-2.6967531510457499E-2</v>
      </c>
      <c r="F669">
        <v>-2.4505644269587901E-2</v>
      </c>
      <c r="G669">
        <v>-2.3372600381142861E-2</v>
      </c>
      <c r="H669">
        <v>-3.3008600892895368E-2</v>
      </c>
      <c r="I669">
        <v>4.3594113834408699E-3</v>
      </c>
      <c r="J669">
        <v>-3.3812789922902375E-3</v>
      </c>
      <c r="L669">
        <v>-1.4557652799177534E-3</v>
      </c>
      <c r="AK669">
        <f t="shared" ca="1" si="27"/>
        <v>-1.3141104749137475E-2</v>
      </c>
    </row>
    <row r="670" spans="1:37" x14ac:dyDescent="0.2">
      <c r="A670" s="1">
        <v>36032</v>
      </c>
      <c r="B670">
        <v>2.3684080806557484E-2</v>
      </c>
      <c r="C670">
        <v>1.7561938489673246E-2</v>
      </c>
      <c r="D670">
        <v>3.3388981636060189E-2</v>
      </c>
      <c r="E670">
        <v>2.9933302386943916E-2</v>
      </c>
      <c r="F670">
        <v>-1.196225221425562E-2</v>
      </c>
      <c r="G670">
        <v>-2.5638417696008164E-2</v>
      </c>
      <c r="H670">
        <v>1.2048121684848923E-2</v>
      </c>
      <c r="I670">
        <v>2.3858350900842762E-2</v>
      </c>
      <c r="J670">
        <v>3.9226274001314287E-2</v>
      </c>
      <c r="L670">
        <v>2.5528303433510313E-2</v>
      </c>
      <c r="AK670">
        <f t="shared" ca="1" si="27"/>
        <v>2.3524226555778086E-2</v>
      </c>
    </row>
    <row r="671" spans="1:37" x14ac:dyDescent="0.2">
      <c r="A671" s="1">
        <v>36033</v>
      </c>
      <c r="B671">
        <v>-2.3136122999877995E-2</v>
      </c>
      <c r="C671">
        <v>-1.941738340774124E-2</v>
      </c>
      <c r="D671">
        <v>-4.7657512116316525E-2</v>
      </c>
      <c r="E671">
        <v>-3.2294182113188685E-2</v>
      </c>
      <c r="F671">
        <v>2.7845217196429184E-2</v>
      </c>
      <c r="G671">
        <v>-2.4561674817807577E-2</v>
      </c>
      <c r="H671">
        <v>-5.0265552763672727E-2</v>
      </c>
      <c r="I671">
        <v>-3.8135434953124436E-2</v>
      </c>
      <c r="J671">
        <v>-2.0166110041920482E-2</v>
      </c>
      <c r="L671">
        <v>-6.4011034223334651E-3</v>
      </c>
      <c r="AK671">
        <f t="shared" ca="1" si="27"/>
        <v>-6.6720490258834995E-3</v>
      </c>
    </row>
    <row r="672" spans="1:37" x14ac:dyDescent="0.2">
      <c r="A672" s="1">
        <v>36034</v>
      </c>
      <c r="B672">
        <v>-4.7368161613115634E-2</v>
      </c>
      <c r="C672">
        <v>-1.8701240769383731E-2</v>
      </c>
      <c r="D672">
        <v>-4.698897370653099E-2</v>
      </c>
      <c r="E672">
        <v>-6.0066479061056888E-2</v>
      </c>
      <c r="F672">
        <v>0</v>
      </c>
      <c r="G672">
        <v>5.394329018398647E-3</v>
      </c>
      <c r="H672">
        <v>-5.6406415930561615E-2</v>
      </c>
      <c r="I672">
        <v>-1.1013707673190432E-2</v>
      </c>
      <c r="J672">
        <v>-2.4274548704345644E-2</v>
      </c>
      <c r="L672">
        <v>-5.0115864344859595E-3</v>
      </c>
      <c r="AK672">
        <f t="shared" ca="1" si="27"/>
        <v>1.8941717986680814E-2</v>
      </c>
    </row>
    <row r="673" spans="1:37" x14ac:dyDescent="0.2">
      <c r="A673" s="1">
        <v>36035</v>
      </c>
      <c r="B673">
        <v>3.7292603268429536E-2</v>
      </c>
      <c r="C673">
        <v>-2.8028124475013128E-2</v>
      </c>
      <c r="D673">
        <v>-5.5001779992879918E-2</v>
      </c>
      <c r="E673">
        <v>-3.6685930670449896E-2</v>
      </c>
      <c r="F673">
        <v>1.6490205290466964E-2</v>
      </c>
      <c r="G673">
        <v>3.7565588990116749E-2</v>
      </c>
      <c r="H673">
        <v>-8.8555016328601965E-3</v>
      </c>
      <c r="I673">
        <v>-2.6724319867286406E-2</v>
      </c>
      <c r="J673">
        <v>-1.352022969134925E-2</v>
      </c>
      <c r="L673">
        <v>-1.5827089483380186E-2</v>
      </c>
      <c r="AK673">
        <f t="shared" ca="1" si="27"/>
        <v>-1.3209667850071639E-2</v>
      </c>
    </row>
    <row r="674" spans="1:37" x14ac:dyDescent="0.2">
      <c r="A674" s="1">
        <v>36038</v>
      </c>
      <c r="B674">
        <v>-1.4648360128994842E-2</v>
      </c>
      <c r="C674">
        <v>1.7301812026119245E-2</v>
      </c>
      <c r="D674">
        <v>2.6181955170465177E-2</v>
      </c>
      <c r="E674">
        <v>3.6845824185045561E-3</v>
      </c>
      <c r="F674">
        <v>4.1714758485439596E-2</v>
      </c>
      <c r="G674">
        <v>8.621082707681138E-3</v>
      </c>
      <c r="H674">
        <v>-3.3506884335613663E-2</v>
      </c>
      <c r="I674">
        <v>-4.3479137880606422E-2</v>
      </c>
      <c r="J674">
        <v>-1.3158228574535302E-2</v>
      </c>
      <c r="L674">
        <v>4.3864806828928238E-3</v>
      </c>
      <c r="AK674">
        <f t="shared" ca="1" si="27"/>
        <v>2.1313297274399855E-2</v>
      </c>
    </row>
    <row r="675" spans="1:37" x14ac:dyDescent="0.2">
      <c r="A675" s="1">
        <v>36039</v>
      </c>
      <c r="B675">
        <v>-6.757058580034947E-3</v>
      </c>
      <c r="C675">
        <v>-2.1542397697347115E-2</v>
      </c>
      <c r="D675">
        <v>-1.9556224144415157E-2</v>
      </c>
      <c r="E675">
        <v>-2.6927371890661189E-2</v>
      </c>
      <c r="F675">
        <v>-3.2256562110857256E-2</v>
      </c>
      <c r="G675">
        <v>-1.1964092653911629E-2</v>
      </c>
      <c r="H675">
        <v>-5.6240418195369402E-2</v>
      </c>
      <c r="I675">
        <v>6.6986503584985257E-2</v>
      </c>
      <c r="J675">
        <v>-2.7221952879760591E-2</v>
      </c>
      <c r="L675">
        <v>-1.3100366643464145E-2</v>
      </c>
      <c r="AK675">
        <f t="shared" ca="1" si="27"/>
        <v>1.0383212348572321E-2</v>
      </c>
    </row>
    <row r="676" spans="1:37" x14ac:dyDescent="0.2">
      <c r="A676" s="1">
        <v>36040</v>
      </c>
      <c r="B676">
        <v>2.0409081096639525E-2</v>
      </c>
      <c r="C676">
        <v>2.7810690172926256E-2</v>
      </c>
      <c r="D676">
        <v>6.1756808592251522E-2</v>
      </c>
      <c r="E676">
        <v>-8.8037587836622411E-3</v>
      </c>
      <c r="F676">
        <v>-7.2275094406493823E-2</v>
      </c>
      <c r="G676">
        <v>6.0552452484892383E-2</v>
      </c>
      <c r="H676">
        <v>4.9794830188475636E-2</v>
      </c>
      <c r="I676">
        <v>6.8636170486100712E-2</v>
      </c>
      <c r="J676">
        <v>3.82635114131058E-2</v>
      </c>
      <c r="L676">
        <v>5.1614916320779081E-3</v>
      </c>
      <c r="AK676">
        <f t="shared" ca="1" si="27"/>
        <v>1.4452859574760314E-2</v>
      </c>
    </row>
    <row r="677" spans="1:37" x14ac:dyDescent="0.2">
      <c r="A677" s="1">
        <v>36041</v>
      </c>
      <c r="B677">
        <v>-2.0000881484419808E-2</v>
      </c>
      <c r="C677">
        <v>-1.1279419035385985E-3</v>
      </c>
      <c r="D677">
        <v>-4.4978323699421896E-2</v>
      </c>
      <c r="E677">
        <v>-2.0306002309978921E-2</v>
      </c>
      <c r="F677">
        <v>-6.5809638711360363E-2</v>
      </c>
      <c r="G677">
        <v>9.7890835361491568E-3</v>
      </c>
      <c r="H677">
        <v>-4.3544719403798449E-2</v>
      </c>
      <c r="I677">
        <v>2.1239983683192243E-3</v>
      </c>
      <c r="J677">
        <v>-1.7601809515959355E-2</v>
      </c>
      <c r="L677">
        <v>-3.2281221402679416E-2</v>
      </c>
      <c r="AK677">
        <f t="shared" ca="1" si="27"/>
        <v>2.3473810252824814E-2</v>
      </c>
    </row>
    <row r="678" spans="1:37" x14ac:dyDescent="0.2">
      <c r="A678" s="1">
        <v>36042</v>
      </c>
      <c r="B678">
        <v>4.0836151687415612E-3</v>
      </c>
      <c r="C678">
        <v>5.5304204213914243E-2</v>
      </c>
      <c r="D678">
        <v>-3.1019481747682875E-2</v>
      </c>
      <c r="E678">
        <v>2.0726882432532623E-2</v>
      </c>
      <c r="F678">
        <v>-3.6486329538381823E-2</v>
      </c>
      <c r="G678">
        <v>-2.5849976859268819E-2</v>
      </c>
      <c r="H678">
        <v>-3.4960136164113642E-2</v>
      </c>
      <c r="I678">
        <v>3.1848594020493115E-2</v>
      </c>
      <c r="J678">
        <v>2.2956353931329554E-2</v>
      </c>
      <c r="L678">
        <v>4.5494339521767735E-3</v>
      </c>
      <c r="AK678">
        <f t="shared" ca="1" si="27"/>
        <v>-2.264775581084216E-3</v>
      </c>
    </row>
    <row r="679" spans="1:37" x14ac:dyDescent="0.2">
      <c r="A679" s="1">
        <v>36045</v>
      </c>
      <c r="B679">
        <v>-1.89704081937353E-2</v>
      </c>
      <c r="C679">
        <v>2.3531408207709825E-2</v>
      </c>
      <c r="D679">
        <v>-8.003123170017612E-3</v>
      </c>
      <c r="E679">
        <v>-1.6497053797902006E-2</v>
      </c>
      <c r="F679">
        <v>0</v>
      </c>
      <c r="G679">
        <v>-1.7030358624268493E-2</v>
      </c>
      <c r="H679">
        <v>2.7801654917876117E-2</v>
      </c>
      <c r="I679">
        <v>3.9095480576955222E-2</v>
      </c>
      <c r="J679">
        <v>-2.0250743013740857E-2</v>
      </c>
      <c r="L679">
        <v>3.6225653171096051E-2</v>
      </c>
      <c r="AK679">
        <f t="shared" ca="1" si="27"/>
        <v>5.8031189470353055E-3</v>
      </c>
    </row>
    <row r="680" spans="1:37" x14ac:dyDescent="0.2">
      <c r="A680" s="1">
        <v>36046</v>
      </c>
      <c r="B680">
        <v>-1.9337243598133602E-2</v>
      </c>
      <c r="C680">
        <v>3.1340094135419161E-3</v>
      </c>
      <c r="D680">
        <v>5.5489964580873741E-2</v>
      </c>
      <c r="E680">
        <v>4.2578480436760602E-2</v>
      </c>
      <c r="F680">
        <v>-3.2258263920011188E-2</v>
      </c>
      <c r="G680">
        <v>5.109453427388333E-3</v>
      </c>
      <c r="H680">
        <v>3.1966431363481984E-2</v>
      </c>
      <c r="I680">
        <v>1.5840529937728887E-2</v>
      </c>
      <c r="J680">
        <v>2.5139516932240369E-2</v>
      </c>
      <c r="L680">
        <v>9.4680919363123728E-3</v>
      </c>
      <c r="AK680">
        <f t="shared" ca="1" si="27"/>
        <v>1.0697763118769698E-2</v>
      </c>
    </row>
    <row r="681" spans="1:37" x14ac:dyDescent="0.2">
      <c r="A681" s="1">
        <v>36047</v>
      </c>
      <c r="B681">
        <v>-1.6903384401460109E-2</v>
      </c>
      <c r="C681">
        <v>-2.6042802476419102E-2</v>
      </c>
      <c r="D681">
        <v>-4.9217002237136431E-2</v>
      </c>
      <c r="E681">
        <v>1.9803411390575398E-2</v>
      </c>
      <c r="F681">
        <v>-4.6376968969173538E-2</v>
      </c>
      <c r="G681">
        <v>2.7120606581257256E-2</v>
      </c>
      <c r="H681">
        <v>3.9715810533356155E-3</v>
      </c>
      <c r="I681">
        <v>-1.3643256339431753E-2</v>
      </c>
      <c r="J681">
        <v>-1.6349480657197768E-2</v>
      </c>
      <c r="L681">
        <v>0</v>
      </c>
      <c r="AK681">
        <f t="shared" ca="1" si="27"/>
        <v>-2.642742011522322E-2</v>
      </c>
    </row>
    <row r="682" spans="1:37" x14ac:dyDescent="0.2">
      <c r="A682" s="1">
        <v>36048</v>
      </c>
      <c r="B682">
        <v>-6.8766614678377525E-2</v>
      </c>
      <c r="C682">
        <v>-4.7058102591660322E-2</v>
      </c>
      <c r="D682">
        <v>-8.4509803921568705E-2</v>
      </c>
      <c r="E682">
        <v>-3.5195164676463775E-2</v>
      </c>
      <c r="F682">
        <v>-4.2550412442604824E-2</v>
      </c>
      <c r="G682">
        <v>-4.1255895647493879E-2</v>
      </c>
      <c r="H682">
        <v>-5.8544783795752342E-2</v>
      </c>
      <c r="I682">
        <v>-8.1027642163117974E-2</v>
      </c>
      <c r="J682">
        <v>-3.4902871905190369E-2</v>
      </c>
      <c r="L682">
        <v>-6.4212904590111197E-2</v>
      </c>
      <c r="AK682">
        <f t="shared" ca="1" si="27"/>
        <v>-8.0044970233951046E-3</v>
      </c>
    </row>
    <row r="683" spans="1:37" x14ac:dyDescent="0.2">
      <c r="A683" s="1">
        <v>36049</v>
      </c>
      <c r="B683">
        <v>0.11538631054696102</v>
      </c>
      <c r="C683">
        <v>5.275055772931192E-2</v>
      </c>
      <c r="D683">
        <v>-3.8552152495180403E-3</v>
      </c>
      <c r="E683">
        <v>0</v>
      </c>
      <c r="F683">
        <v>-3.176135608397801E-3</v>
      </c>
      <c r="G683">
        <v>-5.1622251048756285E-3</v>
      </c>
      <c r="H683">
        <v>-1.6805617798584471E-2</v>
      </c>
      <c r="I683">
        <v>1.9354716408856776E-2</v>
      </c>
      <c r="J683">
        <v>-6.9459888549434856E-2</v>
      </c>
      <c r="L683">
        <v>-1.4649487811632889E-2</v>
      </c>
      <c r="AK683">
        <f t="shared" ca="1" si="27"/>
        <v>-7.1042061974161651E-3</v>
      </c>
    </row>
    <row r="684" spans="1:37" x14ac:dyDescent="0.2">
      <c r="A684" s="1">
        <v>36052</v>
      </c>
      <c r="B684">
        <v>1.4635658726226408E-2</v>
      </c>
      <c r="C684">
        <v>7.0330744327445904E-2</v>
      </c>
      <c r="D684">
        <v>3.7196301870565662E-2</v>
      </c>
      <c r="E684">
        <v>-3.772643483805016E-3</v>
      </c>
      <c r="F684">
        <v>8.2800536189266305E-2</v>
      </c>
      <c r="G684">
        <v>5.70943820653107E-2</v>
      </c>
      <c r="H684">
        <v>-1.7102291669414127E-3</v>
      </c>
      <c r="I684">
        <v>5.4850947501534186E-2</v>
      </c>
      <c r="J684">
        <v>-1.6040447104182065E-2</v>
      </c>
      <c r="L684">
        <v>9.3890480074354521E-3</v>
      </c>
      <c r="AK684">
        <f t="shared" ca="1" si="27"/>
        <v>-8.1805029663133584E-3</v>
      </c>
    </row>
    <row r="685" spans="1:37" x14ac:dyDescent="0.2">
      <c r="A685" s="1">
        <v>36053</v>
      </c>
      <c r="B685">
        <v>-1.2345604372351215E-2</v>
      </c>
      <c r="C685">
        <v>-2.0534772909303833E-2</v>
      </c>
      <c r="D685">
        <v>-4.7678275290216066E-3</v>
      </c>
      <c r="E685">
        <v>1.0100335564867446E-2</v>
      </c>
      <c r="F685">
        <v>-5.8822957513692264E-2</v>
      </c>
      <c r="G685">
        <v>-1.4729856452427303E-2</v>
      </c>
      <c r="H685">
        <v>-3.2533041517692873E-2</v>
      </c>
      <c r="I685">
        <v>-4.6000264445326011E-2</v>
      </c>
      <c r="J685">
        <v>-3.0720703419137463E-2</v>
      </c>
      <c r="L685">
        <v>-1.5502856283824418E-2</v>
      </c>
      <c r="AK685">
        <f t="shared" ca="1" si="27"/>
        <v>-3.3249092813605864E-2</v>
      </c>
    </row>
    <row r="686" spans="1:37" x14ac:dyDescent="0.2">
      <c r="A686" s="1">
        <v>36054</v>
      </c>
      <c r="B686">
        <v>3.4720649359394118E-2</v>
      </c>
      <c r="C686">
        <v>7.3387756233453949E-3</v>
      </c>
      <c r="D686">
        <v>4.4365757133930428E-2</v>
      </c>
      <c r="E686">
        <v>-6.2502754638810165E-3</v>
      </c>
      <c r="F686">
        <v>8.2814829608255591E-2</v>
      </c>
      <c r="G686">
        <v>2.3256069347233899E-2</v>
      </c>
      <c r="H686">
        <v>-2.3010226767452124E-2</v>
      </c>
      <c r="I686">
        <v>2.096529038636552E-2</v>
      </c>
      <c r="J686">
        <v>5.8214452692917362E-3</v>
      </c>
      <c r="L686">
        <v>-4.7249614350834968E-3</v>
      </c>
      <c r="AK686">
        <f t="shared" ca="1" si="27"/>
        <v>1.8828626717503186E-2</v>
      </c>
    </row>
    <row r="687" spans="1:37" x14ac:dyDescent="0.2">
      <c r="A687" s="1">
        <v>36055</v>
      </c>
      <c r="B687">
        <v>6.7117071814379869E-3</v>
      </c>
      <c r="C687">
        <v>-2.9136655178027882E-2</v>
      </c>
      <c r="D687">
        <v>-4.7865975269246075E-2</v>
      </c>
      <c r="E687">
        <v>-6.2893099194744395E-2</v>
      </c>
      <c r="F687">
        <v>1.2986930390816331E-2</v>
      </c>
      <c r="G687">
        <v>-2.75999985690214E-2</v>
      </c>
      <c r="H687">
        <v>-8.7861022450311688E-2</v>
      </c>
      <c r="I687">
        <v>-6.1586218443282492E-3</v>
      </c>
      <c r="J687">
        <v>-4.6945415998231432E-2</v>
      </c>
      <c r="L687">
        <v>-6.5665001098368592E-2</v>
      </c>
      <c r="AK687">
        <f t="shared" ca="1" si="27"/>
        <v>-4.6639741633080038E-3</v>
      </c>
    </row>
    <row r="688" spans="1:37" x14ac:dyDescent="0.2">
      <c r="A688" s="1">
        <v>36056</v>
      </c>
      <c r="B688">
        <v>0</v>
      </c>
      <c r="C688">
        <v>-5.1448236441752893E-2</v>
      </c>
      <c r="D688">
        <v>-4.0008378718056181E-2</v>
      </c>
      <c r="E688">
        <v>-4.0267285086344029E-2</v>
      </c>
      <c r="F688">
        <v>2.5640864657169526E-2</v>
      </c>
      <c r="G688">
        <v>-5.8429661459674653E-2</v>
      </c>
      <c r="H688">
        <v>-1.6883426668154788E-2</v>
      </c>
      <c r="I688">
        <v>-4.9587943359285958E-2</v>
      </c>
      <c r="J688">
        <v>-3.0364221965139104E-2</v>
      </c>
      <c r="L688">
        <v>-5.1650078184186321E-2</v>
      </c>
      <c r="AK688">
        <f t="shared" ca="1" si="27"/>
        <v>2.4944094324876695E-2</v>
      </c>
    </row>
    <row r="689" spans="1:37" x14ac:dyDescent="0.2">
      <c r="A689" s="1">
        <v>36059</v>
      </c>
      <c r="B689">
        <v>-6.6666666666666652E-2</v>
      </c>
      <c r="C689">
        <v>-2.259739289582785E-2</v>
      </c>
      <c r="D689">
        <v>-8.8151865590224698E-2</v>
      </c>
      <c r="E689">
        <v>-9.0909931484683404E-2</v>
      </c>
      <c r="F689">
        <v>-2.4999846964697814E-2</v>
      </c>
      <c r="G689">
        <v>-4.9645999718675227E-2</v>
      </c>
      <c r="H689">
        <v>-0.17171591258163743</v>
      </c>
      <c r="I689">
        <v>-2.1749649083305789E-3</v>
      </c>
      <c r="J689">
        <v>-7.4459960557107907E-2</v>
      </c>
      <c r="L689">
        <v>-4.4642822007185612E-2</v>
      </c>
      <c r="AK689">
        <f t="shared" ca="1" si="27"/>
        <v>-1.8847261233029898E-2</v>
      </c>
    </row>
    <row r="690" spans="1:37" x14ac:dyDescent="0.2">
      <c r="A690" s="1">
        <v>36060</v>
      </c>
      <c r="B690">
        <v>2.1429515876164151E-2</v>
      </c>
      <c r="C690">
        <v>3.8150922246000363E-2</v>
      </c>
      <c r="D690">
        <v>3.7090212969610015E-2</v>
      </c>
      <c r="E690">
        <v>4.4616672938767366E-2</v>
      </c>
      <c r="F690">
        <v>-8.5480012807875871E-3</v>
      </c>
      <c r="G690">
        <v>2.2386586960275512E-2</v>
      </c>
      <c r="H690">
        <v>0.12560870733673757</v>
      </c>
      <c r="I690">
        <v>-1.9607748997767516E-2</v>
      </c>
      <c r="J690">
        <v>5.714233639532873E-2</v>
      </c>
      <c r="L690">
        <v>9.1587803396183665E-2</v>
      </c>
      <c r="AK690">
        <f t="shared" ca="1" si="27"/>
        <v>-9.1232001273792961E-3</v>
      </c>
    </row>
    <row r="691" spans="1:37" x14ac:dyDescent="0.2">
      <c r="A691" s="1">
        <v>36061</v>
      </c>
      <c r="B691">
        <v>6.9933087380915637E-3</v>
      </c>
      <c r="C691">
        <v>3.6746463146787089E-2</v>
      </c>
      <c r="D691">
        <v>3.2302722658052563E-2</v>
      </c>
      <c r="E691">
        <v>4.123433630731177E-2</v>
      </c>
      <c r="F691">
        <v>-4.8852075952012131E-2</v>
      </c>
      <c r="G691">
        <v>-1.2771895395924715E-2</v>
      </c>
      <c r="H691">
        <v>5.8504580519006089E-2</v>
      </c>
      <c r="I691">
        <v>2.2232995920685727E-3</v>
      </c>
      <c r="J691">
        <v>8.1792747819408707E-2</v>
      </c>
      <c r="L691">
        <v>3.7672518702301039E-2</v>
      </c>
      <c r="AK691">
        <f t="shared" ca="1" si="27"/>
        <v>-1.0616936050277422E-2</v>
      </c>
    </row>
    <row r="692" spans="1:37" x14ac:dyDescent="0.2">
      <c r="A692" s="1">
        <v>36062</v>
      </c>
      <c r="B692">
        <v>0</v>
      </c>
      <c r="C692">
        <v>-2.148086605171029E-2</v>
      </c>
      <c r="D692">
        <v>-2.1233795261511035E-2</v>
      </c>
      <c r="E692">
        <v>2.6874715574368491E-2</v>
      </c>
      <c r="F692">
        <v>-5.7399751000326238E-2</v>
      </c>
      <c r="G692">
        <v>-1.29371270290638E-2</v>
      </c>
      <c r="H692">
        <v>-1.2281687091033389E-2</v>
      </c>
      <c r="I692">
        <v>6.6502162175368085E-3</v>
      </c>
      <c r="J692">
        <v>2.1038829324833141E-2</v>
      </c>
      <c r="L692">
        <v>5.1154401416773521E-2</v>
      </c>
      <c r="AK692">
        <f t="shared" ca="1" si="27"/>
        <v>-4.8837478157113933E-3</v>
      </c>
    </row>
    <row r="693" spans="1:37" x14ac:dyDescent="0.2">
      <c r="A693" s="1">
        <v>36063</v>
      </c>
      <c r="B693">
        <v>0</v>
      </c>
      <c r="C693">
        <v>2.7441133640062398E-2</v>
      </c>
      <c r="D693">
        <v>-6.1201187485727337E-2</v>
      </c>
      <c r="E693">
        <v>-5.2339699615109092E-2</v>
      </c>
      <c r="F693">
        <v>-6.0898647049890786E-2</v>
      </c>
      <c r="G693">
        <v>0</v>
      </c>
      <c r="H693">
        <v>5.1815719642474001E-3</v>
      </c>
      <c r="I693">
        <v>1.5421132339235699E-2</v>
      </c>
      <c r="J693">
        <v>-2.962023268782954E-2</v>
      </c>
      <c r="L693">
        <v>-2.2763597617087239E-2</v>
      </c>
      <c r="AK693">
        <f t="shared" ca="1" si="27"/>
        <v>-3.651055922495864E-2</v>
      </c>
    </row>
    <row r="694" spans="1:37" x14ac:dyDescent="0.2">
      <c r="A694" s="1">
        <v>36066</v>
      </c>
      <c r="B694">
        <v>-2.777896805235025E-2</v>
      </c>
      <c r="C694">
        <v>-1.2819667653941935E-2</v>
      </c>
      <c r="D694">
        <v>3.5271223546582409E-2</v>
      </c>
      <c r="E694">
        <v>3.9243948610029999E-2</v>
      </c>
      <c r="F694">
        <v>3.4146249741460188E-3</v>
      </c>
      <c r="G694">
        <v>0.14016701977709101</v>
      </c>
      <c r="H694">
        <v>4.123662155500063E-2</v>
      </c>
      <c r="I694">
        <v>3.4704794137471184E-2</v>
      </c>
      <c r="J694">
        <v>5.9057069783153171E-2</v>
      </c>
      <c r="L694">
        <v>4.01624197282624E-3</v>
      </c>
      <c r="AK694">
        <f t="shared" ca="1" si="27"/>
        <v>-6.092701461064165E-3</v>
      </c>
    </row>
    <row r="695" spans="1:37" x14ac:dyDescent="0.2">
      <c r="A695" s="1">
        <v>36067</v>
      </c>
      <c r="B695">
        <v>-1.7141723805745968E-2</v>
      </c>
      <c r="C695">
        <v>-6.494265346666972E-3</v>
      </c>
      <c r="D695">
        <v>-1.4802631578947456E-2</v>
      </c>
      <c r="E695">
        <v>1.3986617476183127E-2</v>
      </c>
      <c r="F695">
        <v>-1.5306026841764075E-2</v>
      </c>
      <c r="G695">
        <v>1.5985720883989973E-2</v>
      </c>
      <c r="H695">
        <v>1.4852133235002896E-2</v>
      </c>
      <c r="I695">
        <v>6.2877391396747306E-3</v>
      </c>
      <c r="J695">
        <v>-2.1929406696463705E-2</v>
      </c>
      <c r="L695">
        <v>-2.3999294812464211E-2</v>
      </c>
      <c r="AK695">
        <f t="shared" ca="1" si="27"/>
        <v>-1.0652739810494785E-3</v>
      </c>
    </row>
    <row r="696" spans="1:37" x14ac:dyDescent="0.2">
      <c r="A696" s="1">
        <v>36068</v>
      </c>
      <c r="B696">
        <v>3.7789757239726995E-2</v>
      </c>
      <c r="C696">
        <v>1.8517896151907243E-2</v>
      </c>
      <c r="D696">
        <v>-8.1087526830431633E-2</v>
      </c>
      <c r="E696">
        <v>-7.5862257630148089E-2</v>
      </c>
      <c r="F696">
        <v>5.1800455965806957E-3</v>
      </c>
      <c r="G696">
        <v>-1.5734198380348396E-2</v>
      </c>
      <c r="H696">
        <v>-9.7565170653052258E-3</v>
      </c>
      <c r="I696">
        <v>0</v>
      </c>
      <c r="J696">
        <v>-4.3561737048440463E-2</v>
      </c>
      <c r="L696">
        <v>-2.786969935622774E-2</v>
      </c>
      <c r="AK696">
        <f t="shared" ca="1" si="27"/>
        <v>1.3300161596679112E-2</v>
      </c>
    </row>
    <row r="697" spans="1:37" x14ac:dyDescent="0.2">
      <c r="A697" s="1">
        <v>36069</v>
      </c>
      <c r="B697">
        <v>-1.2604977175855514E-2</v>
      </c>
      <c r="C697">
        <v>-1.6041142253773399E-2</v>
      </c>
      <c r="D697">
        <v>-5.4243446664936523E-2</v>
      </c>
      <c r="E697">
        <v>-8.5076291060509845E-2</v>
      </c>
      <c r="F697">
        <v>3.0927678909504097E-2</v>
      </c>
      <c r="G697">
        <v>-1.5985720883989973E-2</v>
      </c>
      <c r="H697">
        <v>-3.9408407097899056E-2</v>
      </c>
      <c r="I697">
        <v>-4.3748335735994903E-2</v>
      </c>
      <c r="J697">
        <v>-5.2244005112960457E-2</v>
      </c>
      <c r="L697">
        <v>-3.9627784601148686E-2</v>
      </c>
      <c r="AK697">
        <f t="shared" ca="1" si="27"/>
        <v>2.918271205385466E-2</v>
      </c>
    </row>
    <row r="698" spans="1:37" x14ac:dyDescent="0.2">
      <c r="A698" s="1">
        <v>36070</v>
      </c>
      <c r="B698">
        <v>-7.0921963646593755E-2</v>
      </c>
      <c r="C698">
        <v>-2.7175084675120642E-2</v>
      </c>
      <c r="D698">
        <v>-0.13090010976948396</v>
      </c>
      <c r="E698">
        <v>-5.8727311291418505E-2</v>
      </c>
      <c r="F698">
        <v>0</v>
      </c>
      <c r="G698">
        <v>-2.7077018544595433E-2</v>
      </c>
      <c r="H698">
        <v>-8.7180970807077207E-2</v>
      </c>
      <c r="I698">
        <v>-6.5357562954605486E-2</v>
      </c>
      <c r="J698">
        <v>-4.16960624451993E-2</v>
      </c>
      <c r="L698">
        <v>-1.6681628925658276E-2</v>
      </c>
      <c r="AK698">
        <f t="shared" ca="1" si="27"/>
        <v>5.1190081638980194E-2</v>
      </c>
    </row>
    <row r="699" spans="1:37" x14ac:dyDescent="0.2">
      <c r="A699" s="1">
        <v>36073</v>
      </c>
      <c r="B699">
        <v>-3.0535686649216354E-2</v>
      </c>
      <c r="C699">
        <v>-2.4580617679430095E-2</v>
      </c>
      <c r="D699">
        <v>-8.5254183770128167E-3</v>
      </c>
      <c r="E699">
        <v>1.9065733240143601E-2</v>
      </c>
      <c r="F699">
        <v>-3.166732777998138E-2</v>
      </c>
      <c r="G699">
        <v>1.8561902308791289E-3</v>
      </c>
      <c r="H699">
        <v>-1.0112315036745034E-2</v>
      </c>
      <c r="I699">
        <v>-0.10722651434207298</v>
      </c>
      <c r="J699">
        <v>2.9496559547297352E-3</v>
      </c>
      <c r="L699">
        <v>-6.2510575837113613E-3</v>
      </c>
      <c r="AK699">
        <f t="shared" ca="1" si="27"/>
        <v>7.8541459547888312E-3</v>
      </c>
    </row>
    <row r="700" spans="1:37" x14ac:dyDescent="0.2">
      <c r="A700" s="1">
        <v>36074</v>
      </c>
      <c r="B700">
        <v>4.5670657643588353E-2</v>
      </c>
      <c r="C700">
        <v>5.956582102738861E-2</v>
      </c>
      <c r="D700">
        <v>0.10541401273885342</v>
      </c>
      <c r="E700">
        <v>6.122410736705608E-2</v>
      </c>
      <c r="F700">
        <v>3.4424948605326744E-2</v>
      </c>
      <c r="G700">
        <v>7.2224648120110535E-2</v>
      </c>
      <c r="H700">
        <v>3.9729351143128921E-2</v>
      </c>
      <c r="I700">
        <v>3.1329474447347128E-2</v>
      </c>
      <c r="J700">
        <v>6.3970794356557059E-2</v>
      </c>
      <c r="L700">
        <v>8.1761068552658189E-2</v>
      </c>
      <c r="AK700">
        <f t="shared" ca="1" si="27"/>
        <v>4.6335328456050776E-2</v>
      </c>
    </row>
    <row r="701" spans="1:37" x14ac:dyDescent="0.2">
      <c r="A701" s="1">
        <v>36075</v>
      </c>
      <c r="B701">
        <v>-4.6686137200889433E-2</v>
      </c>
      <c r="C701">
        <v>-2.5946582107793437E-2</v>
      </c>
      <c r="D701">
        <v>-2.0743301642177969E-2</v>
      </c>
      <c r="E701">
        <v>4.6472123435949531E-2</v>
      </c>
      <c r="F701">
        <v>-2.8288880251684856E-2</v>
      </c>
      <c r="G701">
        <v>-1.55439428482258E-2</v>
      </c>
      <c r="H701">
        <v>-3.3844725173999168E-2</v>
      </c>
      <c r="I701">
        <v>-5.0629592229543219E-2</v>
      </c>
      <c r="J701">
        <v>-3.2481496146934297E-2</v>
      </c>
      <c r="L701">
        <v>-2.325611191340371E-2</v>
      </c>
      <c r="AK701">
        <f t="shared" ca="1" si="27"/>
        <v>-9.6471276223126564E-3</v>
      </c>
    </row>
    <row r="702" spans="1:37" x14ac:dyDescent="0.2">
      <c r="A702" s="1">
        <v>36076</v>
      </c>
      <c r="B702">
        <v>-1.2637383678627656E-2</v>
      </c>
      <c r="C702">
        <v>-9.9888469289921566E-3</v>
      </c>
      <c r="D702">
        <v>-4.9426301853486287E-2</v>
      </c>
      <c r="E702">
        <v>1.6846765974392275E-2</v>
      </c>
      <c r="F702">
        <v>-4.4519578728109077E-2</v>
      </c>
      <c r="G702">
        <v>-7.7195492064719429E-2</v>
      </c>
      <c r="H702">
        <v>-6.8925160920828232E-2</v>
      </c>
      <c r="I702">
        <v>0</v>
      </c>
      <c r="J702">
        <v>-5.4285273543504542E-2</v>
      </c>
      <c r="L702">
        <v>-8.5019066982729985E-3</v>
      </c>
      <c r="AK702">
        <f t="shared" ca="1" si="27"/>
        <v>-2.1321331972250755E-2</v>
      </c>
    </row>
    <row r="703" spans="1:37" x14ac:dyDescent="0.2">
      <c r="A703" s="1">
        <v>36077</v>
      </c>
      <c r="B703">
        <v>1.5997151047377978E-2</v>
      </c>
      <c r="C703">
        <v>8.9680116213572969E-3</v>
      </c>
      <c r="D703">
        <v>3.4973692355307895E-2</v>
      </c>
      <c r="E703">
        <v>5.5723341409179783E-2</v>
      </c>
      <c r="F703">
        <v>9.319179018123358E-2</v>
      </c>
      <c r="G703">
        <v>1.8685824023587427E-2</v>
      </c>
      <c r="H703">
        <v>8.0095743685062226E-2</v>
      </c>
      <c r="I703">
        <v>8.2665365991255735E-2</v>
      </c>
      <c r="J703">
        <v>-3.020946896247434E-3</v>
      </c>
      <c r="L703">
        <v>3.7735207178874575E-2</v>
      </c>
      <c r="AK703">
        <f t="shared" ca="1" si="27"/>
        <v>2.0576347327715003E-2</v>
      </c>
    </row>
    <row r="704" spans="1:37" x14ac:dyDescent="0.2">
      <c r="A704" s="1">
        <v>36080</v>
      </c>
      <c r="B704">
        <v>3.9371854936664841E-2</v>
      </c>
      <c r="C704">
        <v>2.5555702469625574E-2</v>
      </c>
      <c r="D704">
        <v>0.11692583732057438</v>
      </c>
      <c r="E704">
        <v>-2.2826155297076434E-2</v>
      </c>
      <c r="F704">
        <v>3.6064969689963311E-2</v>
      </c>
      <c r="G704">
        <v>5.660636249859663E-2</v>
      </c>
      <c r="H704">
        <v>8.9889170611889169E-2</v>
      </c>
      <c r="I704">
        <v>0.11083670312372784</v>
      </c>
      <c r="J704">
        <v>5.9091136746857176E-2</v>
      </c>
      <c r="L704">
        <v>5.3719535071775404E-2</v>
      </c>
      <c r="AK704">
        <f t="shared" ca="1" si="27"/>
        <v>-1.0904172984758707E-2</v>
      </c>
    </row>
    <row r="705" spans="1:37" x14ac:dyDescent="0.2">
      <c r="A705" s="1">
        <v>36081</v>
      </c>
      <c r="B705">
        <v>2.272825923638111E-2</v>
      </c>
      <c r="C705">
        <v>1.6252068217142979E-2</v>
      </c>
      <c r="D705">
        <v>2.409638554216853E-2</v>
      </c>
      <c r="E705">
        <v>-2.9179092713590427E-3</v>
      </c>
      <c r="F705">
        <v>-4.4304349190519954E-2</v>
      </c>
      <c r="G705">
        <v>2.8569517190900395E-2</v>
      </c>
      <c r="H705">
        <v>4.5360056524001102E-2</v>
      </c>
      <c r="I705">
        <v>7.538540470547983E-2</v>
      </c>
      <c r="J705">
        <v>2.2889885479637773E-2</v>
      </c>
      <c r="L705">
        <v>2.1176348583576754E-2</v>
      </c>
      <c r="AK705">
        <f t="shared" ca="1" si="27"/>
        <v>-2.8264168600469975E-2</v>
      </c>
    </row>
    <row r="706" spans="1:37" x14ac:dyDescent="0.2">
      <c r="A706" s="1">
        <v>36082</v>
      </c>
      <c r="B706">
        <v>3.4070949585703003E-2</v>
      </c>
      <c r="C706">
        <v>-9.5948276267131538E-3</v>
      </c>
      <c r="D706">
        <v>2.7450980392157209E-2</v>
      </c>
      <c r="E706">
        <v>1.024740910909494E-2</v>
      </c>
      <c r="F706">
        <v>3.3114056690856541E-2</v>
      </c>
      <c r="G706">
        <v>2.4305887664178405E-2</v>
      </c>
      <c r="H706">
        <v>-1.3806877576700627E-2</v>
      </c>
      <c r="I706">
        <v>3.2992098435590256E-2</v>
      </c>
      <c r="J706">
        <v>3.1468348266158852E-2</v>
      </c>
      <c r="L706">
        <v>1.0752815568817686E-2</v>
      </c>
      <c r="AK706">
        <f t="shared" ca="1" si="27"/>
        <v>2.2349690453558044E-2</v>
      </c>
    </row>
    <row r="707" spans="1:37" x14ac:dyDescent="0.2">
      <c r="A707" s="1">
        <v>36083</v>
      </c>
      <c r="B707">
        <v>3.1521320460443869E-2</v>
      </c>
      <c r="C707">
        <v>-2.4757924101318496E-2</v>
      </c>
      <c r="D707">
        <v>2.4173027989821794E-2</v>
      </c>
      <c r="E707">
        <v>1.7393359479796366E-2</v>
      </c>
      <c r="F707">
        <v>9.6165052143846186E-3</v>
      </c>
      <c r="G707">
        <v>-3.3877413812422041E-3</v>
      </c>
      <c r="H707">
        <v>4.1000044074221087E-2</v>
      </c>
      <c r="I707">
        <v>-1.1977443873601334E-2</v>
      </c>
      <c r="J707">
        <v>3.9999940238389042E-2</v>
      </c>
      <c r="L707">
        <v>-1.2919161049943506E-2</v>
      </c>
      <c r="AK707">
        <f t="shared" ref="AK707:AK770" ca="1" si="28">_xlfn.NORM.S.INV(RAND())*$N$67+$N$66</f>
        <v>-1.8952794380562271E-2</v>
      </c>
    </row>
    <row r="708" spans="1:37" x14ac:dyDescent="0.2">
      <c r="A708" s="1">
        <v>36084</v>
      </c>
      <c r="B708">
        <v>4.027583082865549E-2</v>
      </c>
      <c r="C708">
        <v>-4.4147157190634889E-3</v>
      </c>
      <c r="D708">
        <v>-7.9503105590061907E-3</v>
      </c>
      <c r="E708">
        <v>1.8518053454045447E-2</v>
      </c>
      <c r="F708">
        <v>3.0155798546253498E-2</v>
      </c>
      <c r="G708">
        <v>-1.1906769656288896E-2</v>
      </c>
      <c r="H708">
        <v>2.4016427278596764E-2</v>
      </c>
      <c r="I708">
        <v>8.0802774451187442E-3</v>
      </c>
      <c r="J708">
        <v>2.3467926257615401E-2</v>
      </c>
      <c r="L708">
        <v>3.0024089844942869E-2</v>
      </c>
      <c r="AK708">
        <f t="shared" ca="1" si="28"/>
        <v>-1.1512812591731326E-2</v>
      </c>
    </row>
    <row r="709" spans="1:37" x14ac:dyDescent="0.2">
      <c r="A709" s="1">
        <v>36087</v>
      </c>
      <c r="B709">
        <v>-2.2696178956752466E-2</v>
      </c>
      <c r="C709">
        <v>3.3251081087684042E-3</v>
      </c>
      <c r="D709">
        <v>-2.3791635361883001E-2</v>
      </c>
      <c r="E709">
        <v>-2.6573956782646624E-2</v>
      </c>
      <c r="F709">
        <v>1.0787666000006801E-2</v>
      </c>
      <c r="G709">
        <v>-1.7220060232281398E-3</v>
      </c>
      <c r="H709">
        <v>-1.5010439708101675E-2</v>
      </c>
      <c r="I709">
        <v>-2.8056492783833042E-2</v>
      </c>
      <c r="J709">
        <v>-2.2292560023019603E-2</v>
      </c>
      <c r="L709">
        <v>-1.0463503733789237E-2</v>
      </c>
      <c r="AK709">
        <f t="shared" ca="1" si="28"/>
        <v>-4.6569830072683234E-2</v>
      </c>
    </row>
    <row r="710" spans="1:37" x14ac:dyDescent="0.2">
      <c r="A710" s="1">
        <v>36088</v>
      </c>
      <c r="B710">
        <v>-1.6392356856641421E-2</v>
      </c>
      <c r="C710">
        <v>8.839192443586219E-3</v>
      </c>
      <c r="D710">
        <v>4.8999486916367241E-2</v>
      </c>
      <c r="E710">
        <v>2.8733721515620703E-2</v>
      </c>
      <c r="F710">
        <v>8.6888605213652381E-2</v>
      </c>
      <c r="G710">
        <v>1.5517188972309137E-2</v>
      </c>
      <c r="H710">
        <v>5.7143276897342554E-2</v>
      </c>
      <c r="I710">
        <v>8.2468886738185088E-3</v>
      </c>
      <c r="J710">
        <v>6.5146514335592709E-2</v>
      </c>
      <c r="L710">
        <v>2.1148292707284355E-2</v>
      </c>
      <c r="AK710">
        <f t="shared" ca="1" si="28"/>
        <v>8.5962081703543428E-4</v>
      </c>
    </row>
    <row r="711" spans="1:37" x14ac:dyDescent="0.2">
      <c r="A711" s="1">
        <v>36089</v>
      </c>
      <c r="B711">
        <v>6.9447420130877013E-3</v>
      </c>
      <c r="C711">
        <v>-3.285051206731282E-3</v>
      </c>
      <c r="D711">
        <v>-4.6466128637808746E-3</v>
      </c>
      <c r="E711">
        <v>-3.6312041021095309E-2</v>
      </c>
      <c r="F711">
        <v>-3.2258263920011188E-2</v>
      </c>
      <c r="G711">
        <v>1.69861865637011E-3</v>
      </c>
      <c r="H711">
        <v>4.5047012483718785E-3</v>
      </c>
      <c r="I711">
        <v>-5.1122587855681356E-2</v>
      </c>
      <c r="J711">
        <v>-1.5903096110015613E-2</v>
      </c>
      <c r="L711">
        <v>-8.8767764555159889E-3</v>
      </c>
      <c r="AK711">
        <f t="shared" ca="1" si="28"/>
        <v>1.6748504510132704E-2</v>
      </c>
    </row>
    <row r="712" spans="1:37" x14ac:dyDescent="0.2">
      <c r="A712" s="1">
        <v>36090</v>
      </c>
      <c r="B712">
        <v>6.8938056056244701E-3</v>
      </c>
      <c r="C712">
        <v>-1.7583668329539504E-2</v>
      </c>
      <c r="D712">
        <v>2.2113022113021685E-3</v>
      </c>
      <c r="E712">
        <v>2.174010245666036E-2</v>
      </c>
      <c r="F712">
        <v>1.0146658660909358E-2</v>
      </c>
      <c r="G712">
        <v>1.355843573749671E-2</v>
      </c>
      <c r="H712">
        <v>-7.9050972127363006E-2</v>
      </c>
      <c r="I712">
        <v>-6.4638999971504685E-3</v>
      </c>
      <c r="J712">
        <v>4.3512679898978224E-3</v>
      </c>
      <c r="L712">
        <v>1.1941157606505826E-2</v>
      </c>
      <c r="AK712">
        <f t="shared" ca="1" si="28"/>
        <v>7.9776230245134083E-3</v>
      </c>
    </row>
    <row r="713" spans="1:37" x14ac:dyDescent="0.2">
      <c r="A713" s="1">
        <v>36091</v>
      </c>
      <c r="B713">
        <v>0</v>
      </c>
      <c r="C713">
        <v>-2.2369903297927651E-2</v>
      </c>
      <c r="D713">
        <v>0</v>
      </c>
      <c r="E713">
        <v>3.4043417782848584E-2</v>
      </c>
      <c r="F713">
        <v>-1.7218647738590276E-2</v>
      </c>
      <c r="G713">
        <v>-3.3424233490566557E-3</v>
      </c>
      <c r="H713">
        <v>-6.5687816513127162E-2</v>
      </c>
      <c r="I713">
        <v>-1.9522641770996163E-2</v>
      </c>
      <c r="J713">
        <v>-1.8573343570037482E-3</v>
      </c>
      <c r="L713">
        <v>-1.0324608418951775E-2</v>
      </c>
      <c r="AK713">
        <f t="shared" ca="1" si="28"/>
        <v>2.9891603769116027E-2</v>
      </c>
    </row>
    <row r="714" spans="1:37" x14ac:dyDescent="0.2">
      <c r="A714" s="1">
        <v>36094</v>
      </c>
      <c r="B714">
        <v>2.0548875653189747E-2</v>
      </c>
      <c r="C714">
        <v>-9.1552278847415458E-3</v>
      </c>
      <c r="D714">
        <v>-1.2012748222603231E-2</v>
      </c>
      <c r="E714">
        <v>-1.3718009951451893E-2</v>
      </c>
      <c r="F714">
        <v>6.4235826263757234E-2</v>
      </c>
      <c r="G714">
        <v>1.845422309976219E-2</v>
      </c>
      <c r="H714">
        <v>4.9318768325733231E-2</v>
      </c>
      <c r="I714">
        <v>-4.4269144698670937E-3</v>
      </c>
      <c r="J714">
        <v>-3.7188484958610157E-3</v>
      </c>
      <c r="L714">
        <v>6.7063728605374351E-3</v>
      </c>
      <c r="AK714">
        <f t="shared" ca="1" si="28"/>
        <v>-9.8561324245675565E-3</v>
      </c>
    </row>
    <row r="715" spans="1:37" x14ac:dyDescent="0.2">
      <c r="A715" s="1">
        <v>36095</v>
      </c>
      <c r="B715">
        <v>6.0402406630657879E-2</v>
      </c>
      <c r="C715">
        <v>5.1965402203205002E-2</v>
      </c>
      <c r="D715">
        <v>-7.9404466501239446E-3</v>
      </c>
      <c r="E715">
        <v>7.7886890531710051E-2</v>
      </c>
      <c r="F715">
        <v>3.0177808141327533E-2</v>
      </c>
      <c r="G715">
        <v>-4.9411132571413052E-3</v>
      </c>
      <c r="H715">
        <v>7.0000881484419963E-2</v>
      </c>
      <c r="I715">
        <v>6.2223005763928585E-2</v>
      </c>
      <c r="J715">
        <v>2.0535500017141439E-2</v>
      </c>
      <c r="L715">
        <v>4.737243029604099E-2</v>
      </c>
      <c r="AK715">
        <f t="shared" ca="1" si="28"/>
        <v>1.4718520764122364E-3</v>
      </c>
    </row>
    <row r="716" spans="1:37" x14ac:dyDescent="0.2">
      <c r="A716" s="1">
        <v>36096</v>
      </c>
      <c r="B716">
        <v>-1.2656003302779051E-2</v>
      </c>
      <c r="C716">
        <v>-2.6345326734301899E-2</v>
      </c>
      <c r="D716">
        <v>-2.1510755377688984E-2</v>
      </c>
      <c r="E716">
        <v>-3.3550386715195502E-2</v>
      </c>
      <c r="F716">
        <v>-5.5926100901144138E-2</v>
      </c>
      <c r="G716">
        <v>-1.3244163264412578E-2</v>
      </c>
      <c r="H716">
        <v>-3.9252798401795963E-2</v>
      </c>
      <c r="I716">
        <v>0</v>
      </c>
      <c r="J716">
        <v>-3.1097823165815663E-2</v>
      </c>
      <c r="L716">
        <v>-1.201372374042009E-2</v>
      </c>
      <c r="AK716">
        <f t="shared" ca="1" si="28"/>
        <v>6.0619756052120088E-3</v>
      </c>
    </row>
    <row r="717" spans="1:37" x14ac:dyDescent="0.2">
      <c r="A717" s="1">
        <v>36097</v>
      </c>
      <c r="B717">
        <v>1.1538385473613522E-2</v>
      </c>
      <c r="C717">
        <v>1.2402392031860776E-2</v>
      </c>
      <c r="D717">
        <v>9.2024539877304523E-3</v>
      </c>
      <c r="E717">
        <v>2.0460102212244813E-2</v>
      </c>
      <c r="F717">
        <v>-3.5259378982376521E-2</v>
      </c>
      <c r="G717">
        <v>2.1811553208875401E-2</v>
      </c>
      <c r="H717">
        <v>-4.8638115613330313E-2</v>
      </c>
      <c r="I717">
        <v>3.7656691577496293E-2</v>
      </c>
      <c r="J717">
        <v>1.8875068129149408E-3</v>
      </c>
      <c r="L717">
        <v>-1.5022423291849551E-2</v>
      </c>
      <c r="AK717">
        <f t="shared" ca="1" si="28"/>
        <v>-1.1680635024717452E-2</v>
      </c>
    </row>
    <row r="718" spans="1:37" x14ac:dyDescent="0.2">
      <c r="A718" s="1">
        <v>36098</v>
      </c>
      <c r="B718">
        <v>7.6026511522682139E-3</v>
      </c>
      <c r="C718">
        <v>4.4540423808880902E-3</v>
      </c>
      <c r="D718">
        <v>3.900709219858145E-2</v>
      </c>
      <c r="E718">
        <v>-3.2000822718791788E-2</v>
      </c>
      <c r="F718">
        <v>6.1400965249721384E-2</v>
      </c>
      <c r="G718">
        <v>1.9703132237147036E-2</v>
      </c>
      <c r="H718">
        <v>1.6358830726661111E-2</v>
      </c>
      <c r="I718">
        <v>8.063978673775507E-3</v>
      </c>
      <c r="J718">
        <v>1.8216600361563584E-2</v>
      </c>
      <c r="L718">
        <v>6.5359163325890979E-3</v>
      </c>
      <c r="AK718">
        <f t="shared" ca="1" si="28"/>
        <v>2.9866317766346517E-2</v>
      </c>
    </row>
    <row r="719" spans="1:37" x14ac:dyDescent="0.2">
      <c r="A719" s="1">
        <v>36101</v>
      </c>
      <c r="B719">
        <v>3.1447935579548281E-2</v>
      </c>
      <c r="C719">
        <v>1.2193691822823816E-2</v>
      </c>
      <c r="D719">
        <v>8.3130180399804798E-2</v>
      </c>
      <c r="E719">
        <v>2.8927526377775958E-2</v>
      </c>
      <c r="F719">
        <v>5.6473937907504768E-2</v>
      </c>
      <c r="G719">
        <v>3.0596493220296894E-2</v>
      </c>
      <c r="H719">
        <v>9.0545097404541197E-2</v>
      </c>
      <c r="I719">
        <v>-4.0019392657233421E-3</v>
      </c>
      <c r="J719">
        <v>5.1819113676591755E-2</v>
      </c>
      <c r="L719">
        <v>2.5973902079533984E-2</v>
      </c>
      <c r="AK719">
        <f t="shared" ca="1" si="28"/>
        <v>-4.1336294167369936E-3</v>
      </c>
    </row>
    <row r="720" spans="1:37" x14ac:dyDescent="0.2">
      <c r="A720" s="1">
        <v>36102</v>
      </c>
      <c r="B720">
        <v>-1.4635850577801701E-2</v>
      </c>
      <c r="C720">
        <v>2.1916432738515734E-3</v>
      </c>
      <c r="D720">
        <v>2.8584289894215686E-2</v>
      </c>
      <c r="E720">
        <v>4.0150572020272168E-3</v>
      </c>
      <c r="F720">
        <v>-1.5644348927880802E-2</v>
      </c>
      <c r="G720">
        <v>-3.1230739035670307E-3</v>
      </c>
      <c r="H720">
        <v>-2.2140769021219975E-2</v>
      </c>
      <c r="I720">
        <v>6.0270287014010382E-3</v>
      </c>
      <c r="J720">
        <v>1.642249206728752E-2</v>
      </c>
      <c r="L720">
        <v>1.0548990740381958E-2</v>
      </c>
      <c r="AK720">
        <f t="shared" ca="1" si="28"/>
        <v>4.1877129859612262E-2</v>
      </c>
    </row>
    <row r="721" spans="1:37" x14ac:dyDescent="0.2">
      <c r="A721" s="1">
        <v>36103</v>
      </c>
      <c r="B721">
        <v>-3.7119464126942336E-3</v>
      </c>
      <c r="C721">
        <v>2.1856462648931041E-2</v>
      </c>
      <c r="D721">
        <v>1.9693654266958349E-2</v>
      </c>
      <c r="E721">
        <v>3.9990009843242635E-3</v>
      </c>
      <c r="F721">
        <v>-5.297661440029855E-3</v>
      </c>
      <c r="G721">
        <v>7.8373262593605109E-3</v>
      </c>
      <c r="H721">
        <v>8.0188022211735266E-2</v>
      </c>
      <c r="I721">
        <v>1.3970019002040868E-2</v>
      </c>
      <c r="J721">
        <v>4.039287844242323E-2</v>
      </c>
      <c r="L721">
        <v>8.3501768182530078E-3</v>
      </c>
      <c r="AK721">
        <f t="shared" ca="1" si="28"/>
        <v>2.7905110435934025E-2</v>
      </c>
    </row>
    <row r="722" spans="1:37" x14ac:dyDescent="0.2">
      <c r="A722" s="1">
        <v>36104</v>
      </c>
      <c r="B722">
        <v>1.7391518589187305E-2</v>
      </c>
      <c r="C722">
        <v>-2.4596732377370034E-2</v>
      </c>
      <c r="D722">
        <v>-2.618025751072961E-2</v>
      </c>
      <c r="E722">
        <v>-2.9216028282449957E-2</v>
      </c>
      <c r="F722">
        <v>-2.6632315010167606E-2</v>
      </c>
      <c r="G722">
        <v>7.7729530024230886E-3</v>
      </c>
      <c r="H722">
        <v>1.0481583130925287E-2</v>
      </c>
      <c r="I722">
        <v>-2.5589970501474935E-2</v>
      </c>
      <c r="J722">
        <v>-9.983304121657488E-3</v>
      </c>
      <c r="L722">
        <v>-4.0717719576534694E-2</v>
      </c>
      <c r="AK722">
        <f t="shared" ca="1" si="28"/>
        <v>3.780225843247921E-2</v>
      </c>
    </row>
    <row r="723" spans="1:37" x14ac:dyDescent="0.2">
      <c r="A723" s="1">
        <v>36105</v>
      </c>
      <c r="B723">
        <v>2.9304768516276392E-2</v>
      </c>
      <c r="C723">
        <v>-3.0702093522259277E-2</v>
      </c>
      <c r="D723">
        <v>-5.9497576024680754E-3</v>
      </c>
      <c r="E723">
        <v>-1.6414792305396553E-2</v>
      </c>
      <c r="F723">
        <v>-1.3686530223415705E-3</v>
      </c>
      <c r="G723">
        <v>1.2348282089039486E-2</v>
      </c>
      <c r="H723">
        <v>7.7786920216980082E-3</v>
      </c>
      <c r="I723">
        <v>-1.2122642139425821E-2</v>
      </c>
      <c r="J723">
        <v>7.3389070096469222E-2</v>
      </c>
      <c r="L723">
        <v>2.302165344968099E-2</v>
      </c>
      <c r="AK723">
        <f t="shared" ca="1" si="28"/>
        <v>7.2120990046324928E-3</v>
      </c>
    </row>
    <row r="724" spans="1:37" x14ac:dyDescent="0.2">
      <c r="A724" s="1">
        <v>36108</v>
      </c>
      <c r="B724">
        <v>4.744639080664026E-3</v>
      </c>
      <c r="C724">
        <v>1.696656046985856E-2</v>
      </c>
      <c r="D724">
        <v>1.9064508978053674E-2</v>
      </c>
      <c r="E724">
        <v>-4.1744823274119103E-3</v>
      </c>
      <c r="F724">
        <v>-1.3696231649555135E-2</v>
      </c>
      <c r="G724">
        <v>-7.6222789572694127E-3</v>
      </c>
      <c r="H724">
        <v>-3.7737097152188315E-2</v>
      </c>
      <c r="I724">
        <v>-2.0414785171565253E-3</v>
      </c>
      <c r="J724">
        <v>-9.9166937913122144E-3</v>
      </c>
      <c r="L724">
        <v>7.0326604935879722E-3</v>
      </c>
      <c r="AK724">
        <f t="shared" ca="1" si="28"/>
        <v>2.2874388694088359E-4</v>
      </c>
    </row>
    <row r="725" spans="1:37" x14ac:dyDescent="0.2">
      <c r="A725" s="1">
        <v>36109</v>
      </c>
      <c r="B725">
        <v>0</v>
      </c>
      <c r="C725">
        <v>-1.7796385813878213E-2</v>
      </c>
      <c r="D725">
        <v>-3.6545573199913028E-2</v>
      </c>
      <c r="E725">
        <v>-3.3517386567191609E-2</v>
      </c>
      <c r="F725">
        <v>-6.9447420130875903E-3</v>
      </c>
      <c r="G725">
        <v>-4.6105256743993461E-3</v>
      </c>
      <c r="H725">
        <v>-2.1388966907006202E-2</v>
      </c>
      <c r="I725">
        <v>-1.0246336562126035E-2</v>
      </c>
      <c r="J725">
        <v>5.2740349038860046E-4</v>
      </c>
      <c r="L725">
        <v>5.5862224978571184E-3</v>
      </c>
      <c r="AK725">
        <f t="shared" ca="1" si="28"/>
        <v>1.32777177236601E-2</v>
      </c>
    </row>
    <row r="726" spans="1:37" x14ac:dyDescent="0.2">
      <c r="A726" s="1">
        <v>36110</v>
      </c>
      <c r="B726">
        <v>-3.5436266755475287E-3</v>
      </c>
      <c r="C726">
        <v>-1.1330511520185604E-3</v>
      </c>
      <c r="D726">
        <v>2.8674644389252713E-2</v>
      </c>
      <c r="E726">
        <v>-4.3373586059307634E-3</v>
      </c>
      <c r="F726">
        <v>4.1956770318043013E-2</v>
      </c>
      <c r="G726">
        <v>4.6318810810443978E-3</v>
      </c>
      <c r="H726">
        <v>2.9143945521433956E-2</v>
      </c>
      <c r="I726">
        <v>-6.2141840347481603E-3</v>
      </c>
      <c r="J726">
        <v>-2.7924878813387011E-2</v>
      </c>
      <c r="L726">
        <v>3.1251386884548538E-2</v>
      </c>
      <c r="AK726">
        <f t="shared" ca="1" si="28"/>
        <v>2.5436986978584947E-2</v>
      </c>
    </row>
    <row r="727" spans="1:37" x14ac:dyDescent="0.2">
      <c r="A727" s="1">
        <v>36111</v>
      </c>
      <c r="B727">
        <v>-1.6585289433144412E-2</v>
      </c>
      <c r="C727">
        <v>1.4738877756512503E-2</v>
      </c>
      <c r="D727">
        <v>-2.8972783143108027E-2</v>
      </c>
      <c r="E727">
        <v>-3.4830835364332624E-2</v>
      </c>
      <c r="F727">
        <v>4.0258411079492351E-3</v>
      </c>
      <c r="G727">
        <v>-4.6105256743993461E-3</v>
      </c>
      <c r="H727">
        <v>1.0618754534178931E-2</v>
      </c>
      <c r="I727">
        <v>-4.1663988540681429E-2</v>
      </c>
      <c r="J727">
        <v>-8.129246175455962E-3</v>
      </c>
      <c r="L727">
        <v>-4.0408747165600056E-3</v>
      </c>
      <c r="AK727">
        <f t="shared" ca="1" si="28"/>
        <v>1.5588925194693262E-2</v>
      </c>
    </row>
    <row r="728" spans="1:37" x14ac:dyDescent="0.2">
      <c r="A728" s="1">
        <v>36112</v>
      </c>
      <c r="B728">
        <v>-1.4459507537741834E-2</v>
      </c>
      <c r="C728">
        <v>2.569847808476533E-2</v>
      </c>
      <c r="D728">
        <v>-6.1030741410489364E-3</v>
      </c>
      <c r="E728">
        <v>2.4058535809440285E-2</v>
      </c>
      <c r="F728">
        <v>-3.4758578427762088E-2</v>
      </c>
      <c r="G728">
        <v>-6.1724406476469929E-3</v>
      </c>
      <c r="H728">
        <v>7.0047875696861439E-3</v>
      </c>
      <c r="I728">
        <v>1.304020810677442E-2</v>
      </c>
      <c r="J728">
        <v>-2.7323588843208846E-3</v>
      </c>
      <c r="L728">
        <v>-1.6904048478635691E-2</v>
      </c>
      <c r="AK728">
        <f t="shared" ca="1" si="28"/>
        <v>2.4103148541747069E-3</v>
      </c>
    </row>
    <row r="729" spans="1:37" x14ac:dyDescent="0.2">
      <c r="A729" s="1">
        <v>36115</v>
      </c>
      <c r="B729">
        <v>1.4671652406301972E-2</v>
      </c>
      <c r="C729">
        <v>2.179705691720546E-3</v>
      </c>
      <c r="D729">
        <v>5.1626108710484564E-2</v>
      </c>
      <c r="E729">
        <v>4.1116547582064955E-2</v>
      </c>
      <c r="F729">
        <v>8.3112300803653838E-3</v>
      </c>
      <c r="G729">
        <v>1.397510214417208E-2</v>
      </c>
      <c r="H729">
        <v>3.3044168118241846E-2</v>
      </c>
      <c r="I729">
        <v>5.1503586949839475E-2</v>
      </c>
      <c r="J729">
        <v>3.2328723454354336E-2</v>
      </c>
      <c r="L729">
        <v>3.7723781289974445E-2</v>
      </c>
      <c r="AK729">
        <f t="shared" ca="1" si="28"/>
        <v>-1.9999067057127076E-2</v>
      </c>
    </row>
    <row r="730" spans="1:37" x14ac:dyDescent="0.2">
      <c r="A730" s="1">
        <v>36116</v>
      </c>
      <c r="B730">
        <v>0</v>
      </c>
      <c r="C730">
        <v>-1.3044998778378836E-2</v>
      </c>
      <c r="D730">
        <v>1.4705882352941124E-2</v>
      </c>
      <c r="E730">
        <v>-1.4111211264103973E-3</v>
      </c>
      <c r="F730">
        <v>1.6482418753329675E-2</v>
      </c>
      <c r="G730">
        <v>-1.5287630181088918E-3</v>
      </c>
      <c r="H730">
        <v>6.7335570432449643E-3</v>
      </c>
      <c r="I730">
        <v>-5.5101820536806567E-2</v>
      </c>
      <c r="J730">
        <v>-1.2739173866153863E-2</v>
      </c>
      <c r="L730">
        <v>6.7101595362606403E-4</v>
      </c>
      <c r="AK730">
        <f t="shared" ca="1" si="28"/>
        <v>-1.2437961598429317E-2</v>
      </c>
    </row>
    <row r="731" spans="1:37" x14ac:dyDescent="0.2">
      <c r="A731" s="1">
        <v>36117</v>
      </c>
      <c r="B731">
        <v>-2.0483859833580365E-2</v>
      </c>
      <c r="C731">
        <v>-8.8099953401677977E-3</v>
      </c>
      <c r="D731">
        <v>6.8201193520887049E-3</v>
      </c>
      <c r="E731">
        <v>-1.1298696447913925E-2</v>
      </c>
      <c r="F731">
        <v>-2.1620205064369236E-2</v>
      </c>
      <c r="G731">
        <v>-3.068967265475786E-3</v>
      </c>
      <c r="H731">
        <v>3.4280965726404711E-2</v>
      </c>
      <c r="I731">
        <v>-1.0799619228938573E-2</v>
      </c>
      <c r="J731">
        <v>7.5189529170183178E-3</v>
      </c>
      <c r="L731">
        <v>7.3732718894008453E-3</v>
      </c>
      <c r="AK731">
        <f t="shared" ca="1" si="28"/>
        <v>-2.7036031325945627E-2</v>
      </c>
    </row>
    <row r="732" spans="1:37" x14ac:dyDescent="0.2">
      <c r="A732" s="1">
        <v>36118</v>
      </c>
      <c r="B732">
        <v>1.7220395583902315E-2</v>
      </c>
      <c r="C732">
        <v>-9.9999510286433724E-3</v>
      </c>
      <c r="D732">
        <v>1.7358171041490289E-2</v>
      </c>
      <c r="E732">
        <v>1.8570987829218621E-2</v>
      </c>
      <c r="F732">
        <v>4.0053327326906807E-2</v>
      </c>
      <c r="G732">
        <v>1.2306878629766205E-2</v>
      </c>
      <c r="H732">
        <v>5.9013835097608158E-2</v>
      </c>
      <c r="I732">
        <v>3.7121507378591323E-2</v>
      </c>
      <c r="J732">
        <v>2.3516441839620095E-2</v>
      </c>
      <c r="L732">
        <v>6.6521805428483294E-3</v>
      </c>
      <c r="AK732">
        <f t="shared" ca="1" si="28"/>
        <v>-6.4219781845820355E-3</v>
      </c>
    </row>
    <row r="733" spans="1:37" x14ac:dyDescent="0.2">
      <c r="A733" s="1">
        <v>36119</v>
      </c>
      <c r="B733">
        <v>2.7811530713395038E-2</v>
      </c>
      <c r="C733">
        <v>1.683575799247139E-2</v>
      </c>
      <c r="D733">
        <v>4.3279234290470203E-2</v>
      </c>
      <c r="E733">
        <v>8.1348807739263451E-2</v>
      </c>
      <c r="F733">
        <v>5.3123244053193686E-2</v>
      </c>
      <c r="G733">
        <v>2.7355511124061094E-2</v>
      </c>
      <c r="H733">
        <v>2.2900082765303198E-2</v>
      </c>
      <c r="I733">
        <v>6.9470089911202182E-2</v>
      </c>
      <c r="J733">
        <v>2.4543463726238279E-2</v>
      </c>
      <c r="L733">
        <v>3.635177236373921E-2</v>
      </c>
      <c r="AK733">
        <f t="shared" ca="1" si="28"/>
        <v>3.3177245177308211E-3</v>
      </c>
    </row>
    <row r="734" spans="1:37" x14ac:dyDescent="0.2">
      <c r="A734" s="1">
        <v>36122</v>
      </c>
      <c r="B734">
        <v>4.7058305009164858E-2</v>
      </c>
      <c r="C734">
        <v>1.9867436910915082E-2</v>
      </c>
      <c r="D734">
        <v>3.9888312724371655E-2</v>
      </c>
      <c r="E734">
        <v>5.7067726122933093E-2</v>
      </c>
      <c r="F734">
        <v>2.7742268958004246E-2</v>
      </c>
      <c r="G734">
        <v>1.9230330393962713E-2</v>
      </c>
      <c r="H734">
        <v>3.7315089669689439E-3</v>
      </c>
      <c r="I734">
        <v>1.9694603505118202E-3</v>
      </c>
      <c r="J734">
        <v>-2.0385997347012186E-3</v>
      </c>
      <c r="L734">
        <v>6.3778324645444862E-3</v>
      </c>
      <c r="AK734">
        <f t="shared" ca="1" si="28"/>
        <v>-1.0231558182846644E-4</v>
      </c>
    </row>
    <row r="735" spans="1:37" x14ac:dyDescent="0.2">
      <c r="A735" s="1">
        <v>36123</v>
      </c>
      <c r="B735">
        <v>-4.4943347265416156E-2</v>
      </c>
      <c r="C735">
        <v>-2.1655501045808601E-3</v>
      </c>
      <c r="D735">
        <v>-2.5316455696202556E-2</v>
      </c>
      <c r="E735">
        <v>0</v>
      </c>
      <c r="F735">
        <v>4.9076470063353916E-3</v>
      </c>
      <c r="G735">
        <v>-2.596297199872688E-2</v>
      </c>
      <c r="H735">
        <v>-4.0148508849252917E-2</v>
      </c>
      <c r="I735">
        <v>9.8236165109493179E-3</v>
      </c>
      <c r="J735">
        <v>-7.6612095414528847E-3</v>
      </c>
      <c r="L735">
        <v>-1.2680413090988552E-3</v>
      </c>
      <c r="AK735">
        <f t="shared" ca="1" si="28"/>
        <v>6.8517454320899283E-3</v>
      </c>
    </row>
    <row r="736" spans="1:37" x14ac:dyDescent="0.2">
      <c r="A736" s="1">
        <v>36124</v>
      </c>
      <c r="B736">
        <v>-1.1765224402599861E-2</v>
      </c>
      <c r="C736">
        <v>-2.1678597464057647E-3</v>
      </c>
      <c r="D736">
        <v>6.2967335694608106E-3</v>
      </c>
      <c r="E736">
        <v>-2.4540938969421E-2</v>
      </c>
      <c r="F736">
        <v>1.3432137033628777E-2</v>
      </c>
      <c r="G736">
        <v>4.5101470022932411E-3</v>
      </c>
      <c r="H736">
        <v>-4.6475940119147241E-2</v>
      </c>
      <c r="I736">
        <v>-1.5563168026478835E-2</v>
      </c>
      <c r="J736">
        <v>2.3159936259137259E-2</v>
      </c>
      <c r="L736">
        <v>-2.6013868283467967E-2</v>
      </c>
      <c r="AK736">
        <f t="shared" ca="1" si="28"/>
        <v>7.8341495905934148E-3</v>
      </c>
    </row>
    <row r="737" spans="1:37" x14ac:dyDescent="0.2">
      <c r="A737" s="1">
        <v>36125</v>
      </c>
      <c r="B737">
        <v>-3.5705384665836171E-3</v>
      </c>
      <c r="C737">
        <v>2.0652585285931169E-2</v>
      </c>
      <c r="D737">
        <v>3.1873289010559303E-2</v>
      </c>
      <c r="E737">
        <v>4.4027109811367815E-2</v>
      </c>
      <c r="F737">
        <v>1.2046049522352886E-2</v>
      </c>
      <c r="G737">
        <v>4.4898969072166839E-3</v>
      </c>
      <c r="H737">
        <v>1.7060416789741462E-2</v>
      </c>
      <c r="I737">
        <v>-7.9046047044374346E-3</v>
      </c>
      <c r="J737">
        <v>2.8671510838418568E-2</v>
      </c>
      <c r="L737">
        <v>9.1191912173231859E-3</v>
      </c>
      <c r="AK737">
        <f t="shared" ca="1" si="28"/>
        <v>7.8085622903287782E-3</v>
      </c>
    </row>
    <row r="738" spans="1:37" x14ac:dyDescent="0.2">
      <c r="A738" s="1">
        <v>36126</v>
      </c>
      <c r="B738">
        <v>1.1953219207296861E-3</v>
      </c>
      <c r="C738">
        <v>0</v>
      </c>
      <c r="D738">
        <v>-4.1348369316240863E-5</v>
      </c>
      <c r="E738">
        <v>-3.4940712301998245E-2</v>
      </c>
      <c r="F738">
        <v>1.9048993244572765E-2</v>
      </c>
      <c r="G738">
        <v>1.1925014614793339E-2</v>
      </c>
      <c r="H738">
        <v>1.2778697945727391E-2</v>
      </c>
      <c r="I738">
        <v>3.9815977313233386E-3</v>
      </c>
      <c r="J738">
        <v>3.9127998448242884E-3</v>
      </c>
      <c r="L738">
        <v>-2.5821412566420232E-3</v>
      </c>
      <c r="AK738">
        <f t="shared" ca="1" si="28"/>
        <v>-8.7914614926010558E-3</v>
      </c>
    </row>
    <row r="739" spans="1:37" x14ac:dyDescent="0.2">
      <c r="A739" s="1">
        <v>36129</v>
      </c>
      <c r="B739">
        <v>-4.7732125763934929E-2</v>
      </c>
      <c r="C739">
        <v>-2.449425017601492E-2</v>
      </c>
      <c r="D739">
        <v>-5.4424357754519592E-2</v>
      </c>
      <c r="E739">
        <v>-2.1222742504360625E-2</v>
      </c>
      <c r="F739">
        <v>-3.6214460039749152E-2</v>
      </c>
      <c r="G739">
        <v>-2.3565723410262862E-2</v>
      </c>
      <c r="H739">
        <v>-4.5740910994746198E-2</v>
      </c>
      <c r="I739">
        <v>-4.5635206925952576E-2</v>
      </c>
      <c r="J739">
        <v>-3.4102216483060666E-3</v>
      </c>
      <c r="L739">
        <v>-3.2362464162946303E-2</v>
      </c>
      <c r="AK739">
        <f t="shared" ca="1" si="28"/>
        <v>5.710894778898642E-3</v>
      </c>
    </row>
    <row r="740" spans="1:37" x14ac:dyDescent="0.2">
      <c r="A740" s="1">
        <v>36130</v>
      </c>
      <c r="B740">
        <v>-2.2556245633317373E-2</v>
      </c>
      <c r="C740">
        <v>-3.1660263242097586E-2</v>
      </c>
      <c r="D740">
        <v>-6.9430468907224707E-2</v>
      </c>
      <c r="E740">
        <v>-1.276126870622174E-3</v>
      </c>
      <c r="F740">
        <v>-6.5454137495358888E-2</v>
      </c>
      <c r="G740">
        <v>-2.8658228521285967E-2</v>
      </c>
      <c r="H740">
        <v>-3.7189886973340691E-2</v>
      </c>
      <c r="I740">
        <v>-6.6528304652995418E-2</v>
      </c>
      <c r="J740">
        <v>-5.9139368011081106E-2</v>
      </c>
      <c r="L740">
        <v>-4.4815676863683929E-2</v>
      </c>
      <c r="AK740">
        <f t="shared" ca="1" si="28"/>
        <v>2.7046430984570755E-2</v>
      </c>
    </row>
    <row r="741" spans="1:37" x14ac:dyDescent="0.2">
      <c r="A741" s="1">
        <v>36131</v>
      </c>
      <c r="B741">
        <v>-5.769475263385393E-2</v>
      </c>
      <c r="C741">
        <v>-2.8186125320805111E-2</v>
      </c>
      <c r="D741">
        <v>-3.1358131487889351E-2</v>
      </c>
      <c r="E741">
        <v>-1.9157918437420651E-2</v>
      </c>
      <c r="F741">
        <v>-3.5022079945121631E-2</v>
      </c>
      <c r="G741">
        <v>-2.6396654735588609E-2</v>
      </c>
      <c r="H741">
        <v>6.8664949097141381E-3</v>
      </c>
      <c r="I741">
        <v>-2.8952573534825055E-2</v>
      </c>
      <c r="J741">
        <v>-5.1973207468114513E-4</v>
      </c>
      <c r="L741">
        <v>-1.9608085210139681E-2</v>
      </c>
      <c r="AK741">
        <f t="shared" ca="1" si="28"/>
        <v>2.6179015824966097E-3</v>
      </c>
    </row>
    <row r="742" spans="1:37" x14ac:dyDescent="0.2">
      <c r="A742" s="1">
        <v>36132</v>
      </c>
      <c r="B742">
        <v>1.3606054064426498E-2</v>
      </c>
      <c r="C742">
        <v>-3.248048103323975E-2</v>
      </c>
      <c r="D742">
        <v>2.5228845724492022E-2</v>
      </c>
      <c r="E742">
        <v>0</v>
      </c>
      <c r="F742">
        <v>6.0486594078409395E-2</v>
      </c>
      <c r="G742">
        <v>2.2328834528328567E-2</v>
      </c>
      <c r="H742">
        <v>3.8362979161500332E-2</v>
      </c>
      <c r="I742">
        <v>7.1100036391573473E-2</v>
      </c>
      <c r="J742">
        <v>3.7182982875245019E-2</v>
      </c>
      <c r="L742">
        <v>1.6428665873330806E-2</v>
      </c>
      <c r="AK742">
        <f t="shared" ca="1" si="28"/>
        <v>-1.1960888661668461E-2</v>
      </c>
    </row>
    <row r="743" spans="1:37" x14ac:dyDescent="0.2">
      <c r="A743" s="1">
        <v>36133</v>
      </c>
      <c r="B743">
        <v>5.6376565522708422E-2</v>
      </c>
      <c r="C743">
        <v>-3.5988616816355901E-3</v>
      </c>
      <c r="D743">
        <v>2.5696864111498297E-2</v>
      </c>
      <c r="E743">
        <v>3.6458796624419199E-2</v>
      </c>
      <c r="F743">
        <v>7.6026511522682139E-3</v>
      </c>
      <c r="G743">
        <v>6.2398366297318208E-3</v>
      </c>
      <c r="H743">
        <v>3.6945634553033901E-2</v>
      </c>
      <c r="I743">
        <v>4.7108510487695598E-2</v>
      </c>
      <c r="J743">
        <v>1.553975462033752E-2</v>
      </c>
      <c r="L743">
        <v>2.810776657080627E-3</v>
      </c>
      <c r="AK743">
        <f t="shared" ca="1" si="28"/>
        <v>1.2063785430232959E-2</v>
      </c>
    </row>
    <row r="744" spans="1:37" x14ac:dyDescent="0.2">
      <c r="A744" s="1">
        <v>36136</v>
      </c>
      <c r="B744">
        <v>2.9225061253062679E-2</v>
      </c>
      <c r="C744">
        <v>1.4442137309031544E-2</v>
      </c>
      <c r="D744">
        <v>4.8832271762206947E-3</v>
      </c>
      <c r="E744">
        <v>-1.6331265278550666E-2</v>
      </c>
      <c r="F744">
        <v>2.5158348463638402E-2</v>
      </c>
      <c r="G744">
        <v>9.3034220740173534E-3</v>
      </c>
      <c r="H744">
        <v>-4.7494085049657464E-3</v>
      </c>
      <c r="I744">
        <v>-4.2943154061776068E-2</v>
      </c>
      <c r="J744">
        <v>9.8655693804050593E-4</v>
      </c>
      <c r="L744">
        <v>-4.9046860136144899E-3</v>
      </c>
      <c r="AK744">
        <f t="shared" ca="1" si="28"/>
        <v>-2.1841793126747531E-2</v>
      </c>
    </row>
    <row r="745" spans="1:37" x14ac:dyDescent="0.2">
      <c r="A745" s="1">
        <v>36137</v>
      </c>
      <c r="B745">
        <v>-2.4703315359041467E-3</v>
      </c>
      <c r="C745">
        <v>2.1352182926096086E-2</v>
      </c>
      <c r="D745">
        <v>1.9015423621382421E-3</v>
      </c>
      <c r="E745">
        <v>-3.8304579099940339E-3</v>
      </c>
      <c r="F745">
        <v>-1.2270469484710667E-2</v>
      </c>
      <c r="G745">
        <v>1.6895105463236026E-2</v>
      </c>
      <c r="H745">
        <v>1.3523795498613156E-2</v>
      </c>
      <c r="I745">
        <v>2.9914912251788106E-2</v>
      </c>
      <c r="J745">
        <v>2.9589270928187528E-3</v>
      </c>
      <c r="L745">
        <v>2.1121470960692168E-3</v>
      </c>
      <c r="AK745">
        <f t="shared" ca="1" si="28"/>
        <v>-1.3773658524976865E-2</v>
      </c>
    </row>
    <row r="746" spans="1:37" x14ac:dyDescent="0.2">
      <c r="A746" s="1">
        <v>36138</v>
      </c>
      <c r="B746">
        <v>1.4853240384667954E-2</v>
      </c>
      <c r="C746">
        <v>5.8048911582906371E-3</v>
      </c>
      <c r="D746">
        <v>2.6781948544917666E-2</v>
      </c>
      <c r="E746">
        <v>-3.8480120017289066E-3</v>
      </c>
      <c r="F746">
        <v>6.2114521767457909E-3</v>
      </c>
      <c r="G746">
        <v>1.0575828389957298E-2</v>
      </c>
      <c r="H746">
        <v>2.433248690574219E-2</v>
      </c>
      <c r="I746">
        <v>4.3566719397225784E-2</v>
      </c>
      <c r="J746">
        <v>2.1631893771214994E-2</v>
      </c>
      <c r="L746">
        <v>1.4055431922679773E-2</v>
      </c>
      <c r="AK746">
        <f t="shared" ca="1" si="28"/>
        <v>1.1830028517406105E-2</v>
      </c>
    </row>
    <row r="747" spans="1:37" x14ac:dyDescent="0.2">
      <c r="A747" s="1">
        <v>36139</v>
      </c>
      <c r="B747">
        <v>1.4633163128191295E-2</v>
      </c>
      <c r="C747">
        <v>1.1547867156267655E-2</v>
      </c>
      <c r="D747">
        <v>5.5452865064695711E-3</v>
      </c>
      <c r="E747">
        <v>1.6730622513025262E-2</v>
      </c>
      <c r="F747">
        <v>-1.1111050652679033E-2</v>
      </c>
      <c r="G747">
        <v>8.9696586391021516E-3</v>
      </c>
      <c r="H747">
        <v>-3.3715929028695579E-2</v>
      </c>
      <c r="I747">
        <v>-7.9517723909204863E-3</v>
      </c>
      <c r="J747">
        <v>-2.8866700956037272E-3</v>
      </c>
      <c r="L747">
        <v>1.1087270256030513E-2</v>
      </c>
      <c r="AK747">
        <f t="shared" ca="1" si="28"/>
        <v>-1.949128417210028E-2</v>
      </c>
    </row>
    <row r="748" spans="1:37" x14ac:dyDescent="0.2">
      <c r="A748" s="1">
        <v>36140</v>
      </c>
      <c r="B748">
        <v>-8.4122422492682869E-3</v>
      </c>
      <c r="C748">
        <v>-1.3697734150753038E-2</v>
      </c>
      <c r="D748">
        <v>-3.5130718954248352E-2</v>
      </c>
      <c r="E748">
        <v>-4.9365944555714858E-2</v>
      </c>
      <c r="F748">
        <v>-2.2471786463004628E-2</v>
      </c>
      <c r="G748">
        <v>-1.185431371652812E-2</v>
      </c>
      <c r="H748">
        <v>-2.5376736447886072E-2</v>
      </c>
      <c r="I748">
        <v>6.0149446201134271E-3</v>
      </c>
      <c r="J748">
        <v>-4.3436041917269685E-3</v>
      </c>
      <c r="L748">
        <v>-2.2618625059473096E-2</v>
      </c>
      <c r="AK748">
        <f t="shared" ca="1" si="28"/>
        <v>-7.7911069708752074E-3</v>
      </c>
    </row>
    <row r="749" spans="1:37" x14ac:dyDescent="0.2">
      <c r="A749" s="1">
        <v>36143</v>
      </c>
      <c r="B749">
        <v>-3.7577897742601452E-2</v>
      </c>
      <c r="C749">
        <v>1.62039044446598E-2</v>
      </c>
      <c r="D749">
        <v>-2.30736663844201E-2</v>
      </c>
      <c r="E749">
        <v>5.3258761286310019E-3</v>
      </c>
      <c r="F749">
        <v>2.2988376347415018E-2</v>
      </c>
      <c r="G749">
        <v>-1.4966746070816939E-3</v>
      </c>
      <c r="H749">
        <v>-3.7428993573559777E-2</v>
      </c>
      <c r="I749">
        <v>4.5816907962317632E-2</v>
      </c>
      <c r="J749">
        <v>8.2401412595645152E-3</v>
      </c>
      <c r="L749">
        <v>-1.4024324282557288E-2</v>
      </c>
      <c r="AK749">
        <f t="shared" ca="1" si="28"/>
        <v>-5.5483344879848056E-3</v>
      </c>
    </row>
    <row r="750" spans="1:37" x14ac:dyDescent="0.2">
      <c r="A750" s="1">
        <v>36144</v>
      </c>
      <c r="B750">
        <v>2.0152594636151377E-2</v>
      </c>
      <c r="C750">
        <v>-6.8345134142698827E-3</v>
      </c>
      <c r="D750">
        <v>3.1419284940411796E-2</v>
      </c>
      <c r="E750">
        <v>-2.9138597331029414E-2</v>
      </c>
      <c r="F750">
        <v>5.1186041521082526E-2</v>
      </c>
      <c r="G750">
        <v>1.2011197215255009E-2</v>
      </c>
      <c r="H750">
        <v>1.4369753847644162E-2</v>
      </c>
      <c r="I750">
        <v>3.6186958255503887E-2</v>
      </c>
      <c r="J750">
        <v>2.0672491664574189E-2</v>
      </c>
      <c r="L750">
        <v>2.1331786870213421E-3</v>
      </c>
      <c r="AK750">
        <f t="shared" ca="1" si="28"/>
        <v>2.6129632015213705E-2</v>
      </c>
    </row>
    <row r="751" spans="1:37" x14ac:dyDescent="0.2">
      <c r="A751" s="1">
        <v>36145</v>
      </c>
      <c r="B751">
        <v>-1.8519324630946521E-2</v>
      </c>
      <c r="C751">
        <v>1.3763090857628058E-2</v>
      </c>
      <c r="D751">
        <v>2.2899159663865465E-2</v>
      </c>
      <c r="E751">
        <v>-4.0947504817796521E-3</v>
      </c>
      <c r="F751">
        <v>5.9385002735008463E-3</v>
      </c>
      <c r="G751">
        <v>1.6318563469435832E-2</v>
      </c>
      <c r="H751">
        <v>-2.9166115738904486E-2</v>
      </c>
      <c r="I751">
        <v>1.2869851249311504E-2</v>
      </c>
      <c r="J751">
        <v>1.4601790579992224E-2</v>
      </c>
      <c r="L751">
        <v>2.1302019468982802E-3</v>
      </c>
      <c r="AK751">
        <f t="shared" ca="1" si="28"/>
        <v>-7.6510305073362837E-3</v>
      </c>
    </row>
    <row r="752" spans="1:37" x14ac:dyDescent="0.2">
      <c r="A752" s="1">
        <v>36146</v>
      </c>
      <c r="B752">
        <v>1.8868761347728968E-2</v>
      </c>
      <c r="C752">
        <v>3.2803845022460809E-2</v>
      </c>
      <c r="D752">
        <v>2.3413431916204486E-2</v>
      </c>
      <c r="E752">
        <v>2.7398500870919884E-2</v>
      </c>
      <c r="F752">
        <v>8.2632586795436946E-3</v>
      </c>
      <c r="G752">
        <v>1.4599197655377871E-2</v>
      </c>
      <c r="H752">
        <v>-2.6609086472437538E-2</v>
      </c>
      <c r="I752">
        <v>2.5408646058720175E-2</v>
      </c>
      <c r="J752">
        <v>1.8579107507146198E-3</v>
      </c>
      <c r="L752">
        <v>3.0452384594015003E-2</v>
      </c>
      <c r="AK752">
        <f t="shared" ca="1" si="28"/>
        <v>-8.8629339556078063E-3</v>
      </c>
    </row>
    <row r="753" spans="1:37" x14ac:dyDescent="0.2">
      <c r="A753" s="1">
        <v>36147</v>
      </c>
      <c r="B753">
        <v>1.8519324630946743E-2</v>
      </c>
      <c r="C753">
        <v>-1.8619313011554395E-2</v>
      </c>
      <c r="D753">
        <v>-2.2877784467188467E-2</v>
      </c>
      <c r="E753">
        <v>3.9990009843242635E-3</v>
      </c>
      <c r="F753">
        <v>1.6393654135959279E-2</v>
      </c>
      <c r="G753">
        <v>-1.5825504079244657E-2</v>
      </c>
      <c r="H753">
        <v>7.05458940859367E-2</v>
      </c>
      <c r="I753">
        <v>-1.5929106893512124E-2</v>
      </c>
      <c r="J753">
        <v>1.2511513819647213E-2</v>
      </c>
      <c r="L753">
        <v>1.1683453237410157E-2</v>
      </c>
      <c r="AK753">
        <f t="shared" ca="1" si="28"/>
        <v>1.1806207792468517E-2</v>
      </c>
    </row>
    <row r="754" spans="1:37" x14ac:dyDescent="0.2">
      <c r="A754" s="1">
        <v>36150</v>
      </c>
      <c r="B754">
        <v>4.8484249497153797E-2</v>
      </c>
      <c r="C754">
        <v>2.3436558473340252E-2</v>
      </c>
      <c r="D754">
        <v>2.1359622098994002E-2</v>
      </c>
      <c r="E754">
        <v>2.7890288443528588E-2</v>
      </c>
      <c r="F754">
        <v>4.4932352664891262E-2</v>
      </c>
      <c r="G754">
        <v>4.3848627193237011E-3</v>
      </c>
      <c r="H754">
        <v>5.6837221291403672E-2</v>
      </c>
      <c r="I754">
        <v>2.6975608596047751E-2</v>
      </c>
      <c r="J754">
        <v>4.3020241853334751E-2</v>
      </c>
      <c r="L754">
        <v>4.2800210789802895E-2</v>
      </c>
      <c r="AK754">
        <f t="shared" ca="1" si="28"/>
        <v>1.1299313489631221E-2</v>
      </c>
    </row>
    <row r="755" spans="1:37" x14ac:dyDescent="0.2">
      <c r="A755" s="1">
        <v>36151</v>
      </c>
      <c r="B755">
        <v>2.7743809232650518E-2</v>
      </c>
      <c r="C755">
        <v>2.1820838420056887E-3</v>
      </c>
      <c r="D755">
        <v>1.2869495274482112E-2</v>
      </c>
      <c r="E755">
        <v>3.3590907279073878E-2</v>
      </c>
      <c r="F755">
        <v>-2.2051659584186756E-2</v>
      </c>
      <c r="G755">
        <v>7.2783378829628376E-3</v>
      </c>
      <c r="H755">
        <v>-2.0264513912744753E-2</v>
      </c>
      <c r="I755">
        <v>-3.5004708461336964E-3</v>
      </c>
      <c r="J755">
        <v>-1.8868362398649974E-2</v>
      </c>
      <c r="L755">
        <v>1.6285910763430778E-2</v>
      </c>
      <c r="AK755">
        <f t="shared" ca="1" si="28"/>
        <v>-4.5526024872417341E-3</v>
      </c>
    </row>
    <row r="756" spans="1:37" x14ac:dyDescent="0.2">
      <c r="A756" s="1">
        <v>36152</v>
      </c>
      <c r="B756">
        <v>1.1254059145782147E-3</v>
      </c>
      <c r="C756">
        <v>3.2636011356659278E-3</v>
      </c>
      <c r="D756">
        <v>3.1566408576533478E-2</v>
      </c>
      <c r="E756">
        <v>2.3750495834986118E-2</v>
      </c>
      <c r="F756">
        <v>4.0586032899133651E-2</v>
      </c>
      <c r="G756">
        <v>1.1559920513604327E-2</v>
      </c>
      <c r="H756">
        <v>1.4319725386656934E-2</v>
      </c>
      <c r="I756">
        <v>4.393476400168872E-2</v>
      </c>
      <c r="J756">
        <v>1.4311310675975575E-2</v>
      </c>
      <c r="L756">
        <v>1.0897065533545414E-2</v>
      </c>
      <c r="AK756">
        <f t="shared" ca="1" si="28"/>
        <v>2.2828497119506286E-2</v>
      </c>
    </row>
    <row r="757" spans="1:37" x14ac:dyDescent="0.2">
      <c r="A757" s="1">
        <v>36153</v>
      </c>
      <c r="B757">
        <v>-2.5842857991799195E-2</v>
      </c>
      <c r="C757">
        <v>8.6786094147732751E-3</v>
      </c>
      <c r="D757">
        <v>4.2340261739799434E-3</v>
      </c>
      <c r="E757">
        <v>8.5457666704336077E-3</v>
      </c>
      <c r="F757">
        <v>1.1918660869689734E-2</v>
      </c>
      <c r="G757">
        <v>-8.5724359821939267E-3</v>
      </c>
      <c r="H757">
        <v>-1.3334600826174769E-2</v>
      </c>
      <c r="I757">
        <v>1.010220927859895E-2</v>
      </c>
      <c r="J757">
        <v>4.4093655779930963E-3</v>
      </c>
      <c r="L757">
        <v>1.0146574046513868E-2</v>
      </c>
      <c r="AK757">
        <f t="shared" ca="1" si="28"/>
        <v>2.4600728724705808E-3</v>
      </c>
    </row>
    <row r="758" spans="1:37" x14ac:dyDescent="0.2">
      <c r="A758" s="1">
        <v>36154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L758">
        <v>0</v>
      </c>
      <c r="AK758">
        <f t="shared" ca="1" si="28"/>
        <v>1.3130193023224218E-2</v>
      </c>
    </row>
    <row r="759" spans="1:37" x14ac:dyDescent="0.2">
      <c r="A759" s="1">
        <v>36157</v>
      </c>
      <c r="B759">
        <v>1.9609737003306815E-2</v>
      </c>
      <c r="C759">
        <v>6.4499924173493373E-3</v>
      </c>
      <c r="D759">
        <v>7.0908394020698928E-3</v>
      </c>
      <c r="E759">
        <v>1.6949378638393631E-2</v>
      </c>
      <c r="F759">
        <v>1.4989465140586633E-2</v>
      </c>
      <c r="G759">
        <v>-2.8800690962552666E-3</v>
      </c>
      <c r="H759">
        <v>1.7489555140972834E-2</v>
      </c>
      <c r="I759">
        <v>1.8334875931067973E-2</v>
      </c>
      <c r="J759">
        <v>1.8437454955978927E-2</v>
      </c>
      <c r="L759">
        <v>1.3182140129926134E-2</v>
      </c>
      <c r="AK759">
        <f t="shared" ca="1" si="28"/>
        <v>2.2749788957642399E-2</v>
      </c>
    </row>
    <row r="760" spans="1:37" x14ac:dyDescent="0.2">
      <c r="A760" s="1">
        <v>36158</v>
      </c>
      <c r="B760">
        <v>5.6538582347398503E-3</v>
      </c>
      <c r="C760">
        <v>3.2066827079280102E-3</v>
      </c>
      <c r="D760">
        <v>1.1227402473834358E-2</v>
      </c>
      <c r="E760">
        <v>1.1905292844494042E-2</v>
      </c>
      <c r="F760">
        <v>-2.1107247131458839E-3</v>
      </c>
      <c r="G760">
        <v>5.7799602568020525E-3</v>
      </c>
      <c r="H760">
        <v>-1.0157720125542502E-2</v>
      </c>
      <c r="I760">
        <v>-9.8211065425954924E-3</v>
      </c>
      <c r="J760">
        <v>9.0513597461934214E-3</v>
      </c>
      <c r="L760">
        <v>-4.9563012611942847E-3</v>
      </c>
      <c r="AK760">
        <f t="shared" ca="1" si="28"/>
        <v>7.3049659621805428E-3</v>
      </c>
    </row>
    <row r="761" spans="1:37" x14ac:dyDescent="0.2">
      <c r="A761" s="1">
        <v>36159</v>
      </c>
      <c r="B761">
        <v>1.2374507325053852E-2</v>
      </c>
      <c r="C761">
        <v>-4.2619103496830402E-3</v>
      </c>
      <c r="D761">
        <v>-2.2205494919081636E-2</v>
      </c>
      <c r="E761">
        <v>5.8826122013000415E-3</v>
      </c>
      <c r="F761">
        <v>-6.3432383827654037E-3</v>
      </c>
      <c r="G761">
        <v>-2.8749552767143305E-3</v>
      </c>
      <c r="H761">
        <v>-5.5240642920378891E-3</v>
      </c>
      <c r="I761">
        <v>0</v>
      </c>
      <c r="J761">
        <v>-1.4793428002302433E-2</v>
      </c>
      <c r="L761">
        <v>-6.2296661091065797E-4</v>
      </c>
      <c r="AK761">
        <f t="shared" ca="1" si="28"/>
        <v>-5.0120319489069531E-3</v>
      </c>
    </row>
    <row r="762" spans="1:37" x14ac:dyDescent="0.2">
      <c r="A762" s="1">
        <v>36160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L762">
        <v>0</v>
      </c>
      <c r="AK762">
        <f t="shared" ca="1" si="28"/>
        <v>2.614138179816718E-2</v>
      </c>
    </row>
    <row r="763" spans="1:37" x14ac:dyDescent="0.2">
      <c r="A763" s="1">
        <v>36161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L763">
        <v>0</v>
      </c>
      <c r="AK763">
        <f t="shared" ca="1" si="28"/>
        <v>2.0268139599726134E-2</v>
      </c>
    </row>
    <row r="764" spans="1:37" x14ac:dyDescent="0.2">
      <c r="A764" s="1">
        <v>36164</v>
      </c>
      <c r="B764">
        <v>4.4314180635746103E-2</v>
      </c>
      <c r="C764">
        <v>-8.9185545530823251E-3</v>
      </c>
      <c r="D764">
        <v>7.1016166281755222E-2</v>
      </c>
      <c r="E764">
        <v>-2.3150558531065957E-2</v>
      </c>
      <c r="F764">
        <v>0.13116072328643802</v>
      </c>
      <c r="G764">
        <v>4.3112125821232583E-2</v>
      </c>
      <c r="H764">
        <v>2.8398129994420707E-2</v>
      </c>
      <c r="I764">
        <v>0.12553134914419561</v>
      </c>
      <c r="J764">
        <v>3.352678712215118E-2</v>
      </c>
      <c r="L764">
        <v>-1.4165535062342416E-2</v>
      </c>
      <c r="AK764">
        <f t="shared" ca="1" si="28"/>
        <v>-3.8569697854587033E-2</v>
      </c>
    </row>
    <row r="765" spans="1:37" x14ac:dyDescent="0.2">
      <c r="A765" s="1">
        <v>36165</v>
      </c>
      <c r="B765">
        <v>3.7514654161781902E-2</v>
      </c>
      <c r="C765">
        <v>-3.5671819262783622E-3</v>
      </c>
      <c r="D765">
        <v>1.7969451931716174E-2</v>
      </c>
      <c r="E765">
        <v>-3.0343007915567211E-2</v>
      </c>
      <c r="F765">
        <v>3.6269430051813378E-2</v>
      </c>
      <c r="G765">
        <v>6.0882800608828003E-3</v>
      </c>
      <c r="H765">
        <v>8.5034013605440606E-3</v>
      </c>
      <c r="I765">
        <v>4.2071197411003292E-2</v>
      </c>
      <c r="J765">
        <v>1.7105871474803358E-2</v>
      </c>
      <c r="L765">
        <v>-1.0445682451253435E-2</v>
      </c>
      <c r="AK765">
        <f t="shared" ca="1" si="28"/>
        <v>-4.3356313184603125E-2</v>
      </c>
    </row>
    <row r="766" spans="1:37" x14ac:dyDescent="0.2">
      <c r="A766" s="1">
        <v>36166</v>
      </c>
      <c r="B766">
        <v>-2.8248587570621431E-2</v>
      </c>
      <c r="C766">
        <v>-3.5799522673030992E-2</v>
      </c>
      <c r="D766">
        <v>4.2365401588702722E-2</v>
      </c>
      <c r="E766">
        <v>-2.5850340136054251E-2</v>
      </c>
      <c r="F766">
        <v>7.600000000000029E-2</v>
      </c>
      <c r="G766">
        <v>2.2692889561270801E-2</v>
      </c>
      <c r="H766">
        <v>8.3473861720067433E-2</v>
      </c>
      <c r="I766">
        <v>2.1739130434782483E-2</v>
      </c>
      <c r="J766">
        <v>8.6363636363635532E-3</v>
      </c>
      <c r="L766">
        <v>4.1520056298381514E-2</v>
      </c>
      <c r="AK766">
        <f t="shared" ca="1" si="28"/>
        <v>1.6444748346819329E-4</v>
      </c>
    </row>
    <row r="767" spans="1:37" x14ac:dyDescent="0.2">
      <c r="A767" s="1">
        <v>36167</v>
      </c>
      <c r="B767">
        <v>-4.5348837209302273E-2</v>
      </c>
      <c r="C767">
        <v>-9.9009900990099098E-3</v>
      </c>
      <c r="D767">
        <v>-4.4030482641828961E-2</v>
      </c>
      <c r="E767">
        <v>3.7709497206703801E-2</v>
      </c>
      <c r="F767">
        <v>-5.6691449814126438E-2</v>
      </c>
      <c r="G767">
        <v>-2.3668639053254559E-2</v>
      </c>
      <c r="H767">
        <v>-1.634241245136181E-2</v>
      </c>
      <c r="I767">
        <v>-0.10334346504559266</v>
      </c>
      <c r="J767">
        <v>-5.5881027489860347E-2</v>
      </c>
      <c r="L767">
        <v>-1.8918918918918837E-2</v>
      </c>
      <c r="AK767">
        <f t="shared" ca="1" si="28"/>
        <v>-7.3127936473788516E-3</v>
      </c>
    </row>
    <row r="768" spans="1:37" x14ac:dyDescent="0.2">
      <c r="A768" s="1">
        <v>36168</v>
      </c>
      <c r="B768">
        <v>-1.3398294762484886E-2</v>
      </c>
      <c r="C768">
        <v>-1.0000000000000009E-2</v>
      </c>
      <c r="D768">
        <v>3.5429583702391021E-3</v>
      </c>
      <c r="E768">
        <v>-1.3458950201884257E-2</v>
      </c>
      <c r="F768">
        <v>-5.0246305418719106E-2</v>
      </c>
      <c r="G768">
        <v>1.060606060606073E-2</v>
      </c>
      <c r="H768">
        <v>3.8765822784810222E-2</v>
      </c>
      <c r="I768">
        <v>-2.7118644067796516E-2</v>
      </c>
      <c r="J768">
        <v>-7.1599045346062429E-3</v>
      </c>
      <c r="L768">
        <v>7.575757575757569E-3</v>
      </c>
      <c r="AK768">
        <f t="shared" ca="1" si="28"/>
        <v>-2.99180633458247E-2</v>
      </c>
    </row>
    <row r="769" spans="1:37" x14ac:dyDescent="0.2">
      <c r="A769" s="1">
        <v>36171</v>
      </c>
      <c r="B769">
        <v>-1.7283950617283828E-2</v>
      </c>
      <c r="C769">
        <v>-1.5151515151515138E-2</v>
      </c>
      <c r="D769">
        <v>-3.3539276257722794E-2</v>
      </c>
      <c r="E769">
        <v>-4.5020463847203263E-2</v>
      </c>
      <c r="F769">
        <v>-7.053941908713679E-2</v>
      </c>
      <c r="G769">
        <v>2.9985007496251548E-3</v>
      </c>
      <c r="H769">
        <v>-9.9009900990100208E-3</v>
      </c>
      <c r="I769">
        <v>-2.9616724738676048E-2</v>
      </c>
      <c r="J769">
        <v>-2.8846153846153855E-2</v>
      </c>
      <c r="L769">
        <v>-2.0505809979495249E-3</v>
      </c>
      <c r="AK769">
        <f t="shared" ca="1" si="28"/>
        <v>9.0743108988357492E-3</v>
      </c>
    </row>
    <row r="770" spans="1:37" x14ac:dyDescent="0.2">
      <c r="A770" s="1">
        <v>36172</v>
      </c>
      <c r="B770">
        <v>-6.1557788944723635E-2</v>
      </c>
      <c r="C770">
        <v>0</v>
      </c>
      <c r="D770">
        <v>-1.3698630136986356E-2</v>
      </c>
      <c r="E770">
        <v>-5.1428571428571379E-2</v>
      </c>
      <c r="F770">
        <v>4.4642857142855874E-3</v>
      </c>
      <c r="G770">
        <v>3.7369207772795177E-2</v>
      </c>
      <c r="H770">
        <v>-2.4615384615384373E-2</v>
      </c>
      <c r="I770">
        <v>-3.9497307001795434E-2</v>
      </c>
      <c r="J770">
        <v>-4.9504950495049549E-2</v>
      </c>
      <c r="L770">
        <v>-1.3013698630137016E-2</v>
      </c>
      <c r="AK770">
        <f t="shared" ca="1" si="28"/>
        <v>5.0002738021325266E-3</v>
      </c>
    </row>
    <row r="771" spans="1:37" x14ac:dyDescent="0.2">
      <c r="A771" s="1">
        <v>36173</v>
      </c>
      <c r="B771">
        <v>-2.2757697456492698E-2</v>
      </c>
      <c r="C771">
        <v>-1.4102564102564052E-2</v>
      </c>
      <c r="D771">
        <v>-9.259259259259256E-2</v>
      </c>
      <c r="E771">
        <v>-4.5180722891566272E-2</v>
      </c>
      <c r="F771">
        <v>-6.6666666666666652E-2</v>
      </c>
      <c r="G771">
        <v>-5.3314121037464024E-2</v>
      </c>
      <c r="H771">
        <v>-6.3880126182965347E-2</v>
      </c>
      <c r="I771">
        <v>-9.3457943925233655E-3</v>
      </c>
      <c r="J771">
        <v>-5.46875E-2</v>
      </c>
      <c r="L771">
        <v>-5.8986814712005509E-2</v>
      </c>
      <c r="AK771">
        <f t="shared" ref="AK771:AK834" ca="1" si="29">_xlfn.NORM.S.INV(RAND())*$N$67+$N$66</f>
        <v>-1.6984130194402369E-2</v>
      </c>
    </row>
    <row r="772" spans="1:37" x14ac:dyDescent="0.2">
      <c r="A772" s="1">
        <v>36174</v>
      </c>
      <c r="B772">
        <v>6.5753424657534199E-2</v>
      </c>
      <c r="C772">
        <v>1.6905071521456483E-2</v>
      </c>
      <c r="D772">
        <v>3.0612244897958441E-3</v>
      </c>
      <c r="E772">
        <v>-1.8927444794952675E-2</v>
      </c>
      <c r="F772">
        <v>7.6190476190476364E-2</v>
      </c>
      <c r="G772">
        <v>-4.5662100456620447E-3</v>
      </c>
      <c r="H772">
        <v>5.8972198820557153E-3</v>
      </c>
      <c r="I772">
        <v>9.4339622641510523E-3</v>
      </c>
      <c r="J772">
        <v>7.7134986225895208E-3</v>
      </c>
      <c r="L772">
        <v>-9.587020648967437E-3</v>
      </c>
      <c r="AK772">
        <f t="shared" ca="1" si="29"/>
        <v>-1.45768932544517E-2</v>
      </c>
    </row>
    <row r="773" spans="1:37" x14ac:dyDescent="0.2">
      <c r="A773" s="1">
        <v>36175</v>
      </c>
      <c r="B773">
        <v>2.8277634961439535E-2</v>
      </c>
      <c r="C773">
        <v>0</v>
      </c>
      <c r="D773">
        <v>1.8311291963377663E-2</v>
      </c>
      <c r="E773">
        <v>2.8938906752411508E-2</v>
      </c>
      <c r="F773">
        <v>0.10730088495575241</v>
      </c>
      <c r="G773">
        <v>9.1743119266054496E-3</v>
      </c>
      <c r="H773">
        <v>1.5912897822445649E-2</v>
      </c>
      <c r="I773">
        <v>4.8598130841121412E-2</v>
      </c>
      <c r="J773">
        <v>4.2646254784034943E-2</v>
      </c>
      <c r="L773">
        <v>2.3082650781831582E-2</v>
      </c>
      <c r="AK773">
        <f t="shared" ca="1" si="29"/>
        <v>4.262301259193324E-2</v>
      </c>
    </row>
    <row r="774" spans="1:37" x14ac:dyDescent="0.2">
      <c r="A774" s="1">
        <v>36178</v>
      </c>
      <c r="B774">
        <v>0</v>
      </c>
      <c r="C774">
        <v>7.6726342710997653E-3</v>
      </c>
      <c r="D774">
        <v>4.8951048951048959E-2</v>
      </c>
      <c r="E774">
        <v>3.1271686632972751E-2</v>
      </c>
      <c r="F774">
        <v>3.296703296703285E-2</v>
      </c>
      <c r="G774">
        <v>1.6666666666666829E-2</v>
      </c>
      <c r="H774">
        <v>4.2868920032975932E-2</v>
      </c>
      <c r="I774">
        <v>8.3778966131907273E-2</v>
      </c>
      <c r="J774">
        <v>3.9328788673308912E-2</v>
      </c>
      <c r="L774">
        <v>2.6928675400291091E-2</v>
      </c>
      <c r="AK774">
        <f t="shared" ca="1" si="29"/>
        <v>1.107759257148405E-2</v>
      </c>
    </row>
    <row r="775" spans="1:37" x14ac:dyDescent="0.2">
      <c r="A775" s="1">
        <v>36179</v>
      </c>
      <c r="B775">
        <v>-2.5000000000000577E-3</v>
      </c>
      <c r="C775">
        <v>-1.015228426395931E-2</v>
      </c>
      <c r="D775">
        <v>1.6190476190476311E-2</v>
      </c>
      <c r="E775">
        <v>4.8484848484848575E-2</v>
      </c>
      <c r="F775">
        <v>-2.5145067698259083E-2</v>
      </c>
      <c r="G775">
        <v>4.4709388971684083E-2</v>
      </c>
      <c r="H775">
        <v>1.9762845849802479E-2</v>
      </c>
      <c r="I775">
        <v>8.881578947368407E-2</v>
      </c>
      <c r="J775">
        <v>-1.0595358224016138E-2</v>
      </c>
      <c r="L775">
        <v>2.8348688873139682E-2</v>
      </c>
      <c r="AK775">
        <f t="shared" ca="1" si="29"/>
        <v>-1.0750591863581875E-2</v>
      </c>
    </row>
    <row r="776" spans="1:37" x14ac:dyDescent="0.2">
      <c r="A776" s="1">
        <v>36180</v>
      </c>
      <c r="B776">
        <v>1.2531328320803947E-3</v>
      </c>
      <c r="C776">
        <v>-2.564102564102555E-3</v>
      </c>
      <c r="D776">
        <v>1.2183692596063667E-2</v>
      </c>
      <c r="E776">
        <v>0</v>
      </c>
      <c r="F776">
        <v>3.373015873015861E-2</v>
      </c>
      <c r="G776">
        <v>1.854493580599148E-2</v>
      </c>
      <c r="H776">
        <v>3.8759689922480689E-2</v>
      </c>
      <c r="I776">
        <v>1.812688821752273E-2</v>
      </c>
      <c r="J776">
        <v>2.2947475777664428E-2</v>
      </c>
      <c r="L776">
        <v>-2.8256374913852467E-2</v>
      </c>
      <c r="AK776">
        <f t="shared" ca="1" si="29"/>
        <v>5.9239747226440091E-4</v>
      </c>
    </row>
    <row r="777" spans="1:37" x14ac:dyDescent="0.2">
      <c r="A777" s="1">
        <v>36181</v>
      </c>
      <c r="B777">
        <v>-6.0075093867334117E-2</v>
      </c>
      <c r="C777">
        <v>-3.856041131105381E-3</v>
      </c>
      <c r="D777">
        <v>-3.7037037037035425E-3</v>
      </c>
      <c r="E777">
        <v>-2.8901734104046284E-2</v>
      </c>
      <c r="F777">
        <v>-2.3032629558541129E-2</v>
      </c>
      <c r="G777">
        <v>-7.0028011204481544E-3</v>
      </c>
      <c r="H777">
        <v>0</v>
      </c>
      <c r="I777">
        <v>-6.8249258160237414E-2</v>
      </c>
      <c r="J777">
        <v>-4.4865403788634239E-3</v>
      </c>
      <c r="L777">
        <v>-3.6170212765957444E-2</v>
      </c>
      <c r="AK777">
        <f t="shared" ca="1" si="29"/>
        <v>2.2056773342397005E-2</v>
      </c>
    </row>
    <row r="778" spans="1:37" x14ac:dyDescent="0.2">
      <c r="A778" s="1">
        <v>36182</v>
      </c>
      <c r="B778">
        <v>-5.4593874833555378E-2</v>
      </c>
      <c r="C778">
        <v>-2.5806451612903181E-2</v>
      </c>
      <c r="D778">
        <v>-7.8066914498141293E-2</v>
      </c>
      <c r="E778">
        <v>-6.25E-2</v>
      </c>
      <c r="F778">
        <v>-8.0550098231827016E-2</v>
      </c>
      <c r="G778">
        <v>-3.3850493653032498E-2</v>
      </c>
      <c r="H778">
        <v>-1.9402985074626788E-2</v>
      </c>
      <c r="I778">
        <v>-6.6878980891719841E-2</v>
      </c>
      <c r="J778">
        <v>-4.0060090135202842E-2</v>
      </c>
      <c r="L778">
        <v>-5.0772626931567366E-2</v>
      </c>
      <c r="AK778">
        <f t="shared" ca="1" si="29"/>
        <v>2.9401415475535177E-2</v>
      </c>
    </row>
    <row r="779" spans="1:37" x14ac:dyDescent="0.2">
      <c r="A779" s="1">
        <v>36185</v>
      </c>
      <c r="B779">
        <v>6.7605633802816811E-2</v>
      </c>
      <c r="C779">
        <v>-1.3245033112582738E-2</v>
      </c>
      <c r="D779">
        <v>1.0080645161290258E-2</v>
      </c>
      <c r="E779">
        <v>-6.3492063492063266E-3</v>
      </c>
      <c r="F779">
        <v>3.2051282051281937E-3</v>
      </c>
      <c r="G779">
        <v>-1.1678832116788329E-2</v>
      </c>
      <c r="H779">
        <v>3.1202435312024379E-2</v>
      </c>
      <c r="I779">
        <v>5.6313993174061494E-2</v>
      </c>
      <c r="J779">
        <v>-1.745956860649045E-3</v>
      </c>
      <c r="L779">
        <v>1.2403100775193687E-2</v>
      </c>
      <c r="AK779">
        <f t="shared" ca="1" si="29"/>
        <v>-1.636505155213458E-2</v>
      </c>
    </row>
    <row r="780" spans="1:37" x14ac:dyDescent="0.2">
      <c r="A780" s="1">
        <v>36186</v>
      </c>
      <c r="B780">
        <v>-1.055408970976246E-2</v>
      </c>
      <c r="C780">
        <v>-2.0134228187919434E-2</v>
      </c>
      <c r="D780">
        <v>3.9920159680639777E-3</v>
      </c>
      <c r="E780">
        <v>2.8753993610223683E-2</v>
      </c>
      <c r="F780">
        <v>-7.4547390841320782E-3</v>
      </c>
      <c r="G780">
        <v>1.7725258493353158E-2</v>
      </c>
      <c r="H780">
        <v>-1.9926199261992572E-2</v>
      </c>
      <c r="I780">
        <v>-1.4539579967689953E-2</v>
      </c>
      <c r="J780">
        <v>-2.613695765812829E-3</v>
      </c>
      <c r="L780">
        <v>-5.3598774885144085E-3</v>
      </c>
      <c r="AK780">
        <f t="shared" ca="1" si="29"/>
        <v>-2.4468348191963623E-2</v>
      </c>
    </row>
    <row r="781" spans="1:37" x14ac:dyDescent="0.2">
      <c r="A781" s="1">
        <v>36187</v>
      </c>
      <c r="B781">
        <v>-1.3333333333333308E-2</v>
      </c>
      <c r="C781">
        <v>-1.3698630136986356E-2</v>
      </c>
      <c r="D781">
        <v>6.958250497017815E-3</v>
      </c>
      <c r="E781">
        <v>-3.1055900621118626E-3</v>
      </c>
      <c r="F781">
        <v>4.5064377682403567E-2</v>
      </c>
      <c r="G781">
        <v>-1.4513788098694524E-3</v>
      </c>
      <c r="H781">
        <v>-6.0240963855422436E-3</v>
      </c>
      <c r="I781">
        <v>-3.2786885245901676E-2</v>
      </c>
      <c r="J781">
        <v>1.2054507337526221E-2</v>
      </c>
      <c r="L781">
        <v>3.9260969976905313E-2</v>
      </c>
      <c r="AK781">
        <f t="shared" ca="1" si="29"/>
        <v>-2.5674881993003131E-2</v>
      </c>
    </row>
    <row r="782" spans="1:37" x14ac:dyDescent="0.2">
      <c r="A782" s="1">
        <v>36188</v>
      </c>
      <c r="B782">
        <v>0</v>
      </c>
      <c r="C782">
        <v>0</v>
      </c>
      <c r="D782">
        <v>3.0602171767028619E-2</v>
      </c>
      <c r="E782">
        <v>5.4517133956386354E-2</v>
      </c>
      <c r="F782">
        <v>2.6694045174537884E-2</v>
      </c>
      <c r="G782">
        <v>-1.1627906976744096E-2</v>
      </c>
      <c r="H782">
        <v>-2.2727272727272707E-2</v>
      </c>
      <c r="I782">
        <v>4.4067796610169463E-2</v>
      </c>
      <c r="J782">
        <v>1.8643190056965242E-2</v>
      </c>
      <c r="L782">
        <v>1.5555555555555545E-2</v>
      </c>
      <c r="AK782">
        <f t="shared" ca="1" si="29"/>
        <v>1.096151011340897E-2</v>
      </c>
    </row>
    <row r="783" spans="1:37" x14ac:dyDescent="0.2">
      <c r="A783" s="1">
        <v>36189</v>
      </c>
      <c r="B783">
        <v>-2.1621621621621512E-2</v>
      </c>
      <c r="C783">
        <v>-1.8055555555555491E-2</v>
      </c>
      <c r="D783">
        <v>-1.724137931034464E-2</v>
      </c>
      <c r="E783">
        <v>3.9881831610044438E-2</v>
      </c>
      <c r="F783">
        <v>-2.5000000000000022E-2</v>
      </c>
      <c r="G783">
        <v>5.8823529411764497E-3</v>
      </c>
      <c r="H783">
        <v>-7.7519379844961378E-3</v>
      </c>
      <c r="I783">
        <v>-8.116883116883078E-3</v>
      </c>
      <c r="J783">
        <v>-1.6776817488561302E-2</v>
      </c>
      <c r="L783">
        <v>-1.8234865061998562E-2</v>
      </c>
      <c r="AK783">
        <f t="shared" ca="1" si="29"/>
        <v>6.4603044107452356E-3</v>
      </c>
    </row>
    <row r="784" spans="1:37" x14ac:dyDescent="0.2">
      <c r="A784" s="1">
        <v>36192</v>
      </c>
      <c r="B784">
        <v>-2.7624309392265678E-3</v>
      </c>
      <c r="C784">
        <v>2.1216407355021172E-2</v>
      </c>
      <c r="D784">
        <v>5.4580896686159841E-2</v>
      </c>
      <c r="E784">
        <v>-4.2613636363636465E-3</v>
      </c>
      <c r="F784">
        <v>-1.538461538461533E-2</v>
      </c>
      <c r="G784">
        <v>3.654970760233911E-2</v>
      </c>
      <c r="H784">
        <v>-9.3749999999998002E-3</v>
      </c>
      <c r="I784">
        <v>-1.4729950900163602E-2</v>
      </c>
      <c r="J784">
        <v>1.9648397104446769E-2</v>
      </c>
      <c r="L784">
        <v>8.1723625557208468E-3</v>
      </c>
      <c r="AK784">
        <f t="shared" ca="1" si="29"/>
        <v>2.4486540932013419E-2</v>
      </c>
    </row>
    <row r="785" spans="1:37" x14ac:dyDescent="0.2">
      <c r="A785" s="1">
        <v>36193</v>
      </c>
      <c r="B785">
        <v>3.8781163434902899E-2</v>
      </c>
      <c r="C785">
        <v>1.3850415512465464E-2</v>
      </c>
      <c r="D785">
        <v>-2.4953789279112737E-2</v>
      </c>
      <c r="E785">
        <v>-1.2838801711840264E-2</v>
      </c>
      <c r="F785">
        <v>-4.166666666666663E-2</v>
      </c>
      <c r="G785">
        <v>-5.6417489421721756E-3</v>
      </c>
      <c r="H785">
        <v>-9.4637223974765039E-3</v>
      </c>
      <c r="I785">
        <v>-6.6445182724251817E-3</v>
      </c>
      <c r="J785">
        <v>-1.9269776876267852E-2</v>
      </c>
      <c r="L785">
        <v>-2.4318349299926378E-2</v>
      </c>
      <c r="AK785">
        <f t="shared" ca="1" si="29"/>
        <v>6.2390422761601616E-2</v>
      </c>
    </row>
    <row r="786" spans="1:37" x14ac:dyDescent="0.2">
      <c r="A786" s="1">
        <v>36194</v>
      </c>
      <c r="B786">
        <v>-1.7333333333333312E-2</v>
      </c>
      <c r="C786">
        <v>-9.5628415300547109E-3</v>
      </c>
      <c r="D786">
        <v>-2.7488151658767612E-2</v>
      </c>
      <c r="E786">
        <v>1.5895953757225412E-2</v>
      </c>
      <c r="F786">
        <v>-4.9999999999999933E-2</v>
      </c>
      <c r="G786">
        <v>1.134751773049647E-2</v>
      </c>
      <c r="H786">
        <v>1.0350318471337605E-2</v>
      </c>
      <c r="I786">
        <v>0</v>
      </c>
      <c r="J786">
        <v>-1.9648397104446658E-2</v>
      </c>
      <c r="L786">
        <v>-2.4169184290030121E-2</v>
      </c>
      <c r="AK786">
        <f t="shared" ca="1" si="29"/>
        <v>2.9997836376099245E-2</v>
      </c>
    </row>
    <row r="787" spans="1:37" x14ac:dyDescent="0.2">
      <c r="A787" s="1">
        <v>36195</v>
      </c>
      <c r="B787">
        <v>1.0854816824966029E-2</v>
      </c>
      <c r="C787">
        <v>3.8620689655172402E-2</v>
      </c>
      <c r="D787">
        <v>1.9493177387912564E-3</v>
      </c>
      <c r="E787">
        <v>2.2759601706970223E-2</v>
      </c>
      <c r="F787">
        <v>4.5766590389015871E-3</v>
      </c>
      <c r="G787">
        <v>-1.2622720897615625E-2</v>
      </c>
      <c r="H787">
        <v>9.4562647754137252E-3</v>
      </c>
      <c r="I787">
        <v>2.3411371237458178E-2</v>
      </c>
      <c r="J787">
        <v>8.4388185654007408E-3</v>
      </c>
      <c r="L787">
        <v>-6.1919504643963563E-3</v>
      </c>
      <c r="AK787">
        <f t="shared" ca="1" si="29"/>
        <v>3.4450229178421901E-2</v>
      </c>
    </row>
    <row r="788" spans="1:37" x14ac:dyDescent="0.2">
      <c r="A788" s="1">
        <v>36196</v>
      </c>
      <c r="B788">
        <v>-6.7114093959731447E-3</v>
      </c>
      <c r="C788">
        <v>5.312084993359889E-2</v>
      </c>
      <c r="D788">
        <v>5.8365758754863606E-3</v>
      </c>
      <c r="E788">
        <v>1.1126564673157091E-2</v>
      </c>
      <c r="F788">
        <v>-3.0751708428245705E-2</v>
      </c>
      <c r="G788">
        <v>1.7045454545454586E-2</v>
      </c>
      <c r="H788">
        <v>-4.6838407494145251E-3</v>
      </c>
      <c r="I788">
        <v>2.1241830065359402E-2</v>
      </c>
      <c r="J788">
        <v>4.1841004184099972E-3</v>
      </c>
      <c r="L788">
        <v>7.7881619937691937E-4</v>
      </c>
      <c r="AK788">
        <f t="shared" ca="1" si="29"/>
        <v>4.0582888711468056E-2</v>
      </c>
    </row>
    <row r="789" spans="1:37" x14ac:dyDescent="0.2">
      <c r="A789" s="1">
        <v>36199</v>
      </c>
      <c r="B789">
        <v>-1.3513513513513487E-2</v>
      </c>
      <c r="C789">
        <v>1.1349306431273742E-2</v>
      </c>
      <c r="D789">
        <v>-1.934235976789167E-2</v>
      </c>
      <c r="E789">
        <v>0</v>
      </c>
      <c r="F789">
        <v>-1.0575793184488869E-2</v>
      </c>
      <c r="G789">
        <v>-2.5139664804469386E-2</v>
      </c>
      <c r="H789">
        <v>-1.098039215686275E-2</v>
      </c>
      <c r="I789">
        <v>-1.7599999999999949E-2</v>
      </c>
      <c r="J789">
        <v>-1.2499999999999845E-2</v>
      </c>
      <c r="L789">
        <v>-1.945525291828798E-2</v>
      </c>
      <c r="AK789">
        <f t="shared" ca="1" si="29"/>
        <v>3.6953729443644973E-2</v>
      </c>
    </row>
    <row r="790" spans="1:37" x14ac:dyDescent="0.2">
      <c r="A790" s="1">
        <v>36200</v>
      </c>
      <c r="B790">
        <v>-4.109589041095818E-3</v>
      </c>
      <c r="C790">
        <v>-7.4812967581047163E-3</v>
      </c>
      <c r="D790">
        <v>-4.5364891518737793E-2</v>
      </c>
      <c r="E790">
        <v>2.0632737276478741E-2</v>
      </c>
      <c r="F790">
        <v>-1.9002375296911844E-2</v>
      </c>
      <c r="G790">
        <v>-1.4326647564469885E-2</v>
      </c>
      <c r="H790">
        <v>2.2204599524187074E-2</v>
      </c>
      <c r="I790">
        <v>-4.0716612377850181E-2</v>
      </c>
      <c r="J790">
        <v>-3.3227848101265889E-2</v>
      </c>
      <c r="L790">
        <v>-1.5873015873015928E-2</v>
      </c>
      <c r="AK790">
        <f t="shared" ca="1" si="29"/>
        <v>3.2795023699859281E-2</v>
      </c>
    </row>
    <row r="791" spans="1:37" x14ac:dyDescent="0.2">
      <c r="A791" s="1">
        <v>36201</v>
      </c>
      <c r="B791">
        <v>-8.2530949105913409E-3</v>
      </c>
      <c r="C791">
        <v>-6.2814070351758788E-3</v>
      </c>
      <c r="D791">
        <v>-1.0330578512396715E-2</v>
      </c>
      <c r="E791">
        <v>0</v>
      </c>
      <c r="F791">
        <v>-2.4213075060532496E-2</v>
      </c>
      <c r="G791">
        <v>-1.5988372093023173E-2</v>
      </c>
      <c r="H791">
        <v>-2.4049650892164265E-2</v>
      </c>
      <c r="I791">
        <v>-2.37691001697794E-2</v>
      </c>
      <c r="J791">
        <v>-2.7823240589198051E-2</v>
      </c>
      <c r="L791">
        <v>2.2580645161290436E-2</v>
      </c>
      <c r="AK791">
        <f t="shared" ca="1" si="29"/>
        <v>1.7477506392572586E-3</v>
      </c>
    </row>
    <row r="792" spans="1:37" x14ac:dyDescent="0.2">
      <c r="A792" s="1">
        <v>36202</v>
      </c>
      <c r="B792">
        <v>4.1608876560332853E-3</v>
      </c>
      <c r="C792">
        <v>-2.5284450063211117E-2</v>
      </c>
      <c r="D792">
        <v>4.3841336116910323E-2</v>
      </c>
      <c r="E792">
        <v>-1.0781671159029615E-2</v>
      </c>
      <c r="F792">
        <v>4.2183622828783962E-2</v>
      </c>
      <c r="G792">
        <v>-1.3293943870014813E-2</v>
      </c>
      <c r="H792">
        <v>2.3847376788552754E-3</v>
      </c>
      <c r="I792">
        <v>5.7391304347826244E-2</v>
      </c>
      <c r="J792">
        <v>-5.6116722783389195E-3</v>
      </c>
      <c r="L792">
        <v>2.5236593059936752E-2</v>
      </c>
      <c r="AK792">
        <f t="shared" ca="1" si="29"/>
        <v>5.2480259146612397E-2</v>
      </c>
    </row>
    <row r="793" spans="1:37" x14ac:dyDescent="0.2">
      <c r="A793" s="1">
        <v>36203</v>
      </c>
      <c r="B793">
        <v>-2.7624309392265678E-3</v>
      </c>
      <c r="C793">
        <v>2.3346303501945442E-2</v>
      </c>
      <c r="D793">
        <v>-1.8999999999999795E-2</v>
      </c>
      <c r="E793">
        <v>-5.4495912806540314E-3</v>
      </c>
      <c r="F793">
        <v>3.6904761904762218E-2</v>
      </c>
      <c r="G793">
        <v>5.2395209580838431E-2</v>
      </c>
      <c r="H793">
        <v>-7.9302141157822081E-4</v>
      </c>
      <c r="I793">
        <v>1.9736842105263053E-2</v>
      </c>
      <c r="J793">
        <v>1.1851015801354281E-2</v>
      </c>
      <c r="L793">
        <v>0</v>
      </c>
      <c r="AK793">
        <f t="shared" ca="1" si="29"/>
        <v>2.8467121554662245E-4</v>
      </c>
    </row>
    <row r="794" spans="1:37" x14ac:dyDescent="0.2">
      <c r="A794" s="1">
        <v>36206</v>
      </c>
      <c r="B794">
        <v>6.9252077562327319E-3</v>
      </c>
      <c r="C794">
        <v>-1.2674271229405898E-3</v>
      </c>
      <c r="D794">
        <v>5.0968399592254965E-3</v>
      </c>
      <c r="E794">
        <v>1.3698630136986356E-2</v>
      </c>
      <c r="F794">
        <v>2.7554535017221493E-2</v>
      </c>
      <c r="G794">
        <v>-1.7069701280227445E-2</v>
      </c>
      <c r="H794">
        <v>-2.6190476190476208E-2</v>
      </c>
      <c r="I794">
        <v>-1.6129032258064502E-2</v>
      </c>
      <c r="J794">
        <v>-7.8081427774679968E-3</v>
      </c>
      <c r="L794">
        <v>1.3846153846153841E-2</v>
      </c>
      <c r="AK794">
        <f t="shared" ca="1" si="29"/>
        <v>1.7148218588433756E-2</v>
      </c>
    </row>
    <row r="795" spans="1:37" x14ac:dyDescent="0.2">
      <c r="A795" s="1">
        <v>36207</v>
      </c>
      <c r="B795">
        <v>-8.2530949105913409E-3</v>
      </c>
      <c r="C795">
        <v>-2.2842639593908642E-2</v>
      </c>
      <c r="D795">
        <v>-1.5212981744421761E-2</v>
      </c>
      <c r="E795">
        <v>5.4054054054055722E-3</v>
      </c>
      <c r="F795">
        <v>3.6871508379888285E-2</v>
      </c>
      <c r="G795">
        <v>-2.8943560057887119E-2</v>
      </c>
      <c r="H795">
        <v>2.4449877750611915E-3</v>
      </c>
      <c r="I795">
        <v>-3.770491803278686E-2</v>
      </c>
      <c r="J795">
        <v>-1.6863406408094472E-2</v>
      </c>
      <c r="L795">
        <v>2.959028831562982E-2</v>
      </c>
      <c r="AK795">
        <f t="shared" ca="1" si="29"/>
        <v>-4.9159622862875469E-3</v>
      </c>
    </row>
    <row r="796" spans="1:37" x14ac:dyDescent="0.2">
      <c r="A796" s="1">
        <v>36208</v>
      </c>
      <c r="B796">
        <v>2.6352288488210807E-2</v>
      </c>
      <c r="C796">
        <v>-2.8571428571428581E-2</v>
      </c>
      <c r="D796">
        <v>-7.2090628218332009E-3</v>
      </c>
      <c r="E796">
        <v>-3.2258064516129115E-2</v>
      </c>
      <c r="F796">
        <v>-3.6637931034482762E-2</v>
      </c>
      <c r="G796">
        <v>-1.4903129657228065E-2</v>
      </c>
      <c r="H796">
        <v>-8.1300813008130524E-3</v>
      </c>
      <c r="I796">
        <v>0</v>
      </c>
      <c r="J796">
        <v>-3.2590051457975888E-2</v>
      </c>
      <c r="L796">
        <v>-2.9476787030213725E-3</v>
      </c>
      <c r="AK796">
        <f t="shared" ca="1" si="29"/>
        <v>7.9351732097199552E-3</v>
      </c>
    </row>
    <row r="797" spans="1:37" x14ac:dyDescent="0.2">
      <c r="A797" s="1">
        <v>36209</v>
      </c>
      <c r="B797">
        <v>-2.7027027027027861E-3</v>
      </c>
      <c r="C797">
        <v>-1.2032085561497263E-2</v>
      </c>
      <c r="D797">
        <v>0</v>
      </c>
      <c r="E797">
        <v>-1.2499999999999845E-2</v>
      </c>
      <c r="F797">
        <v>-6.599552572706946E-2</v>
      </c>
      <c r="G797">
        <v>7.5945830846657625E-3</v>
      </c>
      <c r="H797">
        <v>0</v>
      </c>
      <c r="I797">
        <v>-1.7035775127768327E-2</v>
      </c>
      <c r="J797">
        <v>5.555555555555558E-2</v>
      </c>
      <c r="L797">
        <v>-2.2912047302291128E-2</v>
      </c>
      <c r="AK797">
        <f t="shared" ca="1" si="29"/>
        <v>-2.0441458258672312E-2</v>
      </c>
    </row>
    <row r="798" spans="1:37" x14ac:dyDescent="0.2">
      <c r="A798" s="1">
        <v>36210</v>
      </c>
      <c r="B798">
        <v>-1.7615176151761447E-2</v>
      </c>
      <c r="C798">
        <v>2.1650879566982306E-2</v>
      </c>
      <c r="D798">
        <v>-2.0746887966804906E-3</v>
      </c>
      <c r="E798">
        <v>1.2658227848101111E-2</v>
      </c>
      <c r="F798">
        <v>1.6766467065868262E-2</v>
      </c>
      <c r="G798">
        <v>5.8734939759035987E-2</v>
      </c>
      <c r="H798">
        <v>4.5901639344262168E-2</v>
      </c>
      <c r="I798">
        <v>2.2530329289428108E-2</v>
      </c>
      <c r="J798">
        <v>-8.9585666293394706E-3</v>
      </c>
      <c r="L798">
        <v>-1.5128593040847238E-2</v>
      </c>
      <c r="AK798">
        <f t="shared" ca="1" si="29"/>
        <v>9.087067393873955E-4</v>
      </c>
    </row>
    <row r="799" spans="1:37" x14ac:dyDescent="0.2">
      <c r="A799" s="1">
        <v>36213</v>
      </c>
      <c r="B799">
        <v>-2.0689655172413834E-2</v>
      </c>
      <c r="C799">
        <v>2.5165562913907369E-2</v>
      </c>
      <c r="D799">
        <v>4.5738045738045852E-2</v>
      </c>
      <c r="E799">
        <v>-2.7777777777777679E-3</v>
      </c>
      <c r="F799">
        <v>6.0070671378091856E-2</v>
      </c>
      <c r="G799">
        <v>0</v>
      </c>
      <c r="H799">
        <v>2.1943573667711602E-2</v>
      </c>
      <c r="I799">
        <v>1.0169491525423791E-2</v>
      </c>
      <c r="J799">
        <v>1.1864406779661163E-2</v>
      </c>
      <c r="L799">
        <v>4.9155145929339339E-2</v>
      </c>
      <c r="AK799">
        <f t="shared" ca="1" si="29"/>
        <v>-2.6986517843827919E-2</v>
      </c>
    </row>
    <row r="800" spans="1:37" x14ac:dyDescent="0.2">
      <c r="A800" s="1">
        <v>36214</v>
      </c>
      <c r="B800">
        <v>1.9718309859154903E-2</v>
      </c>
      <c r="C800">
        <v>1.8087855297157507E-2</v>
      </c>
      <c r="D800">
        <v>2.3285923746260817E-2</v>
      </c>
      <c r="E800">
        <v>-2.9247910863509641E-2</v>
      </c>
      <c r="F800">
        <v>3.0000000000000027E-2</v>
      </c>
      <c r="G800">
        <v>5.6899004267425557E-3</v>
      </c>
      <c r="H800">
        <v>3.0674846625766916E-2</v>
      </c>
      <c r="I800">
        <v>-1.3422818791946289E-2</v>
      </c>
      <c r="J800">
        <v>3.7409268565047338E-2</v>
      </c>
      <c r="L800">
        <v>1.7569546120058677E-2</v>
      </c>
      <c r="AK800">
        <f t="shared" ca="1" si="29"/>
        <v>5.0152987375857517E-3</v>
      </c>
    </row>
    <row r="801" spans="1:37" x14ac:dyDescent="0.2">
      <c r="A801" s="1">
        <v>36215</v>
      </c>
      <c r="B801">
        <v>-5.5248618784531356E-3</v>
      </c>
      <c r="C801">
        <v>7.6142131979697325E-3</v>
      </c>
      <c r="D801">
        <v>-2.9296875E-3</v>
      </c>
      <c r="E801">
        <v>-1.865136298421799E-2</v>
      </c>
      <c r="F801">
        <v>-1.2944983818770295E-2</v>
      </c>
      <c r="G801">
        <v>4.2432814710042788E-3</v>
      </c>
      <c r="H801">
        <v>-8.9285714285713969E-3</v>
      </c>
      <c r="I801">
        <v>-5.1020408163265918E-3</v>
      </c>
      <c r="J801">
        <v>3.067814854682438E-2</v>
      </c>
      <c r="L801">
        <v>-1.726618705035976E-2</v>
      </c>
      <c r="AK801">
        <f t="shared" ca="1" si="29"/>
        <v>1.1305218400991225E-2</v>
      </c>
    </row>
    <row r="802" spans="1:37" x14ac:dyDescent="0.2">
      <c r="A802" s="1">
        <v>36216</v>
      </c>
      <c r="B802">
        <v>-6.9444444444444198E-3</v>
      </c>
      <c r="C802">
        <v>1.2594458438286438E-3</v>
      </c>
      <c r="D802">
        <v>-1.5670910871694477E-2</v>
      </c>
      <c r="E802">
        <v>-1.7543859649122862E-2</v>
      </c>
      <c r="F802">
        <v>1.4207650273224237E-2</v>
      </c>
      <c r="G802">
        <v>-9.8591549295774517E-3</v>
      </c>
      <c r="H802">
        <v>-4.2792792792792911E-2</v>
      </c>
      <c r="I802">
        <v>4.1025641025641102E-2</v>
      </c>
      <c r="J802">
        <v>-2.6109660574412663E-3</v>
      </c>
      <c r="L802">
        <v>-1.2445095168374776E-2</v>
      </c>
      <c r="AK802">
        <f t="shared" ca="1" si="29"/>
        <v>-1.7342931958176072E-2</v>
      </c>
    </row>
    <row r="803" spans="1:37" x14ac:dyDescent="0.2">
      <c r="A803" s="1">
        <v>36217</v>
      </c>
      <c r="B803">
        <v>4.4755244755244838E-2</v>
      </c>
      <c r="C803">
        <v>6.2893081761006275E-3</v>
      </c>
      <c r="D803">
        <v>1.4925373134328401E-2</v>
      </c>
      <c r="E803">
        <v>2.8273809523809534E-2</v>
      </c>
      <c r="F803">
        <v>3.0172413793103647E-2</v>
      </c>
      <c r="G803">
        <v>-4.2674253200568613E-3</v>
      </c>
      <c r="H803">
        <v>-3.9215686274509665E-3</v>
      </c>
      <c r="I803">
        <v>2.2988505747126409E-2</v>
      </c>
      <c r="J803">
        <v>-4.1884816753925413E-3</v>
      </c>
      <c r="L803">
        <v>-2.5945144551519639E-2</v>
      </c>
      <c r="AK803">
        <f t="shared" ca="1" si="29"/>
        <v>1.2660170081559428E-2</v>
      </c>
    </row>
    <row r="804" spans="1:37" x14ac:dyDescent="0.2">
      <c r="A804" s="1">
        <v>36220</v>
      </c>
      <c r="B804">
        <v>-3.6144578313253017E-2</v>
      </c>
      <c r="C804">
        <v>-1.5000000000000013E-2</v>
      </c>
      <c r="D804">
        <v>-2.6470588235294135E-2</v>
      </c>
      <c r="E804">
        <v>-3.328509406657032E-2</v>
      </c>
      <c r="F804">
        <v>-2.7196652719665315E-2</v>
      </c>
      <c r="G804">
        <v>-8.5714285714284522E-3</v>
      </c>
      <c r="H804">
        <v>-1.1023622047244164E-2</v>
      </c>
      <c r="I804">
        <v>9.6308186195825929E-3</v>
      </c>
      <c r="J804">
        <v>-1.4195583596214645E-2</v>
      </c>
      <c r="L804">
        <v>7.6103500761037779E-4</v>
      </c>
      <c r="AK804">
        <f t="shared" ca="1" si="29"/>
        <v>1.4174043004581971E-2</v>
      </c>
    </row>
    <row r="805" spans="1:37" x14ac:dyDescent="0.2">
      <c r="A805" s="1">
        <v>36221</v>
      </c>
      <c r="B805">
        <v>2.6388888888889017E-2</v>
      </c>
      <c r="C805">
        <v>-2.5380710659896888E-3</v>
      </c>
      <c r="D805">
        <v>-6.8482294552590917E-3</v>
      </c>
      <c r="E805">
        <v>-2.6946107784431073E-2</v>
      </c>
      <c r="F805">
        <v>-1.7204301075268713E-2</v>
      </c>
      <c r="G805">
        <v>-1.5850144092219187E-2</v>
      </c>
      <c r="H805">
        <v>-3.1847133757961776E-3</v>
      </c>
      <c r="I805">
        <v>1.5898251192367763E-3</v>
      </c>
      <c r="J805">
        <v>8.0000000000000071E-3</v>
      </c>
      <c r="L805">
        <v>1.5209125475286189E-3</v>
      </c>
      <c r="AK805">
        <f t="shared" ca="1" si="29"/>
        <v>9.156061618596497E-3</v>
      </c>
    </row>
    <row r="806" spans="1:37" x14ac:dyDescent="0.2">
      <c r="A806" s="1">
        <v>36222</v>
      </c>
      <c r="B806">
        <v>-6.3599458728010871E-2</v>
      </c>
      <c r="C806">
        <v>0</v>
      </c>
      <c r="D806">
        <v>-2.5252525252525304E-2</v>
      </c>
      <c r="E806">
        <v>-2.7692307692307683E-2</v>
      </c>
      <c r="F806">
        <v>-3.0634573304157309E-2</v>
      </c>
      <c r="G806">
        <v>-1.7569546120058455E-2</v>
      </c>
      <c r="H806">
        <v>1.0383386581469534E-2</v>
      </c>
      <c r="I806">
        <v>1.5873015873015817E-3</v>
      </c>
      <c r="J806">
        <v>-1.005291005290998E-2</v>
      </c>
      <c r="L806">
        <v>-2.277904328018332E-3</v>
      </c>
      <c r="AK806">
        <f t="shared" ca="1" si="29"/>
        <v>8.5618918114592265E-3</v>
      </c>
    </row>
    <row r="807" spans="1:37" x14ac:dyDescent="0.2">
      <c r="A807" s="1">
        <v>36223</v>
      </c>
      <c r="B807">
        <v>-4.6242774566474076E-2</v>
      </c>
      <c r="C807">
        <v>5.2162849872773531E-2</v>
      </c>
      <c r="D807">
        <v>1.0362694300520836E-3</v>
      </c>
      <c r="E807">
        <v>9.4936708860757779E-3</v>
      </c>
      <c r="F807">
        <v>-2.9345372460496733E-2</v>
      </c>
      <c r="G807">
        <v>-1.1922503725782629E-2</v>
      </c>
      <c r="H807">
        <v>-2.0553359683794459E-2</v>
      </c>
      <c r="I807">
        <v>-5.3882725832012701E-2</v>
      </c>
      <c r="J807">
        <v>-2.137894174238375E-2</v>
      </c>
      <c r="L807">
        <v>-3.0441400304414001E-3</v>
      </c>
      <c r="AK807">
        <f t="shared" ca="1" si="29"/>
        <v>-7.8009266503774218E-3</v>
      </c>
    </row>
    <row r="808" spans="1:37" x14ac:dyDescent="0.2">
      <c r="A808" s="1">
        <v>36224</v>
      </c>
      <c r="B808">
        <v>-3.4848484848484795E-2</v>
      </c>
      <c r="C808">
        <v>3.6275695284159637E-2</v>
      </c>
      <c r="D808">
        <v>3.7267080745341463E-2</v>
      </c>
      <c r="E808">
        <v>1.8808777429466961E-2</v>
      </c>
      <c r="F808">
        <v>2.5581395348837299E-2</v>
      </c>
      <c r="G808">
        <v>2.2624434389140191E-2</v>
      </c>
      <c r="H808">
        <v>3.5512510088781424E-2</v>
      </c>
      <c r="I808">
        <v>1.3400335008375119E-2</v>
      </c>
      <c r="J808">
        <v>2.5669033315128376E-2</v>
      </c>
      <c r="L808">
        <v>3.7404580152671896E-2</v>
      </c>
      <c r="AK808">
        <f t="shared" ca="1" si="29"/>
        <v>-1.0419935467055181E-2</v>
      </c>
    </row>
    <row r="809" spans="1:37" x14ac:dyDescent="0.2">
      <c r="A809" s="1">
        <v>36227</v>
      </c>
      <c r="B809">
        <v>5.4945054945054972E-2</v>
      </c>
      <c r="C809">
        <v>-5.834305717619559E-3</v>
      </c>
      <c r="D809">
        <v>-1.3972055888223589E-2</v>
      </c>
      <c r="E809">
        <v>3.0769230769231992E-3</v>
      </c>
      <c r="F809">
        <v>-4.1950113378684817E-2</v>
      </c>
      <c r="G809">
        <v>-1.1799410029498469E-2</v>
      </c>
      <c r="H809">
        <v>-8.5736554949338295E-3</v>
      </c>
      <c r="I809">
        <v>1.983471074380172E-2</v>
      </c>
      <c r="J809">
        <v>5.3248136315220407E-4</v>
      </c>
      <c r="L809">
        <v>-6.6225165562914245E-3</v>
      </c>
      <c r="AK809">
        <f t="shared" ca="1" si="29"/>
        <v>3.5534592544508914E-2</v>
      </c>
    </row>
    <row r="810" spans="1:37" x14ac:dyDescent="0.2">
      <c r="A810" s="1">
        <v>36228</v>
      </c>
      <c r="B810">
        <v>-1.7857142857142905E-2</v>
      </c>
      <c r="C810">
        <v>3.5211267605632646E-3</v>
      </c>
      <c r="D810">
        <v>-6.0728744939270163E-3</v>
      </c>
      <c r="E810">
        <v>3.0674846625766694E-3</v>
      </c>
      <c r="F810">
        <v>-2.6035502958579926E-2</v>
      </c>
      <c r="G810">
        <v>-2.8358208955223785E-2</v>
      </c>
      <c r="H810">
        <v>6.2893081761006275E-3</v>
      </c>
      <c r="I810">
        <v>-1.296596434359798E-2</v>
      </c>
      <c r="J810">
        <v>-1.2240553485896699E-2</v>
      </c>
      <c r="L810">
        <v>7.4074074074073071E-3</v>
      </c>
      <c r="AK810">
        <f t="shared" ca="1" si="29"/>
        <v>1.9191411268212197E-2</v>
      </c>
    </row>
    <row r="811" spans="1:37" x14ac:dyDescent="0.2">
      <c r="A811" s="1">
        <v>36229</v>
      </c>
      <c r="B811">
        <v>-1.0606060606060619E-2</v>
      </c>
      <c r="C811">
        <v>3.5087719298245723E-3</v>
      </c>
      <c r="D811">
        <v>-4.0733197556008793E-3</v>
      </c>
      <c r="E811">
        <v>-2.4464831804281495E-2</v>
      </c>
      <c r="F811">
        <v>1.5795868772782828E-2</v>
      </c>
      <c r="G811">
        <v>-4.6082949308757781E-3</v>
      </c>
      <c r="H811">
        <v>7.8125E-3</v>
      </c>
      <c r="I811">
        <v>-3.1198686371100237E-2</v>
      </c>
      <c r="J811">
        <v>-1.4547413793103536E-2</v>
      </c>
      <c r="L811">
        <v>-9.5588235294116197E-3</v>
      </c>
      <c r="AK811">
        <f t="shared" ca="1" si="29"/>
        <v>1.6495613306776784E-2</v>
      </c>
    </row>
    <row r="812" spans="1:37" x14ac:dyDescent="0.2">
      <c r="A812" s="1">
        <v>36230</v>
      </c>
      <c r="B812">
        <v>-4.5941807044409533E-3</v>
      </c>
      <c r="C812">
        <v>6.5268065268065278E-2</v>
      </c>
      <c r="D812">
        <v>1.2269938650306678E-2</v>
      </c>
      <c r="E812">
        <v>-2.8213166144200663E-2</v>
      </c>
      <c r="F812">
        <v>4.7846889952152249E-3</v>
      </c>
      <c r="G812">
        <v>5.4012345679012252E-2</v>
      </c>
      <c r="H812">
        <v>1.7829457364341161E-2</v>
      </c>
      <c r="I812">
        <v>-1.6949152542372836E-2</v>
      </c>
      <c r="J812">
        <v>1.4762165117550685E-2</v>
      </c>
      <c r="L812">
        <v>-8.1662954714181168E-3</v>
      </c>
      <c r="AK812">
        <f t="shared" ca="1" si="29"/>
        <v>1.4052434481832804E-2</v>
      </c>
    </row>
    <row r="813" spans="1:37" x14ac:dyDescent="0.2">
      <c r="A813" s="1">
        <v>36231</v>
      </c>
      <c r="B813">
        <v>1.6923076923077041E-2</v>
      </c>
      <c r="C813">
        <v>9.8468271334792856E-3</v>
      </c>
      <c r="D813">
        <v>3.0303030303030276E-2</v>
      </c>
      <c r="E813">
        <v>5.1612903225806583E-2</v>
      </c>
      <c r="F813">
        <v>-7.1428571428571175E-3</v>
      </c>
      <c r="G813">
        <v>1.3177159590044063E-2</v>
      </c>
      <c r="H813">
        <v>1.9040365575019091E-2</v>
      </c>
      <c r="I813">
        <v>8.6206896551723755E-3</v>
      </c>
      <c r="J813">
        <v>1.7241379310344751E-2</v>
      </c>
      <c r="L813">
        <v>-4.4910179640718084E-3</v>
      </c>
      <c r="AK813">
        <f t="shared" ca="1" si="29"/>
        <v>-2.8524049489368924E-3</v>
      </c>
    </row>
    <row r="814" spans="1:37" x14ac:dyDescent="0.2">
      <c r="A814" s="1">
        <v>36234</v>
      </c>
      <c r="B814">
        <v>2.2692889561270801E-2</v>
      </c>
      <c r="C814">
        <v>-6.50054171180936E-3</v>
      </c>
      <c r="D814">
        <v>3.9215686274509665E-3</v>
      </c>
      <c r="E814">
        <v>2.1472392638036908E-2</v>
      </c>
      <c r="F814">
        <v>-7.1942446043166131E-3</v>
      </c>
      <c r="G814">
        <v>2.1676300578034713E-2</v>
      </c>
      <c r="H814">
        <v>1.0463378176382765E-2</v>
      </c>
      <c r="I814">
        <v>0</v>
      </c>
      <c r="J814">
        <v>-5.8262711864406347E-3</v>
      </c>
      <c r="L814">
        <v>6.0150375939851397E-3</v>
      </c>
      <c r="AK814">
        <f t="shared" ca="1" si="29"/>
        <v>2.1511658014439775E-2</v>
      </c>
    </row>
    <row r="815" spans="1:37" x14ac:dyDescent="0.2">
      <c r="A815" s="1">
        <v>36235</v>
      </c>
      <c r="B815">
        <v>1.6272189349112232E-2</v>
      </c>
      <c r="C815">
        <v>-1.0905125408942062E-3</v>
      </c>
      <c r="D815">
        <v>9.765625E-3</v>
      </c>
      <c r="E815">
        <v>2.5525525525525339E-2</v>
      </c>
      <c r="F815">
        <v>-2.2946859903381522E-2</v>
      </c>
      <c r="G815">
        <v>-2.8288543140028155E-3</v>
      </c>
      <c r="H815">
        <v>3.7721893491124314E-2</v>
      </c>
      <c r="I815">
        <v>3.4188034188034067E-3</v>
      </c>
      <c r="J815">
        <v>3.1965903036761389E-3</v>
      </c>
      <c r="L815">
        <v>4.484304932735439E-3</v>
      </c>
      <c r="AK815">
        <f t="shared" ca="1" si="29"/>
        <v>2.0512250047269948E-2</v>
      </c>
    </row>
    <row r="816" spans="1:37" x14ac:dyDescent="0.2">
      <c r="A816" s="1">
        <v>36236</v>
      </c>
      <c r="B816">
        <v>4.366812227074135E-3</v>
      </c>
      <c r="C816">
        <v>1.637554585152845E-2</v>
      </c>
      <c r="D816">
        <v>-1.1605415860735047E-2</v>
      </c>
      <c r="E816">
        <v>-2.1961932650073179E-2</v>
      </c>
      <c r="F816">
        <v>-6.5805469813718154E-2</v>
      </c>
      <c r="G816">
        <v>7.0921985815601829E-3</v>
      </c>
      <c r="H816">
        <v>2.2808267997148857E-2</v>
      </c>
      <c r="I816">
        <v>6.8143100511073307E-3</v>
      </c>
      <c r="J816">
        <v>-1.1152416356877248E-2</v>
      </c>
      <c r="L816">
        <v>1.4880952380951218E-3</v>
      </c>
      <c r="AK816">
        <f t="shared" ca="1" si="29"/>
        <v>1.7838774858280181E-2</v>
      </c>
    </row>
    <row r="817" spans="1:37" x14ac:dyDescent="0.2">
      <c r="A817" s="1">
        <v>36237</v>
      </c>
      <c r="B817">
        <v>1.4492753623189802E-3</v>
      </c>
      <c r="C817">
        <v>3.1149301825993403E-2</v>
      </c>
      <c r="D817">
        <v>-1.2720156555772966E-2</v>
      </c>
      <c r="E817">
        <v>-1.19760479041916E-2</v>
      </c>
      <c r="F817">
        <v>-1.7333333333333312E-2</v>
      </c>
      <c r="G817">
        <v>-1.5492957746478742E-2</v>
      </c>
      <c r="H817">
        <v>-6.968641114981633E-4</v>
      </c>
      <c r="I817">
        <v>-8.4602368866327771E-3</v>
      </c>
      <c r="J817">
        <v>-1.7185821697100034E-2</v>
      </c>
      <c r="L817">
        <v>-8.1723625557206248E-3</v>
      </c>
      <c r="AK817">
        <f t="shared" ca="1" si="29"/>
        <v>2.7210909007328348E-2</v>
      </c>
    </row>
    <row r="818" spans="1:37" x14ac:dyDescent="0.2">
      <c r="A818" s="1">
        <v>36238</v>
      </c>
      <c r="B818">
        <v>7.2358900144717797E-3</v>
      </c>
      <c r="C818">
        <v>2.0833333333333259E-2</v>
      </c>
      <c r="D818">
        <v>2.4777006937561907E-2</v>
      </c>
      <c r="E818">
        <v>2.1212121212121238E-2</v>
      </c>
      <c r="F818">
        <v>5.5630936227951011E-2</v>
      </c>
      <c r="G818">
        <v>-1.859799713876964E-2</v>
      </c>
      <c r="H818">
        <v>2.8591352859135277E-2</v>
      </c>
      <c r="I818">
        <v>3.0716723549488067E-2</v>
      </c>
      <c r="J818">
        <v>-2.1857923497266007E-3</v>
      </c>
      <c r="L818">
        <v>2.0973782771535721E-2</v>
      </c>
      <c r="AK818">
        <f t="shared" ca="1" si="29"/>
        <v>-5.9638536682339455E-3</v>
      </c>
    </row>
    <row r="819" spans="1:37" x14ac:dyDescent="0.2">
      <c r="A819" s="1">
        <v>36241</v>
      </c>
      <c r="B819">
        <v>2.0114942528735469E-2</v>
      </c>
      <c r="C819">
        <v>4.0816326530612734E-3</v>
      </c>
      <c r="D819">
        <v>-1.9342359767892114E-3</v>
      </c>
      <c r="E819">
        <v>1.7804154302670572E-2</v>
      </c>
      <c r="F819">
        <v>0</v>
      </c>
      <c r="G819">
        <v>1.0204081632652962E-2</v>
      </c>
      <c r="H819">
        <v>-2.0338983050846027E-3</v>
      </c>
      <c r="I819">
        <v>-5.6291390728476887E-2</v>
      </c>
      <c r="J819">
        <v>-2.8477546549835808E-2</v>
      </c>
      <c r="L819">
        <v>-9.5377842993398243E-3</v>
      </c>
      <c r="AK819">
        <f t="shared" ca="1" si="29"/>
        <v>1.0653884365376884E-2</v>
      </c>
    </row>
    <row r="820" spans="1:37" x14ac:dyDescent="0.2">
      <c r="A820" s="1">
        <v>36242</v>
      </c>
      <c r="B820">
        <v>0</v>
      </c>
      <c r="C820">
        <v>-2.4390243902439046E-2</v>
      </c>
      <c r="D820">
        <v>-1.4534883720930258E-2</v>
      </c>
      <c r="E820">
        <v>2.186588921282806E-2</v>
      </c>
      <c r="F820">
        <v>-2.3136246786632397E-2</v>
      </c>
      <c r="G820">
        <v>-2.020202020202011E-2</v>
      </c>
      <c r="H820">
        <v>-1.4266304347826275E-2</v>
      </c>
      <c r="I820">
        <v>-8.070175438596483E-2</v>
      </c>
      <c r="J820">
        <v>-1.1273957158962844E-2</v>
      </c>
      <c r="L820">
        <v>-3.5555555555555451E-2</v>
      </c>
      <c r="AK820">
        <f t="shared" ca="1" si="29"/>
        <v>3.526513341290638E-2</v>
      </c>
    </row>
    <row r="821" spans="1:37" x14ac:dyDescent="0.2">
      <c r="A821" s="1">
        <v>36243</v>
      </c>
      <c r="B821">
        <v>-1.4084507042253502E-2</v>
      </c>
      <c r="C821">
        <v>-1.8749999999999933E-2</v>
      </c>
      <c r="D821">
        <v>-2.5565388397246647E-2</v>
      </c>
      <c r="E821">
        <v>-1.1412268188302543E-2</v>
      </c>
      <c r="F821">
        <v>3.289473684210531E-2</v>
      </c>
      <c r="G821">
        <v>7.3637702503681624E-3</v>
      </c>
      <c r="H821">
        <v>-1.9297036526533362E-2</v>
      </c>
      <c r="I821">
        <v>1.5267175572519109E-2</v>
      </c>
      <c r="J821">
        <v>-2.0524515393386511E-2</v>
      </c>
      <c r="L821">
        <v>-2.4577572964669891E-2</v>
      </c>
      <c r="AK821">
        <f t="shared" ca="1" si="29"/>
        <v>-5.1038384354800586E-4</v>
      </c>
    </row>
    <row r="822" spans="1:37" x14ac:dyDescent="0.2">
      <c r="A822" s="1">
        <v>36244</v>
      </c>
      <c r="B822">
        <v>-5.7142857142855608E-3</v>
      </c>
      <c r="C822">
        <v>5.3078556263270738E-3</v>
      </c>
      <c r="D822">
        <v>2.9263370332996974E-2</v>
      </c>
      <c r="E822">
        <v>4.7619047619047894E-2</v>
      </c>
      <c r="F822">
        <v>-3.0573248407643194E-2</v>
      </c>
      <c r="G822">
        <v>3.0701754385964897E-2</v>
      </c>
      <c r="H822">
        <v>1.8973998594518537E-2</v>
      </c>
      <c r="I822">
        <v>1.8796992481203034E-2</v>
      </c>
      <c r="J822">
        <v>-5.2386495925494936E-3</v>
      </c>
      <c r="L822">
        <v>2.6771653543307128E-2</v>
      </c>
      <c r="AK822">
        <f t="shared" ca="1" si="29"/>
        <v>3.6271570041204466E-2</v>
      </c>
    </row>
    <row r="823" spans="1:37" x14ac:dyDescent="0.2">
      <c r="A823" s="1">
        <v>36245</v>
      </c>
      <c r="B823">
        <v>5.7471264367814356E-3</v>
      </c>
      <c r="C823">
        <v>2.1119324181626098E-2</v>
      </c>
      <c r="D823">
        <v>-2.8431372549019396E-2</v>
      </c>
      <c r="E823">
        <v>-2.892561983471087E-2</v>
      </c>
      <c r="F823">
        <v>-4.5992115637319309E-2</v>
      </c>
      <c r="G823">
        <v>-1.2765957446808418E-2</v>
      </c>
      <c r="H823">
        <v>2.8965517241379413E-2</v>
      </c>
      <c r="I823">
        <v>-1.6605166051660514E-2</v>
      </c>
      <c r="J823">
        <v>-3.6863662960795907E-2</v>
      </c>
      <c r="L823">
        <v>6.1349693251535609E-3</v>
      </c>
      <c r="AK823">
        <f t="shared" ca="1" si="29"/>
        <v>5.0711896656668188E-3</v>
      </c>
    </row>
    <row r="824" spans="1:37" x14ac:dyDescent="0.2">
      <c r="A824" s="1">
        <v>36248</v>
      </c>
      <c r="B824">
        <v>-1.4285714285713347E-3</v>
      </c>
      <c r="C824">
        <v>3.4126163391933861E-2</v>
      </c>
      <c r="D824">
        <v>1.7154389505549927E-2</v>
      </c>
      <c r="E824">
        <v>-2.8368794326241176E-3</v>
      </c>
      <c r="F824">
        <v>3.0303030303030054E-2</v>
      </c>
      <c r="G824">
        <v>1.4367816091954033E-2</v>
      </c>
      <c r="H824">
        <v>2.6933701657458675E-2</v>
      </c>
      <c r="I824">
        <v>4.6904315196998114E-2</v>
      </c>
      <c r="J824">
        <v>8.5054678007290274E-3</v>
      </c>
      <c r="L824">
        <v>-1.2195121951219634E-2</v>
      </c>
      <c r="AK824">
        <f t="shared" ca="1" si="29"/>
        <v>5.4808971236437291E-3</v>
      </c>
    </row>
    <row r="825" spans="1:37" x14ac:dyDescent="0.2">
      <c r="A825" s="1">
        <v>36249</v>
      </c>
      <c r="B825">
        <v>-1.4306151645209209E-3</v>
      </c>
      <c r="C825">
        <v>-1.5000000000000013E-2</v>
      </c>
      <c r="D825">
        <v>1.5873015873016039E-2</v>
      </c>
      <c r="E825">
        <v>-2.9871977240398251E-2</v>
      </c>
      <c r="F825">
        <v>-2.8074866310160318E-2</v>
      </c>
      <c r="G825">
        <v>1.4164305949007083E-3</v>
      </c>
      <c r="H825">
        <v>5.3799596503025793E-3</v>
      </c>
      <c r="I825">
        <v>1.7921146953405742E-3</v>
      </c>
      <c r="J825">
        <v>1.0843373493975905E-2</v>
      </c>
      <c r="L825">
        <v>-9.2592592592591894E-3</v>
      </c>
      <c r="AK825">
        <f t="shared" ca="1" si="29"/>
        <v>-1.5637604286388589E-2</v>
      </c>
    </row>
    <row r="826" spans="1:37" x14ac:dyDescent="0.2">
      <c r="A826" s="1">
        <v>36250</v>
      </c>
      <c r="B826">
        <v>1.0028653295129031E-2</v>
      </c>
      <c r="C826">
        <v>0</v>
      </c>
      <c r="D826">
        <v>-2.929687499999778E-3</v>
      </c>
      <c r="E826">
        <v>5.8651026392961825E-3</v>
      </c>
      <c r="F826">
        <v>1.3755158184319161E-2</v>
      </c>
      <c r="G826">
        <v>4.2432814710042788E-3</v>
      </c>
      <c r="H826">
        <v>9.3645484949833602E-3</v>
      </c>
      <c r="I826">
        <v>-1.7889087656529634E-3</v>
      </c>
      <c r="J826">
        <v>7.7473182359950599E-3</v>
      </c>
      <c r="L826">
        <v>2.3364485981309802E-3</v>
      </c>
      <c r="AK826">
        <f t="shared" ca="1" si="29"/>
        <v>-9.4168784685954021E-3</v>
      </c>
    </row>
    <row r="827" spans="1:37" x14ac:dyDescent="0.2">
      <c r="A827" s="1">
        <v>36251</v>
      </c>
      <c r="B827">
        <v>-7.0921985815602939E-3</v>
      </c>
      <c r="C827">
        <v>-7.1065989847715061E-3</v>
      </c>
      <c r="D827">
        <v>-1.0773751224290029E-2</v>
      </c>
      <c r="E827">
        <v>-1.0204081632653073E-2</v>
      </c>
      <c r="F827">
        <v>-1.2211668928086894E-2</v>
      </c>
      <c r="G827">
        <v>-2.8169014084507005E-3</v>
      </c>
      <c r="H827">
        <v>-3.3134526176276102E-3</v>
      </c>
      <c r="I827">
        <v>3.5842293906809264E-3</v>
      </c>
      <c r="J827">
        <v>-8.2791247782375565E-3</v>
      </c>
      <c r="L827">
        <v>-2.331002331002352E-2</v>
      </c>
      <c r="AK827">
        <f t="shared" ca="1" si="29"/>
        <v>1.7142316816892423E-2</v>
      </c>
    </row>
    <row r="828" spans="1:37" x14ac:dyDescent="0.2">
      <c r="A828" s="1">
        <v>36252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L828">
        <v>0</v>
      </c>
      <c r="AK828">
        <f t="shared" ca="1" si="29"/>
        <v>-1.1269336403156544E-2</v>
      </c>
    </row>
    <row r="829" spans="1:37" x14ac:dyDescent="0.2">
      <c r="A829" s="1">
        <v>36255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L829">
        <v>0</v>
      </c>
      <c r="AK829">
        <f t="shared" ca="1" si="29"/>
        <v>-5.0550858308812063E-2</v>
      </c>
    </row>
    <row r="830" spans="1:37" x14ac:dyDescent="0.2">
      <c r="A830" s="1">
        <v>36256</v>
      </c>
      <c r="B830">
        <v>-1.2857142857142789E-2</v>
      </c>
      <c r="C830">
        <v>7.1574642126788213E-3</v>
      </c>
      <c r="D830">
        <v>2.1782178217821802E-2</v>
      </c>
      <c r="E830">
        <v>1.4727540500736325E-3</v>
      </c>
      <c r="F830">
        <v>2.7472527472527375E-3</v>
      </c>
      <c r="G830">
        <v>9.8870056497175618E-3</v>
      </c>
      <c r="H830">
        <v>6.6489361702126715E-3</v>
      </c>
      <c r="I830">
        <v>-7.1428571428571175E-3</v>
      </c>
      <c r="J830">
        <v>2.5044722719141266E-2</v>
      </c>
      <c r="L830">
        <v>-7.9554494828948386E-4</v>
      </c>
      <c r="AK830">
        <f t="shared" ca="1" si="29"/>
        <v>-1.793117320404259E-2</v>
      </c>
    </row>
    <row r="831" spans="1:37" x14ac:dyDescent="0.2">
      <c r="A831" s="1">
        <v>36257</v>
      </c>
      <c r="B831">
        <v>-1.736613603473236E-2</v>
      </c>
      <c r="C831">
        <v>-2.0304568527917954E-3</v>
      </c>
      <c r="D831">
        <v>4.8449612403100861E-3</v>
      </c>
      <c r="E831">
        <v>5.8823529411764497E-3</v>
      </c>
      <c r="F831">
        <v>8.0821917808219235E-2</v>
      </c>
      <c r="G831">
        <v>5.4545454545454675E-2</v>
      </c>
      <c r="H831">
        <v>3.9630118890356947E-3</v>
      </c>
      <c r="I831">
        <v>-3.597122302158251E-3</v>
      </c>
      <c r="J831">
        <v>2.6759744037230915E-2</v>
      </c>
      <c r="L831">
        <v>0</v>
      </c>
      <c r="AK831">
        <f t="shared" ca="1" si="29"/>
        <v>2.7658126844680954E-3</v>
      </c>
    </row>
    <row r="832" spans="1:37" x14ac:dyDescent="0.2">
      <c r="A832" s="1">
        <v>36258</v>
      </c>
      <c r="B832">
        <v>-5.1546391752577359E-2</v>
      </c>
      <c r="C832">
        <v>-2.5432349949135347E-2</v>
      </c>
      <c r="D832">
        <v>-1.9286403085825299E-3</v>
      </c>
      <c r="E832">
        <v>0</v>
      </c>
      <c r="F832">
        <v>-1.6476552598225558E-2</v>
      </c>
      <c r="G832">
        <v>-1.4588859416445721E-2</v>
      </c>
      <c r="H832">
        <v>0</v>
      </c>
      <c r="I832">
        <v>-1.9855595667870096E-2</v>
      </c>
      <c r="J832">
        <v>-9.6317280453257492E-3</v>
      </c>
      <c r="L832">
        <v>-1.0350318471337605E-2</v>
      </c>
      <c r="AK832">
        <f t="shared" ca="1" si="29"/>
        <v>2.8021826944903135E-2</v>
      </c>
    </row>
    <row r="833" spans="1:37" x14ac:dyDescent="0.2">
      <c r="A833" s="1">
        <v>36259</v>
      </c>
      <c r="B833">
        <v>1.8633540372670954E-2</v>
      </c>
      <c r="C833">
        <v>1.0438413361169019E-3</v>
      </c>
      <c r="D833">
        <v>2.801932367149762E-2</v>
      </c>
      <c r="E833">
        <v>2.0467836257309857E-2</v>
      </c>
      <c r="F833">
        <v>5.1546391752577136E-3</v>
      </c>
      <c r="G833">
        <v>4.0376850605654546E-3</v>
      </c>
      <c r="H833">
        <v>-2.6315789473684181E-2</v>
      </c>
      <c r="I833">
        <v>-2.7624309392265234E-2</v>
      </c>
      <c r="J833">
        <v>-2.3455377574370662E-2</v>
      </c>
      <c r="L833">
        <v>2.3330651649235534E-2</v>
      </c>
      <c r="AK833">
        <f t="shared" ca="1" si="29"/>
        <v>3.3544196970553913E-2</v>
      </c>
    </row>
    <row r="834" spans="1:37" x14ac:dyDescent="0.2">
      <c r="A834" s="1">
        <v>36262</v>
      </c>
      <c r="B834">
        <v>6.0975609756095395E-3</v>
      </c>
      <c r="C834">
        <v>1.2513034410844615E-2</v>
      </c>
      <c r="D834">
        <v>-8.4586466165413876E-3</v>
      </c>
      <c r="E834">
        <v>4.2979942693410766E-3</v>
      </c>
      <c r="F834">
        <v>-2.564102564102555E-3</v>
      </c>
      <c r="G834">
        <v>0</v>
      </c>
      <c r="H834">
        <v>-1.7567567567567499E-2</v>
      </c>
      <c r="I834">
        <v>-1.5151515151515249E-2</v>
      </c>
      <c r="J834">
        <v>-2.1675454012888173E-2</v>
      </c>
      <c r="L834">
        <v>7.0754716981131782E-3</v>
      </c>
      <c r="AK834">
        <f t="shared" ca="1" si="29"/>
        <v>-1.0019303534301978E-2</v>
      </c>
    </row>
    <row r="835" spans="1:37" x14ac:dyDescent="0.2">
      <c r="A835" s="1">
        <v>36263</v>
      </c>
      <c r="B835">
        <v>0</v>
      </c>
      <c r="C835">
        <v>-9.2687950566426869E-3</v>
      </c>
      <c r="D835">
        <v>1.9905213270142497E-2</v>
      </c>
      <c r="E835">
        <v>5.1355206847360835E-2</v>
      </c>
      <c r="F835">
        <v>1.2853470437019787E-3</v>
      </c>
      <c r="G835">
        <v>1.8766756032171372E-2</v>
      </c>
      <c r="H835">
        <v>2.6822558459422385E-2</v>
      </c>
      <c r="I835">
        <v>-5.7692307692307487E-3</v>
      </c>
      <c r="J835">
        <v>-1.0778443113772407E-2</v>
      </c>
      <c r="L835">
        <v>1.3270882123341377E-2</v>
      </c>
      <c r="AK835">
        <f t="shared" ref="AK835:AK898" ca="1" si="30">_xlfn.NORM.S.INV(RAND())*$N$67+$N$66</f>
        <v>1.2533539127899923E-2</v>
      </c>
    </row>
    <row r="836" spans="1:37" x14ac:dyDescent="0.2">
      <c r="A836" s="1">
        <v>36264</v>
      </c>
      <c r="B836">
        <v>0</v>
      </c>
      <c r="C836">
        <v>9.3555093555093283E-3</v>
      </c>
      <c r="D836">
        <v>0</v>
      </c>
      <c r="E836">
        <v>5.6987788331071876E-2</v>
      </c>
      <c r="F836">
        <v>-2.3106546854942178E-2</v>
      </c>
      <c r="G836">
        <v>1.4473684210526416E-2</v>
      </c>
      <c r="H836">
        <v>6.6979236436703893E-4</v>
      </c>
      <c r="I836">
        <v>-2.3877191896893191E-2</v>
      </c>
      <c r="J836">
        <v>4.842615012106366E-3</v>
      </c>
      <c r="L836">
        <v>2.9275808936825687E-2</v>
      </c>
      <c r="AK836">
        <f t="shared" ca="1" si="30"/>
        <v>7.9894270858462731E-3</v>
      </c>
    </row>
    <row r="837" spans="1:37" x14ac:dyDescent="0.2">
      <c r="A837" s="1">
        <v>36265</v>
      </c>
      <c r="B837">
        <v>2.4242424242424399E-2</v>
      </c>
      <c r="C837">
        <v>2.0597322348094638E-2</v>
      </c>
      <c r="D837">
        <v>-9.2936802973986321E-4</v>
      </c>
      <c r="E837">
        <v>8.0872913992297679E-2</v>
      </c>
      <c r="F837">
        <v>-3.1537450722733285E-2</v>
      </c>
      <c r="G837">
        <v>-2.9831387808041621E-2</v>
      </c>
      <c r="H837">
        <v>-1.2048192771084376E-2</v>
      </c>
      <c r="I837">
        <v>2.7777777777777679E-2</v>
      </c>
      <c r="J837">
        <v>-3.6144578313253017E-3</v>
      </c>
      <c r="L837">
        <v>-4.5658682634730496E-2</v>
      </c>
      <c r="AK837">
        <f t="shared" ca="1" si="30"/>
        <v>4.8085063176710472E-3</v>
      </c>
    </row>
    <row r="838" spans="1:37" x14ac:dyDescent="0.2">
      <c r="A838" s="1">
        <v>36266</v>
      </c>
      <c r="B838">
        <v>5.9171597633134176E-3</v>
      </c>
      <c r="C838">
        <v>4.9445005045408497E-2</v>
      </c>
      <c r="D838">
        <v>9.302325581395321E-3</v>
      </c>
      <c r="E838">
        <v>2.6128266033254244E-2</v>
      </c>
      <c r="F838">
        <v>3.1207598371777445E-2</v>
      </c>
      <c r="G838">
        <v>-3.2085561497326109E-2</v>
      </c>
      <c r="H838">
        <v>6.3685636856368522E-2</v>
      </c>
      <c r="I838">
        <v>-2.3166023166023231E-2</v>
      </c>
      <c r="J838">
        <v>-1.0278113663845123E-2</v>
      </c>
      <c r="L838">
        <v>-2.352941176470591E-2</v>
      </c>
      <c r="AK838">
        <f t="shared" ca="1" si="30"/>
        <v>2.7240144319605905E-2</v>
      </c>
    </row>
    <row r="839" spans="1:37" x14ac:dyDescent="0.2">
      <c r="A839" s="1">
        <v>36269</v>
      </c>
      <c r="B839">
        <v>1.9117647058823461E-2</v>
      </c>
      <c r="C839">
        <v>2.8846153846153744E-2</v>
      </c>
      <c r="D839">
        <v>3.410138248847927E-2</v>
      </c>
      <c r="E839">
        <v>-3.703703703703709E-2</v>
      </c>
      <c r="F839">
        <v>6.315789473684208E-2</v>
      </c>
      <c r="G839">
        <v>-4.1436464088396852E-3</v>
      </c>
      <c r="H839">
        <v>2.2292993630573354E-2</v>
      </c>
      <c r="I839">
        <v>-1.9762845849802368E-2</v>
      </c>
      <c r="J839">
        <v>2.3213194868662024E-2</v>
      </c>
      <c r="L839">
        <v>1.9277108433735091E-2</v>
      </c>
      <c r="AK839">
        <f t="shared" ca="1" si="30"/>
        <v>1.1102510297906138E-2</v>
      </c>
    </row>
    <row r="840" spans="1:37" x14ac:dyDescent="0.2">
      <c r="A840" s="1">
        <v>36270</v>
      </c>
      <c r="B840">
        <v>-1.1544011544011523E-2</v>
      </c>
      <c r="C840">
        <v>-2.7102803738317638E-2</v>
      </c>
      <c r="D840">
        <v>-7.1301247771835552E-3</v>
      </c>
      <c r="E840">
        <v>-1.2019230769230727E-2</v>
      </c>
      <c r="F840">
        <v>3.7128712871287162E-2</v>
      </c>
      <c r="G840">
        <v>-1.3869625520110951E-2</v>
      </c>
      <c r="H840">
        <v>-3.987538940809976E-2</v>
      </c>
      <c r="I840">
        <v>-6.0483870967741327E-3</v>
      </c>
      <c r="J840">
        <v>-2.6268656716417982E-2</v>
      </c>
      <c r="L840">
        <v>-3.1520882584712306E-2</v>
      </c>
      <c r="AK840">
        <f t="shared" ca="1" si="30"/>
        <v>1.0585626181576955E-3</v>
      </c>
    </row>
    <row r="841" spans="1:37" x14ac:dyDescent="0.2">
      <c r="A841" s="1">
        <v>36271</v>
      </c>
      <c r="B841">
        <v>2.0437956204379715E-2</v>
      </c>
      <c r="C841">
        <v>-1.9212295869356355E-3</v>
      </c>
      <c r="D841">
        <v>3.5906642728904536E-3</v>
      </c>
      <c r="E841">
        <v>4.8661800486617945E-2</v>
      </c>
      <c r="F841">
        <v>-3.1026252983293534E-2</v>
      </c>
      <c r="G841">
        <v>4.2194092827003704E-3</v>
      </c>
      <c r="H841">
        <v>3.5691109669045984E-2</v>
      </c>
      <c r="I841">
        <v>1.2170385395537497E-2</v>
      </c>
      <c r="J841">
        <v>3.1412836224753438E-3</v>
      </c>
      <c r="L841">
        <v>3.0919446704637865E-2</v>
      </c>
      <c r="AK841">
        <f t="shared" ca="1" si="30"/>
        <v>1.6921868617871016E-3</v>
      </c>
    </row>
    <row r="842" spans="1:37" x14ac:dyDescent="0.2">
      <c r="A842" s="1">
        <v>36272</v>
      </c>
      <c r="B842">
        <v>-1.2875536480686733E-2</v>
      </c>
      <c r="C842">
        <v>-5.7747834456207681E-3</v>
      </c>
      <c r="D842">
        <v>1.7889087656530744E-3</v>
      </c>
      <c r="E842">
        <v>1.740139211136893E-2</v>
      </c>
      <c r="F842">
        <v>8.6206896551723755E-3</v>
      </c>
      <c r="G842">
        <v>7.0028011204481544E-3</v>
      </c>
      <c r="H842">
        <v>4.5112781954887327E-2</v>
      </c>
      <c r="I842">
        <v>-6.0120240480963094E-3</v>
      </c>
      <c r="J842">
        <v>1.9559902200489088E-2</v>
      </c>
      <c r="L842">
        <v>2.4467245461720744E-2</v>
      </c>
      <c r="AK842">
        <f t="shared" ca="1" si="30"/>
        <v>-1.2395539263428117E-2</v>
      </c>
    </row>
    <row r="843" spans="1:37" x14ac:dyDescent="0.2">
      <c r="A843" s="1">
        <v>36273</v>
      </c>
      <c r="B843">
        <v>-2.8985507246377384E-3</v>
      </c>
      <c r="C843">
        <v>8.7124878993223298E-3</v>
      </c>
      <c r="D843">
        <v>2.678571428571308E-3</v>
      </c>
      <c r="E843">
        <v>-2.2805017103762815E-2</v>
      </c>
      <c r="F843">
        <v>3.7851037851037717E-2</v>
      </c>
      <c r="G843">
        <v>-2.5034770514603566E-2</v>
      </c>
      <c r="H843">
        <v>-7.7937649880096549E-3</v>
      </c>
      <c r="I843">
        <v>6.0483870967742437E-3</v>
      </c>
      <c r="J843">
        <v>-8.9928057553956275E-3</v>
      </c>
      <c r="L843">
        <v>-1.5408320493066285E-2</v>
      </c>
      <c r="AK843">
        <f t="shared" ca="1" si="30"/>
        <v>8.3505304879969849E-3</v>
      </c>
    </row>
    <row r="844" spans="1:37" x14ac:dyDescent="0.2">
      <c r="A844" s="1">
        <v>36276</v>
      </c>
      <c r="B844">
        <v>2.1802325581395277E-2</v>
      </c>
      <c r="C844">
        <v>-6.7178502879079449E-3</v>
      </c>
      <c r="D844">
        <v>6.2333036509349959E-3</v>
      </c>
      <c r="E844">
        <v>2.6837806301050149E-2</v>
      </c>
      <c r="F844">
        <v>-1.4117647058823568E-2</v>
      </c>
      <c r="G844">
        <v>-8.5592011412269908E-3</v>
      </c>
      <c r="H844">
        <v>2.7190332326284095E-2</v>
      </c>
      <c r="I844">
        <v>5.4108216432865675E-2</v>
      </c>
      <c r="J844">
        <v>-7.2595281306716553E-3</v>
      </c>
      <c r="L844">
        <v>-1.5649452269170805E-3</v>
      </c>
      <c r="AK844">
        <f t="shared" ca="1" si="30"/>
        <v>8.7750837124916502E-3</v>
      </c>
    </row>
    <row r="845" spans="1:37" x14ac:dyDescent="0.2">
      <c r="A845" s="1">
        <v>36277</v>
      </c>
      <c r="B845">
        <v>3.5971223021582732E-2</v>
      </c>
      <c r="C845">
        <v>2.7053140096618522E-2</v>
      </c>
      <c r="D845">
        <v>2.3008849557522248E-2</v>
      </c>
      <c r="E845">
        <v>-1.1764705882352233E-3</v>
      </c>
      <c r="F845">
        <v>1.0739856801909475E-2</v>
      </c>
      <c r="G845">
        <v>8.6330935251799357E-3</v>
      </c>
      <c r="H845">
        <v>-8.2352941176471184E-3</v>
      </c>
      <c r="I845">
        <v>3.6121673003802313E-2</v>
      </c>
      <c r="J845">
        <v>3.9000609384521656E-2</v>
      </c>
      <c r="L845">
        <v>1.1755485893416795E-2</v>
      </c>
      <c r="AK845">
        <f t="shared" ca="1" si="30"/>
        <v>-2.7109663110836669E-2</v>
      </c>
    </row>
    <row r="846" spans="1:37" x14ac:dyDescent="0.2">
      <c r="A846" s="1">
        <v>36278</v>
      </c>
      <c r="B846">
        <v>-2.2222222222222143E-2</v>
      </c>
      <c r="C846">
        <v>8.4666039510816749E-3</v>
      </c>
      <c r="D846">
        <v>1.9031141868512069E-2</v>
      </c>
      <c r="E846">
        <v>-1.0600706713780994E-2</v>
      </c>
      <c r="F846">
        <v>-2.9515938606847647E-2</v>
      </c>
      <c r="G846">
        <v>1.1412268188302432E-2</v>
      </c>
      <c r="H846">
        <v>-3.2621589561091291E-2</v>
      </c>
      <c r="I846">
        <v>-2.2018348623853101E-2</v>
      </c>
      <c r="J846">
        <v>5.3372434017595394E-2</v>
      </c>
      <c r="L846">
        <v>1.7815646785437789E-2</v>
      </c>
      <c r="AK846">
        <f t="shared" ca="1" si="30"/>
        <v>-3.2888287265959173E-3</v>
      </c>
    </row>
    <row r="847" spans="1:37" x14ac:dyDescent="0.2">
      <c r="A847" s="1">
        <v>36279</v>
      </c>
      <c r="B847">
        <v>1.4204545454543638E-3</v>
      </c>
      <c r="C847">
        <v>2.7985074626865725E-2</v>
      </c>
      <c r="D847">
        <v>-1.0186757215619457E-2</v>
      </c>
      <c r="E847">
        <v>1.7857142857142794E-2</v>
      </c>
      <c r="F847">
        <v>-3.8929440389294467E-2</v>
      </c>
      <c r="G847">
        <v>-8.4626234132582079E-3</v>
      </c>
      <c r="H847">
        <v>-6.1312078479458521E-4</v>
      </c>
      <c r="I847">
        <v>-4.3151969981238381E-2</v>
      </c>
      <c r="J847">
        <v>1.0579064587973086E-2</v>
      </c>
      <c r="L847">
        <v>-1.3698630136986356E-2</v>
      </c>
      <c r="AK847">
        <f t="shared" ca="1" si="30"/>
        <v>2.9000723431058997E-3</v>
      </c>
    </row>
    <row r="848" spans="1:37" x14ac:dyDescent="0.2">
      <c r="A848" s="1">
        <v>36280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L848">
        <v>0</v>
      </c>
      <c r="AK848">
        <f t="shared" ca="1" si="30"/>
        <v>-2.8614183307767867E-3</v>
      </c>
    </row>
    <row r="849" spans="1:37" x14ac:dyDescent="0.2">
      <c r="A849" s="1">
        <v>36283</v>
      </c>
      <c r="B849">
        <v>4.1134751773049816E-2</v>
      </c>
      <c r="C849">
        <v>-9.0744101633388752E-4</v>
      </c>
      <c r="D849">
        <v>-1.1149228130360345E-2</v>
      </c>
      <c r="E849">
        <v>1.7543859649122862E-2</v>
      </c>
      <c r="F849">
        <v>8.6835443037974747E-2</v>
      </c>
      <c r="G849">
        <v>-4.2674253200568613E-3</v>
      </c>
      <c r="H849">
        <v>2.208588957055202E-2</v>
      </c>
      <c r="I849">
        <v>2.5490196078431504E-2</v>
      </c>
      <c r="J849">
        <v>4.9586776859504855E-3</v>
      </c>
      <c r="L849">
        <v>-4.6296296296295392E-3</v>
      </c>
      <c r="AK849">
        <f t="shared" ca="1" si="30"/>
        <v>-6.8849745288295612E-4</v>
      </c>
    </row>
    <row r="850" spans="1:37" x14ac:dyDescent="0.2">
      <c r="A850" s="1">
        <v>36284</v>
      </c>
      <c r="B850">
        <v>4.4959128065395149E-2</v>
      </c>
      <c r="C850">
        <v>1.180744777475029E-2</v>
      </c>
      <c r="D850">
        <v>-4.3365134431916363E-3</v>
      </c>
      <c r="E850">
        <v>3.3333333333333437E-2</v>
      </c>
      <c r="F850">
        <v>5.555555555555558E-2</v>
      </c>
      <c r="G850">
        <v>1.28571428571429E-2</v>
      </c>
      <c r="H850">
        <v>-4.8019207683072107E-3</v>
      </c>
      <c r="I850">
        <v>2.6768642447418722E-2</v>
      </c>
      <c r="J850">
        <v>-6.0307017543859143E-3</v>
      </c>
      <c r="L850">
        <v>-1.3953488372093092E-2</v>
      </c>
      <c r="AK850">
        <f t="shared" ca="1" si="30"/>
        <v>6.0699930161410062E-3</v>
      </c>
    </row>
    <row r="851" spans="1:37" x14ac:dyDescent="0.2">
      <c r="A851" s="1">
        <v>36285</v>
      </c>
      <c r="B851">
        <v>-7.8226857887874202E-3</v>
      </c>
      <c r="C851">
        <v>-2.8725314183123851E-2</v>
      </c>
      <c r="D851">
        <v>-7.8397212543552808E-3</v>
      </c>
      <c r="E851">
        <v>-1.2235817575083519E-2</v>
      </c>
      <c r="F851">
        <v>-2.1739130434782705E-2</v>
      </c>
      <c r="G851">
        <v>-4.2313117066290484E-3</v>
      </c>
      <c r="H851">
        <v>-4.4028950542822742E-2</v>
      </c>
      <c r="I851">
        <v>-3.5381750465549366E-2</v>
      </c>
      <c r="J851">
        <v>-1.8466703973139431E-2</v>
      </c>
      <c r="L851">
        <v>1.6509433962264231E-2</v>
      </c>
      <c r="AK851">
        <f t="shared" ca="1" si="30"/>
        <v>3.3433458929949963E-2</v>
      </c>
    </row>
    <row r="852" spans="1:37" x14ac:dyDescent="0.2">
      <c r="A852" s="1">
        <v>36286</v>
      </c>
      <c r="B852">
        <v>-5.3876478318002685E-2</v>
      </c>
      <c r="C852">
        <v>3.4195933456562022E-2</v>
      </c>
      <c r="D852">
        <v>-4.6532045654082421E-2</v>
      </c>
      <c r="E852">
        <v>2.2522522522523403E-3</v>
      </c>
      <c r="F852">
        <v>-3.5087719298245723E-3</v>
      </c>
      <c r="G852">
        <v>4.2492917847025691E-3</v>
      </c>
      <c r="H852">
        <v>2.5236593059936308E-3</v>
      </c>
      <c r="I852">
        <v>-1.3513513513513598E-2</v>
      </c>
      <c r="J852">
        <v>-4.4469783352337533E-2</v>
      </c>
      <c r="L852">
        <v>1.3921113689095099E-2</v>
      </c>
      <c r="AK852">
        <f t="shared" ca="1" si="30"/>
        <v>1.3490564465757915E-2</v>
      </c>
    </row>
    <row r="853" spans="1:37" x14ac:dyDescent="0.2">
      <c r="A853" s="1">
        <v>36287</v>
      </c>
      <c r="B853">
        <v>3.0555555555555669E-2</v>
      </c>
      <c r="C853">
        <v>8.0428954423592547E-3</v>
      </c>
      <c r="D853">
        <v>-6.4456721915285842E-3</v>
      </c>
      <c r="E853">
        <v>1.1235955056179803E-2</v>
      </c>
      <c r="F853">
        <v>-1.1737089201877882E-2</v>
      </c>
      <c r="G853">
        <v>5.6417489421718425E-3</v>
      </c>
      <c r="H853">
        <v>1.6362492133417117E-2</v>
      </c>
      <c r="I853">
        <v>-4.1095890410958957E-2</v>
      </c>
      <c r="J853">
        <v>2.983293556085842E-3</v>
      </c>
      <c r="L853">
        <v>4.4635865309318845E-2</v>
      </c>
      <c r="AK853">
        <f t="shared" ca="1" si="30"/>
        <v>-2.3731537632566895E-2</v>
      </c>
    </row>
    <row r="854" spans="1:37" x14ac:dyDescent="0.2">
      <c r="A854" s="1">
        <v>36290</v>
      </c>
      <c r="B854">
        <v>-4.0431266846361336E-3</v>
      </c>
      <c r="C854">
        <v>1.5780141843971585E-2</v>
      </c>
      <c r="D854">
        <v>3.707136237256714E-3</v>
      </c>
      <c r="E854">
        <v>-3.3333333333333326E-2</v>
      </c>
      <c r="F854">
        <v>-9.5011876484559776E-3</v>
      </c>
      <c r="G854">
        <v>-1.6830294530154166E-2</v>
      </c>
      <c r="H854">
        <v>1.8575851393188847E-2</v>
      </c>
      <c r="I854">
        <v>0</v>
      </c>
      <c r="J854">
        <v>1.1302795954788891E-2</v>
      </c>
      <c r="L854">
        <v>0.107581958922494</v>
      </c>
      <c r="AK854">
        <f t="shared" ca="1" si="30"/>
        <v>1.2973464177355244E-2</v>
      </c>
    </row>
    <row r="855" spans="1:37" x14ac:dyDescent="0.2">
      <c r="A855" s="1">
        <v>36291</v>
      </c>
      <c r="B855">
        <v>1.3531799729364025E-2</v>
      </c>
      <c r="C855">
        <v>5.4102795311090635E-3</v>
      </c>
      <c r="D855">
        <v>-2.7700831024928263E-3</v>
      </c>
      <c r="E855">
        <v>-1.8390804597701038E-2</v>
      </c>
      <c r="F855">
        <v>-8.3932853717026967E-3</v>
      </c>
      <c r="G855">
        <v>-2.2824536376604976E-2</v>
      </c>
      <c r="H855">
        <v>1.9452887537994012E-2</v>
      </c>
      <c r="I855">
        <v>-3.5416666666666541E-2</v>
      </c>
      <c r="J855">
        <v>-1.1764705882352899E-2</v>
      </c>
      <c r="L855">
        <v>-5.2434456928838191E-3</v>
      </c>
      <c r="AK855">
        <f t="shared" ca="1" si="30"/>
        <v>3.069380979775866E-2</v>
      </c>
    </row>
    <row r="856" spans="1:37" x14ac:dyDescent="0.2">
      <c r="A856" s="1">
        <v>36292</v>
      </c>
      <c r="B856">
        <v>3.471295060080104E-2</v>
      </c>
      <c r="C856">
        <v>-2.3318385650224149E-2</v>
      </c>
      <c r="D856">
        <v>-1.9029495718363432E-3</v>
      </c>
      <c r="E856">
        <v>-1.1709601873537423E-3</v>
      </c>
      <c r="F856">
        <v>-2.0556227327690468E-2</v>
      </c>
      <c r="G856">
        <v>1.4598540145985384E-2</v>
      </c>
      <c r="H856">
        <v>8.3482409063801999E-3</v>
      </c>
      <c r="I856">
        <v>3.6717062634989084E-2</v>
      </c>
      <c r="J856">
        <v>-3.4523809523809401E-2</v>
      </c>
      <c r="L856">
        <v>-6.777108433735024E-3</v>
      </c>
      <c r="AK856">
        <f t="shared" ca="1" si="30"/>
        <v>-2.8302625668070939E-3</v>
      </c>
    </row>
    <row r="857" spans="1:37" x14ac:dyDescent="0.2">
      <c r="A857" s="1">
        <v>36293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L857">
        <v>0</v>
      </c>
      <c r="AK857">
        <f t="shared" ca="1" si="30"/>
        <v>3.5636712926848807E-3</v>
      </c>
    </row>
    <row r="858" spans="1:37" x14ac:dyDescent="0.2">
      <c r="A858" s="1">
        <v>36294</v>
      </c>
      <c r="B858">
        <v>2.9677419354838586E-2</v>
      </c>
      <c r="C858">
        <v>-9.1827364554637469E-3</v>
      </c>
      <c r="D858">
        <v>-8.5795996186844858E-3</v>
      </c>
      <c r="E858">
        <v>-3.0480656506447712E-2</v>
      </c>
      <c r="F858">
        <v>3.9506172839506304E-2</v>
      </c>
      <c r="G858">
        <v>-5.7553956834530684E-3</v>
      </c>
      <c r="H858">
        <v>2.4246008279124931E-2</v>
      </c>
      <c r="I858">
        <v>-3.3333333333333215E-2</v>
      </c>
      <c r="J858">
        <v>-2.5893958076448897E-2</v>
      </c>
      <c r="L858">
        <v>-3.1842304776345753E-2</v>
      </c>
      <c r="AK858">
        <f t="shared" ca="1" si="30"/>
        <v>-1.241741441231593E-2</v>
      </c>
    </row>
    <row r="859" spans="1:37" x14ac:dyDescent="0.2">
      <c r="A859" s="1">
        <v>36297</v>
      </c>
      <c r="B859">
        <v>-2.2556390977443552E-2</v>
      </c>
      <c r="C859">
        <v>-2.5023169601482875E-2</v>
      </c>
      <c r="D859">
        <v>-2.3076923076922884E-2</v>
      </c>
      <c r="E859">
        <v>-1.3301088270858408E-2</v>
      </c>
      <c r="F859">
        <v>2.25653206650831E-2</v>
      </c>
      <c r="G859">
        <v>-2.7982326951399239E-2</v>
      </c>
      <c r="H859">
        <v>-1.616628175519641E-2</v>
      </c>
      <c r="I859">
        <v>-8.6206896551724865E-3</v>
      </c>
      <c r="J859">
        <v>-1.7721518987341645E-2</v>
      </c>
      <c r="L859">
        <v>-2.3492560689114539E-3</v>
      </c>
      <c r="AK859">
        <f t="shared" ca="1" si="30"/>
        <v>1.1215600540714653E-2</v>
      </c>
    </row>
    <row r="860" spans="1:37" x14ac:dyDescent="0.2">
      <c r="A860" s="1">
        <v>36298</v>
      </c>
      <c r="B860">
        <v>3.7179487179487269E-2</v>
      </c>
      <c r="C860">
        <v>-1.4258555133079831E-2</v>
      </c>
      <c r="D860">
        <v>9.8425196850393526E-4</v>
      </c>
      <c r="E860">
        <v>-1.9607843137255054E-2</v>
      </c>
      <c r="F860">
        <v>1.7421602787456525E-2</v>
      </c>
      <c r="G860">
        <v>7.575757575757569E-3</v>
      </c>
      <c r="H860">
        <v>1.7018779342723001E-2</v>
      </c>
      <c r="I860">
        <v>4.5652173913043548E-2</v>
      </c>
      <c r="J860">
        <v>4.3814432989690566E-2</v>
      </c>
      <c r="L860">
        <v>1.883830455259039E-2</v>
      </c>
      <c r="AK860">
        <f t="shared" ca="1" si="30"/>
        <v>-1.9031005044266542E-2</v>
      </c>
    </row>
    <row r="861" spans="1:37" x14ac:dyDescent="0.2">
      <c r="A861" s="1">
        <v>36299</v>
      </c>
      <c r="B861">
        <v>-3.3374536464771398E-2</v>
      </c>
      <c r="C861">
        <v>-1.3500482160077043E-2</v>
      </c>
      <c r="D861">
        <v>4.5231071779744392E-2</v>
      </c>
      <c r="E861">
        <v>-2.5000000000000577E-3</v>
      </c>
      <c r="F861">
        <v>3.7671232876712368E-2</v>
      </c>
      <c r="G861">
        <v>2.2556390977443552E-2</v>
      </c>
      <c r="H861">
        <v>-4.0392383150607003E-3</v>
      </c>
      <c r="I861">
        <v>1.8711018711018657E-2</v>
      </c>
      <c r="J861">
        <v>1.4197530864197505E-2</v>
      </c>
      <c r="L861">
        <v>-3.0816640986133237E-3</v>
      </c>
      <c r="AK861">
        <f t="shared" ca="1" si="30"/>
        <v>-8.648152955421021E-3</v>
      </c>
    </row>
    <row r="862" spans="1:37" x14ac:dyDescent="0.2">
      <c r="A862" s="1">
        <v>36300</v>
      </c>
      <c r="B862">
        <v>1.9181585677749302E-2</v>
      </c>
      <c r="C862">
        <v>1.564027370478982E-2</v>
      </c>
      <c r="D862">
        <v>1.9755409219190945E-2</v>
      </c>
      <c r="E862">
        <v>1.6290726817042689E-2</v>
      </c>
      <c r="F862">
        <v>-5.5005500550054931E-3</v>
      </c>
      <c r="G862">
        <v>1.6176470588235459E-2</v>
      </c>
      <c r="H862">
        <v>-2.2595596755503933E-2</v>
      </c>
      <c r="I862">
        <v>2.6530612244898055E-2</v>
      </c>
      <c r="J862">
        <v>1.8867924528301883E-2</v>
      </c>
      <c r="L862">
        <v>1.6228748068006116E-2</v>
      </c>
      <c r="AK862">
        <f t="shared" ca="1" si="30"/>
        <v>4.4673349905453269E-2</v>
      </c>
    </row>
    <row r="863" spans="1:37" x14ac:dyDescent="0.2">
      <c r="A863" s="1">
        <v>36301</v>
      </c>
      <c r="B863">
        <v>1.2547051442910462E-3</v>
      </c>
      <c r="C863">
        <v>2.2136669874879722E-2</v>
      </c>
      <c r="D863">
        <v>9.2250922509218292E-4</v>
      </c>
      <c r="E863">
        <v>4.9321824907520018E-3</v>
      </c>
      <c r="F863">
        <v>-9.9557522123894238E-3</v>
      </c>
      <c r="G863">
        <v>8.683068017365958E-3</v>
      </c>
      <c r="H863">
        <v>6.5204505038529703E-3</v>
      </c>
      <c r="I863">
        <v>2.5844930417495027E-2</v>
      </c>
      <c r="J863">
        <v>-2.9868578255675127E-3</v>
      </c>
      <c r="L863">
        <v>0</v>
      </c>
      <c r="AK863">
        <f t="shared" ca="1" si="30"/>
        <v>-2.0910394366736116E-2</v>
      </c>
    </row>
    <row r="864" spans="1:37" x14ac:dyDescent="0.2">
      <c r="A864" s="1">
        <v>36304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L864">
        <v>0</v>
      </c>
      <c r="AK864">
        <f t="shared" ca="1" si="30"/>
        <v>9.4701643137244627E-3</v>
      </c>
    </row>
    <row r="865" spans="1:37" x14ac:dyDescent="0.2">
      <c r="A865" s="1">
        <v>36305</v>
      </c>
      <c r="B865">
        <v>-1.0025062656641603E-2</v>
      </c>
      <c r="C865">
        <v>1.6949152542372836E-2</v>
      </c>
      <c r="D865">
        <v>-2.0276497695852602E-2</v>
      </c>
      <c r="E865">
        <v>-9.8159509202453421E-3</v>
      </c>
      <c r="F865">
        <v>-1.5642458100558532E-2</v>
      </c>
      <c r="G865">
        <v>-1.4347202295552419E-2</v>
      </c>
      <c r="H865">
        <v>-3.6513545347467757E-2</v>
      </c>
      <c r="I865">
        <v>-1.5503875968992165E-2</v>
      </c>
      <c r="J865">
        <v>-1.8573996405032878E-2</v>
      </c>
      <c r="L865">
        <v>7.6045627376419844E-4</v>
      </c>
      <c r="AK865">
        <f t="shared" ca="1" si="30"/>
        <v>1.7080603797074021E-2</v>
      </c>
    </row>
    <row r="866" spans="1:37" x14ac:dyDescent="0.2">
      <c r="A866" s="1">
        <v>36306</v>
      </c>
      <c r="B866">
        <v>6.3291139240506666E-3</v>
      </c>
      <c r="C866">
        <v>1.8518518518517713E-3</v>
      </c>
      <c r="D866">
        <v>-1.8814675446846563E-3</v>
      </c>
      <c r="E866">
        <v>1.6109045848822667E-2</v>
      </c>
      <c r="F866">
        <v>9.0805902383654935E-3</v>
      </c>
      <c r="G866">
        <v>-1.6201729417464894E-2</v>
      </c>
      <c r="H866">
        <v>-6.1124694376524236E-4</v>
      </c>
      <c r="I866">
        <v>9.8425196850393526E-3</v>
      </c>
      <c r="J866">
        <v>-1.2210012210012167E-2</v>
      </c>
      <c r="L866">
        <v>-1.5957446808510634E-2</v>
      </c>
      <c r="AK866">
        <f t="shared" ca="1" si="30"/>
        <v>1.3772868306494469E-2</v>
      </c>
    </row>
    <row r="867" spans="1:37" x14ac:dyDescent="0.2">
      <c r="A867" s="1">
        <v>36307</v>
      </c>
      <c r="B867">
        <v>-3.1446540880503138E-2</v>
      </c>
      <c r="C867">
        <v>0</v>
      </c>
      <c r="D867">
        <v>-1.602262016965128E-2</v>
      </c>
      <c r="E867">
        <v>-1.8292682926829285E-2</v>
      </c>
      <c r="F867">
        <v>1.6872890888638858E-2</v>
      </c>
      <c r="G867">
        <v>-1.7777777777777781E-2</v>
      </c>
      <c r="H867">
        <v>7.3394495412844041E-3</v>
      </c>
      <c r="I867">
        <v>-4.4834307992202782E-2</v>
      </c>
      <c r="J867">
        <v>-2.4103831891223781E-2</v>
      </c>
      <c r="L867">
        <v>-2.239382239382226E-2</v>
      </c>
      <c r="AK867">
        <f t="shared" ca="1" si="30"/>
        <v>1.9486186017437904E-2</v>
      </c>
    </row>
    <row r="868" spans="1:37" x14ac:dyDescent="0.2">
      <c r="A868" s="1">
        <v>36308</v>
      </c>
      <c r="B868">
        <v>3.1168831168831179E-2</v>
      </c>
      <c r="C868">
        <v>-1.2939001848428777E-2</v>
      </c>
      <c r="D868">
        <v>-1.8199233716475138E-2</v>
      </c>
      <c r="E868">
        <v>-1.1180124223602372E-2</v>
      </c>
      <c r="F868">
        <v>2.433628318584069E-2</v>
      </c>
      <c r="G868">
        <v>9.0497737556562985E-3</v>
      </c>
      <c r="H868">
        <v>-1.2143290831816422E-3</v>
      </c>
      <c r="I868">
        <v>-1.6326530612244872E-2</v>
      </c>
      <c r="J868">
        <v>-1.8236454493303023E-2</v>
      </c>
      <c r="L868">
        <v>7.1090047393365108E-3</v>
      </c>
      <c r="AK868">
        <f t="shared" ca="1" si="30"/>
        <v>-2.1241891728428684E-2</v>
      </c>
    </row>
    <row r="869" spans="1:37" x14ac:dyDescent="0.2">
      <c r="A869" s="1">
        <v>36311</v>
      </c>
      <c r="B869">
        <v>-2.2670025188916809E-2</v>
      </c>
      <c r="C869">
        <v>-9.3632958801503907E-4</v>
      </c>
      <c r="D869">
        <v>0</v>
      </c>
      <c r="E869">
        <v>-1.2562814070352646E-3</v>
      </c>
      <c r="F869">
        <v>-1.2958963282937441E-2</v>
      </c>
      <c r="G869">
        <v>4.484304932735439E-3</v>
      </c>
      <c r="H869">
        <v>-3.8055846233329471E-2</v>
      </c>
      <c r="I869">
        <v>1.4522821576763434E-2</v>
      </c>
      <c r="J869">
        <v>1.5483870967742064E-2</v>
      </c>
      <c r="L869">
        <v>3.9215686274509665E-3</v>
      </c>
      <c r="AK869">
        <f t="shared" ca="1" si="30"/>
        <v>-4.5366633631313946E-3</v>
      </c>
    </row>
    <row r="870" spans="1:37" x14ac:dyDescent="0.2">
      <c r="A870" s="1">
        <v>36312</v>
      </c>
      <c r="B870">
        <v>1.8041237113401998E-2</v>
      </c>
      <c r="C870">
        <v>-1.8744142455482393E-3</v>
      </c>
      <c r="D870">
        <v>9.7560975609778389E-4</v>
      </c>
      <c r="E870">
        <v>3.7735849056603765E-3</v>
      </c>
      <c r="F870">
        <v>-2.1881838074399029E-3</v>
      </c>
      <c r="G870">
        <v>2.2321428571428603E-2</v>
      </c>
      <c r="H870">
        <v>-1.1627906976744207E-2</v>
      </c>
      <c r="I870">
        <v>-2.249488752556239E-2</v>
      </c>
      <c r="J870">
        <v>2.3506988564167663E-2</v>
      </c>
      <c r="L870">
        <v>-5.4687499999998002E-3</v>
      </c>
      <c r="AK870">
        <f t="shared" ca="1" si="30"/>
        <v>3.1696752197576804E-2</v>
      </c>
    </row>
    <row r="871" spans="1:37" x14ac:dyDescent="0.2">
      <c r="A871" s="1">
        <v>36313</v>
      </c>
      <c r="B871">
        <v>-2.5316455696202667E-3</v>
      </c>
      <c r="C871">
        <v>4.6948356807512415E-3</v>
      </c>
      <c r="D871">
        <v>3.8986354775827348E-3</v>
      </c>
      <c r="E871">
        <v>4.5112781954887327E-2</v>
      </c>
      <c r="F871">
        <v>1.7543859649122862E-2</v>
      </c>
      <c r="G871">
        <v>8.733624454148492E-3</v>
      </c>
      <c r="H871">
        <v>1.1764705882352899E-2</v>
      </c>
      <c r="I871">
        <v>8.3682008368199945E-3</v>
      </c>
      <c r="J871">
        <v>-1.0552451893233949E-2</v>
      </c>
      <c r="L871">
        <v>1.178318931657496E-2</v>
      </c>
      <c r="AK871">
        <f t="shared" ca="1" si="30"/>
        <v>-2.6875161071063373E-3</v>
      </c>
    </row>
    <row r="872" spans="1:37" x14ac:dyDescent="0.2">
      <c r="A872" s="1">
        <v>36314</v>
      </c>
      <c r="B872">
        <v>-2.0304568527918732E-2</v>
      </c>
      <c r="C872">
        <v>3.0841121495327251E-2</v>
      </c>
      <c r="D872">
        <v>1.1650485436893288E-2</v>
      </c>
      <c r="E872">
        <v>-1.9184652278177561E-2</v>
      </c>
      <c r="F872">
        <v>3.4482758620689502E-2</v>
      </c>
      <c r="G872">
        <v>2.5974025974026205E-2</v>
      </c>
      <c r="H872">
        <v>0</v>
      </c>
      <c r="I872">
        <v>4.5643153526971014E-2</v>
      </c>
      <c r="J872">
        <v>-3.1367628607277265E-3</v>
      </c>
      <c r="L872">
        <v>1.5527950310558758E-3</v>
      </c>
      <c r="AK872">
        <f t="shared" ca="1" si="30"/>
        <v>-4.0823617417056184E-3</v>
      </c>
    </row>
    <row r="873" spans="1:37" x14ac:dyDescent="0.2">
      <c r="A873" s="1">
        <v>36315</v>
      </c>
      <c r="B873">
        <v>-1.2953367875647714E-2</v>
      </c>
      <c r="C873">
        <v>2.0852221214868516E-2</v>
      </c>
      <c r="D873">
        <v>9.596928982724684E-4</v>
      </c>
      <c r="E873">
        <v>2.4449877750611915E-3</v>
      </c>
      <c r="F873">
        <v>1.3541666666666785E-2</v>
      </c>
      <c r="G873">
        <v>1.1251758087201136E-2</v>
      </c>
      <c r="H873">
        <v>-7.5581395348836011E-3</v>
      </c>
      <c r="I873">
        <v>0</v>
      </c>
      <c r="J873">
        <v>5.6639395846445062E-3</v>
      </c>
      <c r="L873">
        <v>-5.4263565891472521E-3</v>
      </c>
      <c r="AK873">
        <f t="shared" ca="1" si="30"/>
        <v>-4.7685510236479926E-2</v>
      </c>
    </row>
    <row r="874" spans="1:37" x14ac:dyDescent="0.2">
      <c r="A874" s="1">
        <v>36318</v>
      </c>
      <c r="B874">
        <v>-9.1863517060367661E-3</v>
      </c>
      <c r="C874">
        <v>1.5097690941385356E-2</v>
      </c>
      <c r="D874">
        <v>9.5877277085330004E-3</v>
      </c>
      <c r="E874">
        <v>-7.3170731707316028E-3</v>
      </c>
      <c r="F874">
        <v>-1.3360739979445091E-2</v>
      </c>
      <c r="G874">
        <v>-1.2517385257301838E-2</v>
      </c>
      <c r="H874">
        <v>3.5735207967193761E-2</v>
      </c>
      <c r="I874">
        <v>-1.9841269841269882E-2</v>
      </c>
      <c r="J874">
        <v>-3.754693366708306E-3</v>
      </c>
      <c r="L874">
        <v>5.4559625876851037E-3</v>
      </c>
      <c r="AK874">
        <f t="shared" ca="1" si="30"/>
        <v>-5.0724473673797715E-3</v>
      </c>
    </row>
    <row r="875" spans="1:37" x14ac:dyDescent="0.2">
      <c r="A875" s="1">
        <v>36319</v>
      </c>
      <c r="B875">
        <v>-7.9470198675496428E-3</v>
      </c>
      <c r="C875">
        <v>-2.0122484689413911E-2</v>
      </c>
      <c r="D875">
        <v>-1.1396011396011207E-2</v>
      </c>
      <c r="E875">
        <v>4.9140049140048436E-3</v>
      </c>
      <c r="F875">
        <v>-2.3958333333333304E-2</v>
      </c>
      <c r="G875">
        <v>-8.4507042253519904E-3</v>
      </c>
      <c r="H875">
        <v>2.0927601809954677E-2</v>
      </c>
      <c r="I875">
        <v>4.0485829959513442E-3</v>
      </c>
      <c r="J875">
        <v>-5.6532663316583021E-3</v>
      </c>
      <c r="L875">
        <v>-5.4263565891472521E-3</v>
      </c>
      <c r="AK875">
        <f t="shared" ca="1" si="30"/>
        <v>-4.9411172137452664E-3</v>
      </c>
    </row>
    <row r="876" spans="1:37" x14ac:dyDescent="0.2">
      <c r="A876" s="1">
        <v>36320</v>
      </c>
      <c r="B876">
        <v>3.3377837116154829E-2</v>
      </c>
      <c r="C876">
        <v>-3.5714285714284477E-3</v>
      </c>
      <c r="D876">
        <v>-6.7243035542747798E-3</v>
      </c>
      <c r="E876">
        <v>-6.1124694376527566E-3</v>
      </c>
      <c r="F876">
        <v>-1.8143009605122717E-2</v>
      </c>
      <c r="G876">
        <v>0</v>
      </c>
      <c r="H876">
        <v>6.6481994459834937E-3</v>
      </c>
      <c r="I876">
        <v>4.8387096774193505E-2</v>
      </c>
      <c r="J876">
        <v>1.8951358180667732E-3</v>
      </c>
      <c r="L876">
        <v>2.1044427123928289E-2</v>
      </c>
      <c r="AK876">
        <f t="shared" ca="1" si="30"/>
        <v>1.6089111149766553E-2</v>
      </c>
    </row>
    <row r="877" spans="1:37" x14ac:dyDescent="0.2">
      <c r="A877" s="1">
        <v>36321</v>
      </c>
      <c r="B877">
        <v>-6.4599483204134112E-3</v>
      </c>
      <c r="C877">
        <v>7.1684587813620748E-3</v>
      </c>
      <c r="D877">
        <v>-1.7408123791102348E-2</v>
      </c>
      <c r="E877">
        <v>2.3370233702337151E-2</v>
      </c>
      <c r="F877">
        <v>-2.2826086956521663E-2</v>
      </c>
      <c r="G877">
        <v>-1.8465909090909061E-2</v>
      </c>
      <c r="H877">
        <v>-5.5035773252609665E-4</v>
      </c>
      <c r="I877">
        <v>-3.4615384615384603E-2</v>
      </c>
      <c r="J877">
        <v>-2.1437578814627822E-2</v>
      </c>
      <c r="L877">
        <v>9.1603053435116433E-3</v>
      </c>
      <c r="AK877">
        <f t="shared" ca="1" si="30"/>
        <v>4.1746857435063137E-2</v>
      </c>
    </row>
    <row r="878" spans="1:37" x14ac:dyDescent="0.2">
      <c r="A878" s="1">
        <v>36322</v>
      </c>
      <c r="B878">
        <v>2.6007802340702213E-2</v>
      </c>
      <c r="C878">
        <v>2.0462633451957313E-2</v>
      </c>
      <c r="D878">
        <v>-1.9685039370078705E-3</v>
      </c>
      <c r="E878">
        <v>4.4471153846153966E-2</v>
      </c>
      <c r="F878">
        <v>8.8987764182424378E-3</v>
      </c>
      <c r="G878">
        <v>-3.4732272069464609E-2</v>
      </c>
      <c r="H878">
        <v>-9.9118942731277748E-3</v>
      </c>
      <c r="I878">
        <v>3.5856573705179251E-2</v>
      </c>
      <c r="J878">
        <v>-7.7319587628866815E-3</v>
      </c>
      <c r="L878">
        <v>1.2102874432677657E-2</v>
      </c>
      <c r="AK878">
        <f t="shared" ca="1" si="30"/>
        <v>-1.795764683184016E-2</v>
      </c>
    </row>
    <row r="879" spans="1:37" x14ac:dyDescent="0.2">
      <c r="A879" s="1">
        <v>36325</v>
      </c>
      <c r="B879">
        <v>-5.069708491761804E-3</v>
      </c>
      <c r="C879">
        <v>-6.1028770706190727E-3</v>
      </c>
      <c r="D879">
        <v>9.8619329388560661E-3</v>
      </c>
      <c r="E879">
        <v>-6.9044879171462625E-3</v>
      </c>
      <c r="F879">
        <v>1.1025358324145973E-3</v>
      </c>
      <c r="G879">
        <v>4.4977511244377322E-3</v>
      </c>
      <c r="H879">
        <v>-8.8987764182424378E-3</v>
      </c>
      <c r="I879">
        <v>-2.3076923076922995E-2</v>
      </c>
      <c r="J879">
        <v>-3.8961038961038419E-3</v>
      </c>
      <c r="L879">
        <v>-9.7159940209268214E-3</v>
      </c>
      <c r="AK879">
        <f t="shared" ca="1" si="30"/>
        <v>3.8722116264523097E-3</v>
      </c>
    </row>
    <row r="880" spans="1:37" x14ac:dyDescent="0.2">
      <c r="A880" s="1">
        <v>36326</v>
      </c>
      <c r="B880">
        <v>-1.7834394904458484E-2</v>
      </c>
      <c r="C880">
        <v>7.8947368421053987E-3</v>
      </c>
      <c r="D880">
        <v>9.765625E-4</v>
      </c>
      <c r="E880">
        <v>-1.1587485515643148E-2</v>
      </c>
      <c r="F880">
        <v>-3.524229074889873E-2</v>
      </c>
      <c r="G880">
        <v>7.4626865671640896E-3</v>
      </c>
      <c r="H880">
        <v>4.4893378226711356E-3</v>
      </c>
      <c r="I880">
        <v>1.5748031496062964E-2</v>
      </c>
      <c r="J880">
        <v>-1.1082138200782188E-2</v>
      </c>
      <c r="L880">
        <v>-9.0566037735848592E-3</v>
      </c>
      <c r="AK880">
        <f t="shared" ca="1" si="30"/>
        <v>-5.4058805578449127E-3</v>
      </c>
    </row>
    <row r="881" spans="1:37" x14ac:dyDescent="0.2">
      <c r="A881" s="1">
        <v>36327</v>
      </c>
      <c r="B881">
        <v>2.075226977950706E-2</v>
      </c>
      <c r="C881">
        <v>1.7406440382941701E-2</v>
      </c>
      <c r="D881">
        <v>4.8780487804878092E-3</v>
      </c>
      <c r="E881">
        <v>-1.1723329425556872E-2</v>
      </c>
      <c r="F881">
        <v>2.9680365296803624E-2</v>
      </c>
      <c r="G881">
        <v>0</v>
      </c>
      <c r="H881">
        <v>1.5642458100558754E-2</v>
      </c>
      <c r="I881">
        <v>-1.9379844961240345E-3</v>
      </c>
      <c r="J881">
        <v>-6.5919578114714827E-4</v>
      </c>
      <c r="L881">
        <v>2.2086824067022226E-2</v>
      </c>
      <c r="AK881">
        <f t="shared" ca="1" si="30"/>
        <v>1.1711190453193032E-2</v>
      </c>
    </row>
    <row r="882" spans="1:37" x14ac:dyDescent="0.2">
      <c r="A882" s="1">
        <v>36328</v>
      </c>
      <c r="B882">
        <v>2.5412960609911828E-3</v>
      </c>
      <c r="C882">
        <v>-1.1120615911035081E-2</v>
      </c>
      <c r="D882">
        <v>1.844660194174752E-2</v>
      </c>
      <c r="E882">
        <v>-3.5587188612099641E-2</v>
      </c>
      <c r="F882">
        <v>3.2150776053215147E-2</v>
      </c>
      <c r="G882">
        <v>-1.0370370370370363E-2</v>
      </c>
      <c r="H882">
        <v>2.7502750275028021E-3</v>
      </c>
      <c r="I882">
        <v>-1.3592233009708687E-2</v>
      </c>
      <c r="J882">
        <v>-6.5963060686016206E-3</v>
      </c>
      <c r="L882">
        <v>8.1967213114753079E-3</v>
      </c>
      <c r="AK882">
        <f t="shared" ca="1" si="30"/>
        <v>-9.5121815559512397E-3</v>
      </c>
    </row>
    <row r="883" spans="1:37" x14ac:dyDescent="0.2">
      <c r="A883" s="1">
        <v>36329</v>
      </c>
      <c r="B883">
        <v>-1.2674271229405898E-3</v>
      </c>
      <c r="C883">
        <v>6.0553633217992342E-3</v>
      </c>
      <c r="D883">
        <v>1.4299332697807365E-2</v>
      </c>
      <c r="E883">
        <v>1.3530135301353052E-2</v>
      </c>
      <c r="F883">
        <v>1.2889366272824887E-2</v>
      </c>
      <c r="G883">
        <v>1.1976047904191711E-2</v>
      </c>
      <c r="H883">
        <v>-1.2616566099835524E-2</v>
      </c>
      <c r="I883">
        <v>9.8425196850393526E-3</v>
      </c>
      <c r="J883">
        <v>2.9880478087649376E-2</v>
      </c>
      <c r="L883">
        <v>2.2172949002217113E-3</v>
      </c>
      <c r="AK883">
        <f t="shared" ca="1" si="30"/>
        <v>-1.1954417738516701E-2</v>
      </c>
    </row>
    <row r="884" spans="1:37" x14ac:dyDescent="0.2">
      <c r="A884" s="1">
        <v>36332</v>
      </c>
      <c r="B884">
        <v>-1.6497461928933976E-2</v>
      </c>
      <c r="C884">
        <v>6.0189165950128576E-3</v>
      </c>
      <c r="D884">
        <v>1.0338345864661536E-2</v>
      </c>
      <c r="E884">
        <v>2.4271844660195274E-3</v>
      </c>
      <c r="F884">
        <v>1.5906680805938489E-2</v>
      </c>
      <c r="G884">
        <v>4.4378698224851743E-3</v>
      </c>
      <c r="H884">
        <v>3.3333333333333437E-2</v>
      </c>
      <c r="I884">
        <v>-7.7972709551656916E-3</v>
      </c>
      <c r="J884">
        <v>1.9987105093488111E-2</v>
      </c>
      <c r="L884">
        <v>1.3274336283185972E-2</v>
      </c>
      <c r="AK884">
        <f t="shared" ca="1" si="30"/>
        <v>-2.3798077480996372E-2</v>
      </c>
    </row>
    <row r="885" spans="1:37" x14ac:dyDescent="0.2">
      <c r="A885" s="1">
        <v>36333</v>
      </c>
      <c r="B885">
        <v>6.4516129032257119E-3</v>
      </c>
      <c r="C885">
        <v>-1.7948717948717885E-2</v>
      </c>
      <c r="D885">
        <v>-1.1162790697674452E-2</v>
      </c>
      <c r="E885">
        <v>-9.6852300242131761E-3</v>
      </c>
      <c r="F885">
        <v>-1.7745302713987554E-2</v>
      </c>
      <c r="G885">
        <v>-1.178203240058906E-2</v>
      </c>
      <c r="H885">
        <v>8.6021505376345786E-3</v>
      </c>
      <c r="I885">
        <v>-1.7681728880157288E-2</v>
      </c>
      <c r="J885">
        <v>1.1378002528444897E-2</v>
      </c>
      <c r="L885">
        <v>-1.3828238719068464E-2</v>
      </c>
      <c r="AK885">
        <f t="shared" ca="1" si="30"/>
        <v>1.0701272346933582E-2</v>
      </c>
    </row>
    <row r="886" spans="1:37" x14ac:dyDescent="0.2">
      <c r="A886" s="1">
        <v>36334</v>
      </c>
      <c r="B886">
        <v>-1.2820512820512775E-2</v>
      </c>
      <c r="C886">
        <v>1.2184508268059169E-2</v>
      </c>
      <c r="D886">
        <v>-1.8814675446848561E-2</v>
      </c>
      <c r="E886">
        <v>-1.2224938875305624E-2</v>
      </c>
      <c r="F886">
        <v>-1.8065887353878929E-2</v>
      </c>
      <c r="G886">
        <v>1.4903129657226621E-3</v>
      </c>
      <c r="H886">
        <v>1.0660980810233145E-3</v>
      </c>
      <c r="I886">
        <v>-1.8000000000000016E-2</v>
      </c>
      <c r="J886">
        <v>-1.6249999999999987E-2</v>
      </c>
      <c r="L886">
        <v>-2.952029520295274E-3</v>
      </c>
      <c r="AK886">
        <f t="shared" ca="1" si="30"/>
        <v>-1.5125008991395288E-3</v>
      </c>
    </row>
    <row r="887" spans="1:37" x14ac:dyDescent="0.2">
      <c r="A887" s="1">
        <v>36335</v>
      </c>
      <c r="B887">
        <v>-3.2467532467532423E-2</v>
      </c>
      <c r="C887">
        <v>-1.4617368873602765E-2</v>
      </c>
      <c r="D887">
        <v>3.835091083413289E-3</v>
      </c>
      <c r="E887">
        <v>-3.7128712871287162E-3</v>
      </c>
      <c r="F887">
        <v>-1.6233766233766267E-2</v>
      </c>
      <c r="G887">
        <v>-1.9345238095238027E-2</v>
      </c>
      <c r="H887">
        <v>-9.5846645367412275E-3</v>
      </c>
      <c r="I887">
        <v>-1.8329938900203624E-2</v>
      </c>
      <c r="J887">
        <v>-2.8589580686149918E-2</v>
      </c>
      <c r="L887">
        <v>-5.9215396002959553E-3</v>
      </c>
      <c r="AK887">
        <f t="shared" ca="1" si="30"/>
        <v>6.0346739722283256E-3</v>
      </c>
    </row>
    <row r="888" spans="1:37" x14ac:dyDescent="0.2">
      <c r="A888" s="1">
        <v>36336</v>
      </c>
      <c r="B888">
        <v>1.3422818791948288E-3</v>
      </c>
      <c r="C888">
        <v>-1.3961605584642323E-2</v>
      </c>
      <c r="D888">
        <v>-2.0057306590257729E-2</v>
      </c>
      <c r="E888">
        <v>-3.7267080745341241E-3</v>
      </c>
      <c r="F888">
        <v>-6.6006600660065695E-3</v>
      </c>
      <c r="G888">
        <v>-1.5174506828529166E-3</v>
      </c>
      <c r="H888">
        <v>0</v>
      </c>
      <c r="I888">
        <v>-1.4522821576763545E-2</v>
      </c>
      <c r="J888">
        <v>-2.0928711576193471E-2</v>
      </c>
      <c r="L888">
        <v>-1.6381236038719438E-2</v>
      </c>
      <c r="AK888">
        <f t="shared" ca="1" si="30"/>
        <v>-4.8796601177591263E-3</v>
      </c>
    </row>
    <row r="889" spans="1:37" x14ac:dyDescent="0.2">
      <c r="A889" s="1">
        <v>36339</v>
      </c>
      <c r="B889">
        <v>1.3404825737264314E-3</v>
      </c>
      <c r="C889">
        <v>5.3097345132744334E-3</v>
      </c>
      <c r="D889">
        <v>3.8986354775827348E-3</v>
      </c>
      <c r="E889">
        <v>1.2468827930174342E-3</v>
      </c>
      <c r="F889">
        <v>6.6445182724252927E-3</v>
      </c>
      <c r="G889">
        <v>1.6717325227963764E-2</v>
      </c>
      <c r="H889">
        <v>8.0645161290322509E-3</v>
      </c>
      <c r="I889">
        <v>-8.4210526315788847E-3</v>
      </c>
      <c r="J889">
        <v>-1.8036072144288706E-2</v>
      </c>
      <c r="L889">
        <v>1.4383043149129415E-2</v>
      </c>
      <c r="AK889">
        <f t="shared" ca="1" si="30"/>
        <v>-1.2996952697658468E-2</v>
      </c>
    </row>
    <row r="890" spans="1:37" x14ac:dyDescent="0.2">
      <c r="A890" s="1">
        <v>36340</v>
      </c>
      <c r="B890">
        <v>2.6773761713521083E-3</v>
      </c>
      <c r="C890">
        <v>-3.5211267605633756E-3</v>
      </c>
      <c r="D890">
        <v>1.2621359223300876E-2</v>
      </c>
      <c r="E890">
        <v>1.2453300124533051E-2</v>
      </c>
      <c r="F890">
        <v>2.8602860286028431E-2</v>
      </c>
      <c r="G890">
        <v>8.9686098654706559E-3</v>
      </c>
      <c r="H890">
        <v>1.9200000000000106E-2</v>
      </c>
      <c r="I890">
        <v>-3.3970276008492561E-2</v>
      </c>
      <c r="J890">
        <v>1.3605442176871652E-3</v>
      </c>
      <c r="L890">
        <v>-4.4776119402984982E-3</v>
      </c>
      <c r="AK890">
        <f t="shared" ca="1" si="30"/>
        <v>-1.8601651454668758E-2</v>
      </c>
    </row>
    <row r="891" spans="1:37" x14ac:dyDescent="0.2">
      <c r="A891" s="1">
        <v>36341</v>
      </c>
      <c r="B891">
        <v>-2.5367156208277786E-2</v>
      </c>
      <c r="C891">
        <v>3.5335689045936647E-3</v>
      </c>
      <c r="D891">
        <v>6.7114093959732557E-3</v>
      </c>
      <c r="E891">
        <v>3.6900369003691758E-3</v>
      </c>
      <c r="F891">
        <v>-2.6737967914438499E-2</v>
      </c>
      <c r="G891">
        <v>-1.0370370370370363E-2</v>
      </c>
      <c r="H891">
        <v>1.0465724751438366E-3</v>
      </c>
      <c r="I891">
        <v>1.7582417582417742E-2</v>
      </c>
      <c r="J891">
        <v>-4.4157608695652217E-2</v>
      </c>
      <c r="L891">
        <v>-2.0239880059969906E-2</v>
      </c>
      <c r="AK891">
        <f t="shared" ca="1" si="30"/>
        <v>3.3129754013529029E-2</v>
      </c>
    </row>
    <row r="892" spans="1:37" x14ac:dyDescent="0.2">
      <c r="A892" s="1">
        <v>36342</v>
      </c>
      <c r="B892">
        <v>5.2054794520547842E-2</v>
      </c>
      <c r="C892">
        <v>3.2570422535211252E-2</v>
      </c>
      <c r="D892">
        <v>-5.7142857142856718E-3</v>
      </c>
      <c r="E892">
        <v>4.9019607843137081E-3</v>
      </c>
      <c r="F892">
        <v>1.4285714285714457E-2</v>
      </c>
      <c r="G892">
        <v>1.1976047904191711E-2</v>
      </c>
      <c r="H892">
        <v>1.672765290120215E-2</v>
      </c>
      <c r="I892">
        <v>-6.4794816414687206E-3</v>
      </c>
      <c r="J892">
        <v>5.5437100213219459E-2</v>
      </c>
      <c r="L892">
        <v>1.6832440703901996E-2</v>
      </c>
      <c r="AK892">
        <f t="shared" ca="1" si="30"/>
        <v>2.1410623302154735E-2</v>
      </c>
    </row>
    <row r="893" spans="1:37" x14ac:dyDescent="0.2">
      <c r="A893" s="1">
        <v>36343</v>
      </c>
      <c r="B893">
        <v>-1.302083333333337E-2</v>
      </c>
      <c r="C893">
        <v>2.5575447570331811E-3</v>
      </c>
      <c r="D893">
        <v>-1.5325670498084421E-2</v>
      </c>
      <c r="E893">
        <v>1.4634146341463428E-2</v>
      </c>
      <c r="F893">
        <v>1.3001083423618498E-2</v>
      </c>
      <c r="G893">
        <v>2.6627218934911268E-2</v>
      </c>
      <c r="H893">
        <v>-6.6838046272492679E-3</v>
      </c>
      <c r="I893">
        <v>-1.304347826086949E-2</v>
      </c>
      <c r="J893">
        <v>1.5488215488215662E-2</v>
      </c>
      <c r="L893">
        <v>1.2791572610985513E-2</v>
      </c>
      <c r="AK893">
        <f t="shared" ca="1" si="30"/>
        <v>-3.0675303321407003E-2</v>
      </c>
    </row>
    <row r="894" spans="1:37" x14ac:dyDescent="0.2">
      <c r="A894" s="1">
        <v>36346</v>
      </c>
      <c r="B894">
        <v>-1.9788918205804751E-2</v>
      </c>
      <c r="C894">
        <v>2.0408163265306145E-2</v>
      </c>
      <c r="D894">
        <v>3.6964980544747394E-2</v>
      </c>
      <c r="E894">
        <v>3.6057692307691624E-3</v>
      </c>
      <c r="F894">
        <v>4.2780748663101553E-2</v>
      </c>
      <c r="G894">
        <v>1.008645533141217E-2</v>
      </c>
      <c r="H894">
        <v>3.9855072463768071E-2</v>
      </c>
      <c r="I894">
        <v>8.8105726872247381E-3</v>
      </c>
      <c r="J894">
        <v>-3.9787798408488229E-3</v>
      </c>
      <c r="L894">
        <v>2.823179791976238E-2</v>
      </c>
      <c r="AK894">
        <f t="shared" ca="1" si="30"/>
        <v>-1.6007324496850422E-2</v>
      </c>
    </row>
    <row r="895" spans="1:37" x14ac:dyDescent="0.2">
      <c r="A895" s="1">
        <v>36347</v>
      </c>
      <c r="B895">
        <v>1.4804845222072816E-2</v>
      </c>
      <c r="C895">
        <v>8.3333333333333037E-3</v>
      </c>
      <c r="D895">
        <v>-1.5947467166979368E-2</v>
      </c>
      <c r="E895">
        <v>-1.1976047904190823E-3</v>
      </c>
      <c r="F895">
        <v>-5.12820512820511E-3</v>
      </c>
      <c r="G895">
        <v>1.7118402282453538E-2</v>
      </c>
      <c r="H895">
        <v>-6.4708810353407697E-3</v>
      </c>
      <c r="I895">
        <v>-8.733624454148492E-3</v>
      </c>
      <c r="J895">
        <v>-1.7310252996005526E-2</v>
      </c>
      <c r="L895">
        <v>-1.3005780346820872E-2</v>
      </c>
      <c r="AK895">
        <f t="shared" ca="1" si="30"/>
        <v>-1.4308558899073499E-2</v>
      </c>
    </row>
    <row r="896" spans="1:37" x14ac:dyDescent="0.2">
      <c r="A896" s="1">
        <v>36348</v>
      </c>
      <c r="B896">
        <v>7.9575596816976457E-3</v>
      </c>
      <c r="C896">
        <v>4.9586776859504855E-3</v>
      </c>
      <c r="D896">
        <v>-1.2392755004766332E-2</v>
      </c>
      <c r="E896">
        <v>-8.3932853717026967E-3</v>
      </c>
      <c r="F896">
        <v>-2.3711340206185483E-2</v>
      </c>
      <c r="G896">
        <v>-1.6830294530154166E-2</v>
      </c>
      <c r="H896">
        <v>-8.5170340681363088E-3</v>
      </c>
      <c r="I896">
        <v>4.8458149779735615E-2</v>
      </c>
      <c r="J896">
        <v>-1.1517615176151685E-2</v>
      </c>
      <c r="L896">
        <v>1.6105417276720546E-2</v>
      </c>
      <c r="AK896">
        <f t="shared" ca="1" si="30"/>
        <v>1.1727475430416554E-2</v>
      </c>
    </row>
    <row r="897" spans="1:37" x14ac:dyDescent="0.2">
      <c r="A897" s="1">
        <v>36349</v>
      </c>
      <c r="B897">
        <v>-1.3157894736842146E-2</v>
      </c>
      <c r="C897">
        <v>1.9736842105263053E-2</v>
      </c>
      <c r="D897">
        <v>-5.791505791505891E-3</v>
      </c>
      <c r="E897">
        <v>6.0459492140265692E-3</v>
      </c>
      <c r="F897">
        <v>1.0559662090813049E-2</v>
      </c>
      <c r="G897">
        <v>9.9857346647644896E-3</v>
      </c>
      <c r="H897">
        <v>-3.5371399696816352E-3</v>
      </c>
      <c r="I897">
        <v>-2.1008403361344463E-3</v>
      </c>
      <c r="J897">
        <v>-1.7135023989033549E-2</v>
      </c>
      <c r="L897">
        <v>7.2046109510086609E-3</v>
      </c>
      <c r="AK897">
        <f t="shared" ca="1" si="30"/>
        <v>-9.0089059589448578E-4</v>
      </c>
    </row>
    <row r="898" spans="1:37" x14ac:dyDescent="0.2">
      <c r="A898" s="1">
        <v>36350</v>
      </c>
      <c r="B898">
        <v>-7.9999999999998961E-3</v>
      </c>
      <c r="C898">
        <v>8.0645161290338052E-4</v>
      </c>
      <c r="D898">
        <v>2.1359223300970953E-2</v>
      </c>
      <c r="E898">
        <v>2.4038461538462563E-3</v>
      </c>
      <c r="F898">
        <v>2.4033437826541215E-2</v>
      </c>
      <c r="G898">
        <v>-7.0621468926553854E-3</v>
      </c>
      <c r="H898">
        <v>5.5780933062881122E-3</v>
      </c>
      <c r="I898">
        <v>4.2105263157894424E-3</v>
      </c>
      <c r="J898">
        <v>1.2552301255230214E-2</v>
      </c>
      <c r="L898">
        <v>3.934191702432055E-2</v>
      </c>
      <c r="AK898">
        <f t="shared" ca="1" si="30"/>
        <v>4.3646048596268486E-2</v>
      </c>
    </row>
    <row r="899" spans="1:37" x14ac:dyDescent="0.2">
      <c r="A899" s="1">
        <v>36353</v>
      </c>
      <c r="B899">
        <v>8.0645161290322509E-3</v>
      </c>
      <c r="C899">
        <v>2.1756647864625389E-2</v>
      </c>
      <c r="D899">
        <v>5.7034220532319324E-3</v>
      </c>
      <c r="E899">
        <v>-1.0791366906474864E-2</v>
      </c>
      <c r="F899">
        <v>8.1632653061225469E-3</v>
      </c>
      <c r="G899">
        <v>0</v>
      </c>
      <c r="H899">
        <v>-2.6727181038830095E-2</v>
      </c>
      <c r="I899">
        <v>1.8867924528301883E-2</v>
      </c>
      <c r="J899">
        <v>1.377410468319562E-2</v>
      </c>
      <c r="L899">
        <v>-1.6517549896765349E-2</v>
      </c>
      <c r="AK899">
        <f t="shared" ref="AK899:AK962" ca="1" si="31">_xlfn.NORM.S.INV(RAND())*$N$67+$N$66</f>
        <v>1.2984062209396574E-3</v>
      </c>
    </row>
    <row r="900" spans="1:37" x14ac:dyDescent="0.2">
      <c r="A900" s="1">
        <v>36354</v>
      </c>
      <c r="B900">
        <v>-6.6666666666667096E-3</v>
      </c>
      <c r="C900">
        <v>-2.208201892744488E-2</v>
      </c>
      <c r="D900">
        <v>-2.079395085066138E-2</v>
      </c>
      <c r="E900">
        <v>1.6969696969697079E-2</v>
      </c>
      <c r="F900">
        <v>-3.8461538461538547E-2</v>
      </c>
      <c r="G900">
        <v>-8.5348506401137225E-3</v>
      </c>
      <c r="H900">
        <v>3.6269430051813378E-2</v>
      </c>
      <c r="I900">
        <v>-3.4979423868312653E-2</v>
      </c>
      <c r="J900">
        <v>-1.7663043478260976E-2</v>
      </c>
      <c r="L900">
        <v>-9.0972708187544438E-3</v>
      </c>
      <c r="AK900">
        <f t="shared" ca="1" si="31"/>
        <v>1.1312801665728425E-2</v>
      </c>
    </row>
    <row r="901" spans="1:37" x14ac:dyDescent="0.2">
      <c r="A901" s="1">
        <v>36355</v>
      </c>
      <c r="B901">
        <v>1.2080536912751683E-2</v>
      </c>
      <c r="C901">
        <v>1.1290322580645329E-2</v>
      </c>
      <c r="D901">
        <v>4.8262548262549831E-3</v>
      </c>
      <c r="E901">
        <v>2.3837902264600697E-2</v>
      </c>
      <c r="F901">
        <v>-9.4736842105261898E-3</v>
      </c>
      <c r="G901">
        <v>5.7388809182210565E-3</v>
      </c>
      <c r="H901">
        <v>5.0000000000000044E-2</v>
      </c>
      <c r="I901">
        <v>-2.1321961620469621E-3</v>
      </c>
      <c r="J901">
        <v>8.2987551867221843E-3</v>
      </c>
      <c r="L901">
        <v>-1.0593220338983023E-2</v>
      </c>
      <c r="AK901">
        <f t="shared" ca="1" si="31"/>
        <v>-3.4089610613946636E-2</v>
      </c>
    </row>
    <row r="902" spans="1:37" x14ac:dyDescent="0.2">
      <c r="A902" s="1">
        <v>36356</v>
      </c>
      <c r="B902">
        <v>-5.3050397877985045E-3</v>
      </c>
      <c r="C902">
        <v>1.1164274322169154E-2</v>
      </c>
      <c r="D902">
        <v>2.3054755043227626E-2</v>
      </c>
      <c r="E902">
        <v>2.7939464493597077E-2</v>
      </c>
      <c r="F902">
        <v>1.381509032943673E-2</v>
      </c>
      <c r="G902">
        <v>5.7061340941511052E-3</v>
      </c>
      <c r="H902">
        <v>1.3333333333333419E-2</v>
      </c>
      <c r="I902">
        <v>-8.5470085470085166E-3</v>
      </c>
      <c r="J902">
        <v>-1.6422626920021832E-3</v>
      </c>
      <c r="L902">
        <v>0</v>
      </c>
      <c r="AK902">
        <f t="shared" ca="1" si="31"/>
        <v>-1.8277409529006603E-3</v>
      </c>
    </row>
    <row r="903" spans="1:37" x14ac:dyDescent="0.2">
      <c r="A903" s="1">
        <v>36357</v>
      </c>
      <c r="B903">
        <v>2.666666666666595E-3</v>
      </c>
      <c r="C903">
        <v>0</v>
      </c>
      <c r="D903">
        <v>-1.5962441314554043E-2</v>
      </c>
      <c r="E903">
        <v>-2.0385050962627327E-2</v>
      </c>
      <c r="F903">
        <v>-3.2494758909853205E-2</v>
      </c>
      <c r="G903">
        <v>-5.6737588652481241E-3</v>
      </c>
      <c r="H903">
        <v>-4.2293233082707493E-3</v>
      </c>
      <c r="I903">
        <v>-1.7241379310344862E-2</v>
      </c>
      <c r="J903">
        <v>-8.2587749483827855E-3</v>
      </c>
      <c r="L903">
        <v>-2.1413276231262435E-3</v>
      </c>
      <c r="AK903">
        <f t="shared" ca="1" si="31"/>
        <v>1.1146936623751201E-2</v>
      </c>
    </row>
    <row r="904" spans="1:37" x14ac:dyDescent="0.2">
      <c r="A904" s="1">
        <v>36360</v>
      </c>
      <c r="B904">
        <v>-2.6595744680851796E-3</v>
      </c>
      <c r="C904">
        <v>-7.8864353312302349E-3</v>
      </c>
      <c r="D904">
        <v>-6.6793893129768467E-3</v>
      </c>
      <c r="E904">
        <v>5.7803468208093012E-3</v>
      </c>
      <c r="F904">
        <v>4.3336944745393513E-3</v>
      </c>
      <c r="G904">
        <v>-2.1398002853067033E-2</v>
      </c>
      <c r="H904">
        <v>1.9820670127418838E-2</v>
      </c>
      <c r="I904">
        <v>-4.3859649122806044E-3</v>
      </c>
      <c r="J904">
        <v>2.4982650936849593E-2</v>
      </c>
      <c r="L904">
        <v>5.0071530758224458E-3</v>
      </c>
      <c r="AK904">
        <f t="shared" ca="1" si="31"/>
        <v>-1.0974157132791767E-2</v>
      </c>
    </row>
    <row r="905" spans="1:37" x14ac:dyDescent="0.2">
      <c r="A905" s="1">
        <v>36361</v>
      </c>
      <c r="B905">
        <v>-1.3333333333333308E-2</v>
      </c>
      <c r="C905">
        <v>-3.4181240063593132E-2</v>
      </c>
      <c r="D905">
        <v>-1.5369836695485195E-2</v>
      </c>
      <c r="E905">
        <v>-6.8965517241378338E-3</v>
      </c>
      <c r="F905">
        <v>-4.2071197411003292E-2</v>
      </c>
      <c r="G905">
        <v>2.9154518950436081E-3</v>
      </c>
      <c r="H905">
        <v>-5.0902360018509785E-2</v>
      </c>
      <c r="I905">
        <v>4.405286343612147E-3</v>
      </c>
      <c r="J905">
        <v>-3.1144211238998132E-2</v>
      </c>
      <c r="L905">
        <v>-3.7722419928825524E-2</v>
      </c>
      <c r="AK905">
        <f t="shared" ca="1" si="31"/>
        <v>2.8726667506433365E-2</v>
      </c>
    </row>
    <row r="906" spans="1:37" x14ac:dyDescent="0.2">
      <c r="A906" s="1">
        <v>36362</v>
      </c>
      <c r="B906">
        <v>8.1081081081082473E-3</v>
      </c>
      <c r="C906">
        <v>-3.1275720164609E-2</v>
      </c>
      <c r="D906">
        <v>0</v>
      </c>
      <c r="E906">
        <v>-4.6296296296296502E-3</v>
      </c>
      <c r="F906">
        <v>3.3783783783785104E-3</v>
      </c>
      <c r="G906">
        <v>-1.0174418604650959E-2</v>
      </c>
      <c r="H906">
        <v>-2.8766455387615908E-2</v>
      </c>
      <c r="I906">
        <v>1.9736842105263053E-2</v>
      </c>
      <c r="J906">
        <v>9.4927637078816129E-2</v>
      </c>
      <c r="L906">
        <v>-2.440828402366868E-2</v>
      </c>
      <c r="AK906">
        <f t="shared" ca="1" si="31"/>
        <v>7.8581325905821044E-3</v>
      </c>
    </row>
    <row r="907" spans="1:37" x14ac:dyDescent="0.2">
      <c r="A907" s="1">
        <v>36363</v>
      </c>
      <c r="B907">
        <v>1.072386058981234E-2</v>
      </c>
      <c r="C907">
        <v>-2.0390824129141838E-2</v>
      </c>
      <c r="D907">
        <v>-4.8780487804878092E-3</v>
      </c>
      <c r="E907">
        <v>-1.1627906976744207E-2</v>
      </c>
      <c r="F907">
        <v>-1.4590347923681413E-2</v>
      </c>
      <c r="G907">
        <v>-4.4052863436124801E-3</v>
      </c>
      <c r="H907">
        <v>-7.5803212851405566E-2</v>
      </c>
      <c r="I907">
        <v>-8.6021505376343566E-3</v>
      </c>
      <c r="J907">
        <v>2.4460431654676373E-2</v>
      </c>
      <c r="L907">
        <v>-5.307050796057533E-3</v>
      </c>
      <c r="AK907">
        <f t="shared" ca="1" si="31"/>
        <v>3.9324749870373599E-3</v>
      </c>
    </row>
    <row r="908" spans="1:37" x14ac:dyDescent="0.2">
      <c r="A908" s="1">
        <v>36364</v>
      </c>
      <c r="B908">
        <v>2.7851458885941538E-2</v>
      </c>
      <c r="C908">
        <v>-6.0711188204684019E-3</v>
      </c>
      <c r="D908">
        <v>-1.4705882352941124E-2</v>
      </c>
      <c r="E908">
        <v>2.1176470588235352E-2</v>
      </c>
      <c r="F908">
        <v>-6.8337129840545519E-3</v>
      </c>
      <c r="G908">
        <v>-2.3598820058996939E-2</v>
      </c>
      <c r="H908">
        <v>5.431830526887671E-3</v>
      </c>
      <c r="I908">
        <v>-2.386117136659438E-2</v>
      </c>
      <c r="J908">
        <v>9.1292134831462146E-3</v>
      </c>
      <c r="L908">
        <v>-4.5731707317074877E-3</v>
      </c>
      <c r="AK908">
        <f t="shared" ca="1" si="31"/>
        <v>4.9279194937444731E-2</v>
      </c>
    </row>
    <row r="909" spans="1:37" x14ac:dyDescent="0.2">
      <c r="A909" s="1">
        <v>36367</v>
      </c>
      <c r="B909">
        <v>-2.5806451612903181E-2</v>
      </c>
      <c r="C909">
        <v>-2.0069808027923131E-2</v>
      </c>
      <c r="D909">
        <v>-7.9601990049751326E-3</v>
      </c>
      <c r="E909">
        <v>-2.8801843317972309E-2</v>
      </c>
      <c r="F909">
        <v>9.1743119266054496E-3</v>
      </c>
      <c r="G909">
        <v>-2.4169184290030121E-2</v>
      </c>
      <c r="H909">
        <v>-2.2150189086980077E-2</v>
      </c>
      <c r="I909">
        <v>-6.6666666666665986E-3</v>
      </c>
      <c r="J909">
        <v>-1.4613778705636848E-2</v>
      </c>
      <c r="L909">
        <v>4.5941807044411753E-3</v>
      </c>
      <c r="AK909">
        <f t="shared" ca="1" si="31"/>
        <v>3.2728820905652697E-3</v>
      </c>
    </row>
    <row r="910" spans="1:37" x14ac:dyDescent="0.2">
      <c r="A910" s="1">
        <v>36368</v>
      </c>
      <c r="B910">
        <v>2.6490066225165476E-2</v>
      </c>
      <c r="C910">
        <v>-1.3357079252003579E-2</v>
      </c>
      <c r="D910">
        <v>1.1033099297893534E-2</v>
      </c>
      <c r="E910">
        <v>-8.3036773428231125E-3</v>
      </c>
      <c r="F910">
        <v>-7.9545454545454364E-3</v>
      </c>
      <c r="G910">
        <v>1.2383900928792491E-2</v>
      </c>
      <c r="H910">
        <v>1.1602209944751474E-2</v>
      </c>
      <c r="I910">
        <v>1.3422818791946289E-2</v>
      </c>
      <c r="J910">
        <v>1.9067796610169552E-2</v>
      </c>
      <c r="L910">
        <v>-5.3353658536586801E-3</v>
      </c>
      <c r="AK910">
        <f t="shared" ca="1" si="31"/>
        <v>-7.9438476032727984E-3</v>
      </c>
    </row>
    <row r="911" spans="1:37" x14ac:dyDescent="0.2">
      <c r="A911" s="1">
        <v>36369</v>
      </c>
      <c r="B911">
        <v>-1.1612903225806326E-2</v>
      </c>
      <c r="C911">
        <v>9.0252707581226499E-3</v>
      </c>
      <c r="D911">
        <v>-1.4880952380952328E-2</v>
      </c>
      <c r="E911">
        <v>1.4354066985645897E-2</v>
      </c>
      <c r="F911">
        <v>1.0309278350515427E-2</v>
      </c>
      <c r="G911">
        <v>1.070336391437321E-2</v>
      </c>
      <c r="H911">
        <v>2.5122883670125606E-2</v>
      </c>
      <c r="I911">
        <v>-6.6225165562915356E-3</v>
      </c>
      <c r="J911">
        <v>1.4553014553014609E-2</v>
      </c>
      <c r="L911">
        <v>1.6091954022988464E-2</v>
      </c>
      <c r="AK911">
        <f t="shared" ca="1" si="31"/>
        <v>2.6769376827771436E-2</v>
      </c>
    </row>
    <row r="912" spans="1:37" x14ac:dyDescent="0.2">
      <c r="A912" s="1">
        <v>36370</v>
      </c>
      <c r="B912">
        <v>-1.6971279373368287E-2</v>
      </c>
      <c r="C912">
        <v>-6.2611806797853164E-3</v>
      </c>
      <c r="D912">
        <v>-3.4239677744209329E-2</v>
      </c>
      <c r="E912">
        <v>-5.6603773584905648E-2</v>
      </c>
      <c r="F912">
        <v>-3.0612244897959218E-2</v>
      </c>
      <c r="G912">
        <v>-1.5128593040847238E-2</v>
      </c>
      <c r="H912">
        <v>4.2621204049013706E-3</v>
      </c>
      <c r="I912">
        <v>-3.1111111111111089E-2</v>
      </c>
      <c r="J912">
        <v>-2.6639344262295084E-2</v>
      </c>
      <c r="L912">
        <v>-9.0497737556560764E-3</v>
      </c>
      <c r="AK912">
        <f t="shared" ca="1" si="31"/>
        <v>-5.0907286489402046E-3</v>
      </c>
    </row>
    <row r="913" spans="1:37" x14ac:dyDescent="0.2">
      <c r="A913" s="1">
        <v>36371</v>
      </c>
      <c r="B913">
        <v>2.6560424966799445E-3</v>
      </c>
      <c r="C913">
        <v>5.1305130513051411E-2</v>
      </c>
      <c r="D913">
        <v>-3.1282586027109316E-3</v>
      </c>
      <c r="E913">
        <v>-1.2499999999999734E-3</v>
      </c>
      <c r="F913">
        <v>-1.1695906432748204E-3</v>
      </c>
      <c r="G913">
        <v>1.536098310291667E-3</v>
      </c>
      <c r="H913">
        <v>1.2732095490716189E-2</v>
      </c>
      <c r="I913">
        <v>3.4403669724770714E-2</v>
      </c>
      <c r="J913">
        <v>1.1228070175438587E-2</v>
      </c>
      <c r="L913">
        <v>7.6103500761035558E-3</v>
      </c>
      <c r="AK913">
        <f t="shared" ca="1" si="31"/>
        <v>1.9357158113739475E-2</v>
      </c>
    </row>
    <row r="914" spans="1:37" x14ac:dyDescent="0.2">
      <c r="A914" s="1">
        <v>36374</v>
      </c>
      <c r="B914">
        <v>-1.3245033112582738E-2</v>
      </c>
      <c r="C914">
        <v>-2.7397260273972601E-2</v>
      </c>
      <c r="D914">
        <v>-4.1841004184101083E-3</v>
      </c>
      <c r="E914">
        <v>-1.8773466833541974E-2</v>
      </c>
      <c r="F914">
        <v>-1.9906323185011732E-2</v>
      </c>
      <c r="G914">
        <v>-2.1472392638036797E-2</v>
      </c>
      <c r="H914">
        <v>-2.0429544264012556E-2</v>
      </c>
      <c r="I914">
        <v>-3.9911308203991025E-2</v>
      </c>
      <c r="J914">
        <v>1.7362963682810317E-2</v>
      </c>
      <c r="L914">
        <v>-7.5528700906335455E-4</v>
      </c>
      <c r="AK914">
        <f t="shared" ca="1" si="31"/>
        <v>1.7917156101153156E-3</v>
      </c>
    </row>
    <row r="915" spans="1:37" x14ac:dyDescent="0.2">
      <c r="A915" s="1">
        <v>36375</v>
      </c>
      <c r="B915">
        <v>-1.3422818791946289E-2</v>
      </c>
      <c r="C915">
        <v>-1.3204225352112631E-2</v>
      </c>
      <c r="D915">
        <v>-1.5756302521008347E-2</v>
      </c>
      <c r="E915">
        <v>-1.5306122448979664E-2</v>
      </c>
      <c r="F915">
        <v>-2.8673835125448077E-2</v>
      </c>
      <c r="G915">
        <v>-1.2539184952978122E-2</v>
      </c>
      <c r="H915">
        <v>-1.0695187165774556E-3</v>
      </c>
      <c r="I915">
        <v>2.771362586605064E-2</v>
      </c>
      <c r="J915">
        <v>3.0695770804911371E-2</v>
      </c>
      <c r="L915">
        <v>6.0468631897201419E-3</v>
      </c>
      <c r="AK915">
        <f t="shared" ca="1" si="31"/>
        <v>-3.6537764030490326E-2</v>
      </c>
    </row>
    <row r="916" spans="1:37" x14ac:dyDescent="0.2">
      <c r="A916" s="1">
        <v>36376</v>
      </c>
      <c r="B916">
        <v>3.2653061224489965E-2</v>
      </c>
      <c r="C916">
        <v>1.1596788581623496E-2</v>
      </c>
      <c r="D916">
        <v>-6.4034151547489593E-3</v>
      </c>
      <c r="E916">
        <v>2.2020725388601115E-2</v>
      </c>
      <c r="F916">
        <v>-1.3530135301352941E-2</v>
      </c>
      <c r="G916">
        <v>-1.4285714285714235E-2</v>
      </c>
      <c r="H916">
        <v>-2.3554603854389788E-2</v>
      </c>
      <c r="I916">
        <v>3.3707865168539408E-2</v>
      </c>
      <c r="J916">
        <v>4.6326935804104075E-3</v>
      </c>
      <c r="L916">
        <v>2.9301277235161516E-2</v>
      </c>
      <c r="AK916">
        <f t="shared" ca="1" si="31"/>
        <v>-3.1086977057589563E-2</v>
      </c>
    </row>
    <row r="917" spans="1:37" x14ac:dyDescent="0.2">
      <c r="A917" s="1">
        <v>36377</v>
      </c>
      <c r="B917">
        <v>-3.5573122529644285E-2</v>
      </c>
      <c r="C917">
        <v>2.2927689594356204E-2</v>
      </c>
      <c r="D917">
        <v>-2.5778732545649885E-2</v>
      </c>
      <c r="E917">
        <v>1.0139416983523386E-2</v>
      </c>
      <c r="F917">
        <v>-5.7356608478802973E-2</v>
      </c>
      <c r="G917">
        <v>-6.441223832528209E-3</v>
      </c>
      <c r="H917">
        <v>-4.166666666666663E-2</v>
      </c>
      <c r="I917">
        <v>-5.4347826086956541E-2</v>
      </c>
      <c r="J917">
        <v>-2.6350461133069825E-2</v>
      </c>
      <c r="L917">
        <v>-1.313868613138669E-2</v>
      </c>
      <c r="AK917">
        <f t="shared" ca="1" si="31"/>
        <v>-1.0947718902421464E-2</v>
      </c>
    </row>
    <row r="918" spans="1:37" x14ac:dyDescent="0.2">
      <c r="A918" s="1">
        <v>36378</v>
      </c>
      <c r="B918">
        <v>1.0928961748633892E-2</v>
      </c>
      <c r="C918">
        <v>3.706896551724137E-2</v>
      </c>
      <c r="D918">
        <v>2.2050716648291946E-3</v>
      </c>
      <c r="E918">
        <v>7.5282308657464991E-3</v>
      </c>
      <c r="F918">
        <v>-2.1164021164021274E-2</v>
      </c>
      <c r="G918">
        <v>3.2414910858997725E-3</v>
      </c>
      <c r="H918">
        <v>2.1739130434782705E-2</v>
      </c>
      <c r="I918">
        <v>1.6091954022988464E-2</v>
      </c>
      <c r="J918">
        <v>0</v>
      </c>
      <c r="L918">
        <v>5.177514792899407E-3</v>
      </c>
      <c r="AK918">
        <f t="shared" ca="1" si="31"/>
        <v>2.2270463148078051E-3</v>
      </c>
    </row>
    <row r="919" spans="1:37" x14ac:dyDescent="0.2">
      <c r="A919" s="1">
        <v>36381</v>
      </c>
      <c r="B919">
        <v>2.7027027027026973E-2</v>
      </c>
      <c r="C919">
        <v>2.5210084033613356E-2</v>
      </c>
      <c r="D919">
        <v>6.6006600660064585E-3</v>
      </c>
      <c r="E919">
        <v>6.2266500622665033E-2</v>
      </c>
      <c r="F919">
        <v>4.5945945945945921E-2</v>
      </c>
      <c r="G919">
        <v>1.4539579967689731E-2</v>
      </c>
      <c r="H919">
        <v>-1.2877939529675309E-2</v>
      </c>
      <c r="I919">
        <v>4.2986425339366585E-2</v>
      </c>
      <c r="J919">
        <v>1.6914749661705031E-2</v>
      </c>
      <c r="L919">
        <v>-8.0941869021339263E-3</v>
      </c>
      <c r="AK919">
        <f t="shared" ca="1" si="31"/>
        <v>1.6189587529904546E-2</v>
      </c>
    </row>
    <row r="920" spans="1:37" x14ac:dyDescent="0.2">
      <c r="A920" s="1">
        <v>36382</v>
      </c>
      <c r="B920">
        <v>-3.026315789473677E-2</v>
      </c>
      <c r="C920">
        <v>-3.2786885245901232E-3</v>
      </c>
      <c r="D920">
        <v>-3.0601092896174853E-2</v>
      </c>
      <c r="E920">
        <v>3.6612025180917662E-3</v>
      </c>
      <c r="F920">
        <v>-2.5839793281653756E-2</v>
      </c>
      <c r="G920">
        <v>-1.4331210191082633E-2</v>
      </c>
      <c r="H920">
        <v>-2.2121384004537781E-2</v>
      </c>
      <c r="I920">
        <v>-1.0845986984815648E-2</v>
      </c>
      <c r="J920">
        <v>3.3266799733866481E-3</v>
      </c>
      <c r="L920">
        <v>-5.1928783382790833E-3</v>
      </c>
      <c r="AK920">
        <f t="shared" ca="1" si="31"/>
        <v>3.0993019742535958E-3</v>
      </c>
    </row>
    <row r="921" spans="1:37" x14ac:dyDescent="0.2">
      <c r="A921" s="1">
        <v>36383</v>
      </c>
      <c r="B921">
        <v>4.07055630936215E-3</v>
      </c>
      <c r="C921">
        <v>-2.3848684210526327E-2</v>
      </c>
      <c r="D921">
        <v>3.9458850056369732E-2</v>
      </c>
      <c r="E921">
        <v>4.5560747663551338E-2</v>
      </c>
      <c r="F921">
        <v>2.917771883289122E-2</v>
      </c>
      <c r="G921">
        <v>1.1308562197092087E-2</v>
      </c>
      <c r="H921">
        <v>3.3642691415313397E-2</v>
      </c>
      <c r="I921">
        <v>8.7719298245614308E-3</v>
      </c>
      <c r="J921">
        <v>1.9893899204244114E-2</v>
      </c>
      <c r="L921">
        <v>-2.7591349739000681E-2</v>
      </c>
      <c r="AK921">
        <f t="shared" ca="1" si="31"/>
        <v>-5.1341973393010387E-3</v>
      </c>
    </row>
    <row r="922" spans="1:37" x14ac:dyDescent="0.2">
      <c r="A922" s="1">
        <v>36384</v>
      </c>
      <c r="B922">
        <v>1.2162162162162149E-2</v>
      </c>
      <c r="C922">
        <v>4.2965459140690943E-2</v>
      </c>
      <c r="D922">
        <v>3.3622559652928263E-2</v>
      </c>
      <c r="E922">
        <v>2.4581005586592264E-2</v>
      </c>
      <c r="F922">
        <v>1.9325175313374077E-2</v>
      </c>
      <c r="G922">
        <v>1.5974440894568342E-3</v>
      </c>
      <c r="H922">
        <v>3.5914702581369307E-2</v>
      </c>
      <c r="I922">
        <v>-1.9580482588581472E-3</v>
      </c>
      <c r="J922">
        <v>3.1209362808842567E-2</v>
      </c>
      <c r="L922">
        <v>-4.6012269938650041E-3</v>
      </c>
      <c r="AK922">
        <f t="shared" ca="1" si="31"/>
        <v>1.5639593848153804E-2</v>
      </c>
    </row>
    <row r="923" spans="1:37" x14ac:dyDescent="0.2">
      <c r="A923" s="1">
        <v>36385</v>
      </c>
      <c r="B923">
        <v>-3.2042723631508729E-2</v>
      </c>
      <c r="C923">
        <v>9.6930533117931539E-3</v>
      </c>
      <c r="D923">
        <v>5.7712486883525704E-2</v>
      </c>
      <c r="E923">
        <v>2.1810250817884125E-3</v>
      </c>
      <c r="F923">
        <v>4.5685279187817285E-2</v>
      </c>
      <c r="G923">
        <v>0</v>
      </c>
      <c r="H923">
        <v>2.4377031419285045E-2</v>
      </c>
      <c r="I923">
        <v>6.5502183406112024E-3</v>
      </c>
      <c r="J923">
        <v>-2.5220680958384367E-3</v>
      </c>
      <c r="L923">
        <v>1.5408320493066174E-2</v>
      </c>
      <c r="AK923">
        <f t="shared" ca="1" si="31"/>
        <v>6.4323870027752188E-3</v>
      </c>
    </row>
    <row r="924" spans="1:37" x14ac:dyDescent="0.2">
      <c r="A924" s="1">
        <v>36388</v>
      </c>
      <c r="B924">
        <v>3.0344827586207046E-2</v>
      </c>
      <c r="C924">
        <v>-1.1199999999999877E-2</v>
      </c>
      <c r="D924">
        <v>1.2896825396825573E-2</v>
      </c>
      <c r="E924">
        <v>-1.9586507072905324E-2</v>
      </c>
      <c r="F924">
        <v>-2.4271844660194164E-3</v>
      </c>
      <c r="G924">
        <v>9.5693779904306719E-3</v>
      </c>
      <c r="H924">
        <v>4.230565838180711E-3</v>
      </c>
      <c r="I924">
        <v>1.7353579175705125E-2</v>
      </c>
      <c r="J924">
        <v>2.9835651074589187E-2</v>
      </c>
      <c r="L924">
        <v>2.2761760242790974E-3</v>
      </c>
      <c r="AK924">
        <f t="shared" ca="1" si="31"/>
        <v>-1.0992505121717401E-2</v>
      </c>
    </row>
    <row r="925" spans="1:37" x14ac:dyDescent="0.2">
      <c r="A925" s="1">
        <v>36389</v>
      </c>
      <c r="B925">
        <v>-8.0321285140561027E-3</v>
      </c>
      <c r="C925">
        <v>-1.132686084142398E-2</v>
      </c>
      <c r="D925">
        <v>2.6444662095984173E-2</v>
      </c>
      <c r="E925">
        <v>-3.3296337402884957E-3</v>
      </c>
      <c r="F925">
        <v>4.8661800486617945E-3</v>
      </c>
      <c r="G925">
        <v>2.3696682464454888E-2</v>
      </c>
      <c r="H925">
        <v>8.9520800421274416E-3</v>
      </c>
      <c r="I925">
        <v>-4.2643923240939241E-3</v>
      </c>
      <c r="J925">
        <v>2.964793082149475E-2</v>
      </c>
      <c r="L925">
        <v>4.5420136260410082E-3</v>
      </c>
      <c r="AK925">
        <f t="shared" ca="1" si="31"/>
        <v>-1.8111963528032269E-2</v>
      </c>
    </row>
    <row r="926" spans="1:37" x14ac:dyDescent="0.2">
      <c r="A926" s="1">
        <v>36390</v>
      </c>
      <c r="B926">
        <v>-1.4844804318488669E-2</v>
      </c>
      <c r="C926">
        <v>-1.6366612111292644E-3</v>
      </c>
      <c r="D926">
        <v>-1.6221374045801262E-2</v>
      </c>
      <c r="E926">
        <v>-7.7951002227172328E-3</v>
      </c>
      <c r="F926">
        <v>1.4527845036319542E-2</v>
      </c>
      <c r="G926">
        <v>-2.6234567901234462E-2</v>
      </c>
      <c r="H926">
        <v>-9.394572025052228E-3</v>
      </c>
      <c r="I926">
        <v>-2.7837259100642386E-2</v>
      </c>
      <c r="J926">
        <v>1.8069072192371749E-2</v>
      </c>
      <c r="L926">
        <v>-8.2893745290130161E-3</v>
      </c>
      <c r="AK926">
        <f t="shared" ca="1" si="31"/>
        <v>-2.7298053464178771E-2</v>
      </c>
    </row>
    <row r="927" spans="1:37" x14ac:dyDescent="0.2">
      <c r="A927" s="1">
        <v>36391</v>
      </c>
      <c r="B927">
        <v>-1.0958904109588996E-2</v>
      </c>
      <c r="C927">
        <v>-1.7213114754098369E-2</v>
      </c>
      <c r="D927">
        <v>-2.2308438409311404E-2</v>
      </c>
      <c r="E927">
        <v>-3.3670033670034627E-3</v>
      </c>
      <c r="F927">
        <v>-1.1933174224343368E-3</v>
      </c>
      <c r="G927">
        <v>-1.9017432646592503E-2</v>
      </c>
      <c r="H927">
        <v>-1.2644889357218192E-2</v>
      </c>
      <c r="I927">
        <v>-2.4229074889867919E-2</v>
      </c>
      <c r="J927">
        <v>-2.3269689737470012E-2</v>
      </c>
      <c r="L927">
        <v>-1.2158054711246202E-2</v>
      </c>
      <c r="AK927">
        <f t="shared" ca="1" si="31"/>
        <v>4.7823936195927775E-3</v>
      </c>
    </row>
    <row r="928" spans="1:37" x14ac:dyDescent="0.2">
      <c r="A928" s="1">
        <v>36392</v>
      </c>
      <c r="B928">
        <v>2.0775623268697974E-2</v>
      </c>
      <c r="C928">
        <v>2.5020850708923348E-3</v>
      </c>
      <c r="D928">
        <v>-9.9206349206348854E-4</v>
      </c>
      <c r="E928">
        <v>1.3513513513513598E-2</v>
      </c>
      <c r="F928">
        <v>-4.7789725209080869E-3</v>
      </c>
      <c r="G928">
        <v>0</v>
      </c>
      <c r="H928">
        <v>2.6680896478121774E-3</v>
      </c>
      <c r="I928">
        <v>1.5801354401805856E-2</v>
      </c>
      <c r="J928">
        <v>1.1606597434330901E-2</v>
      </c>
      <c r="L928">
        <v>3.8461538461538325E-3</v>
      </c>
      <c r="AK928">
        <f t="shared" ca="1" si="31"/>
        <v>2.4288440527277938E-2</v>
      </c>
    </row>
    <row r="929" spans="1:37" x14ac:dyDescent="0.2">
      <c r="A929" s="1">
        <v>36395</v>
      </c>
      <c r="B929">
        <v>-1.7639077340569798E-2</v>
      </c>
      <c r="C929">
        <v>6.6555740432612254E-3</v>
      </c>
      <c r="D929">
        <v>5.064548162859972E-2</v>
      </c>
      <c r="E929">
        <v>3.3333333333334103E-3</v>
      </c>
      <c r="F929">
        <v>-8.4033613445376742E-3</v>
      </c>
      <c r="G929">
        <v>8.0775444264944429E-3</v>
      </c>
      <c r="H929">
        <v>5.3219797764767485E-3</v>
      </c>
      <c r="I929">
        <v>-8.8888888888888351E-3</v>
      </c>
      <c r="J929">
        <v>2.1135265700483075E-2</v>
      </c>
      <c r="L929">
        <v>3.8314176245211051E-3</v>
      </c>
      <c r="AK929">
        <f t="shared" ca="1" si="31"/>
        <v>-1.1641033288773099E-2</v>
      </c>
    </row>
    <row r="930" spans="1:37" x14ac:dyDescent="0.2">
      <c r="A930" s="1">
        <v>36396</v>
      </c>
      <c r="B930">
        <v>-1.3812154696132617E-2</v>
      </c>
      <c r="C930">
        <v>-3.3057851239668423E-3</v>
      </c>
      <c r="D930">
        <v>1.5122873345935872E-2</v>
      </c>
      <c r="E930">
        <v>3.1007751937984551E-2</v>
      </c>
      <c r="F930">
        <v>-9.6852300242131761E-3</v>
      </c>
      <c r="G930">
        <v>1.2820512820512775E-2</v>
      </c>
      <c r="H930">
        <v>1.2175754367390157E-2</v>
      </c>
      <c r="I930">
        <v>1.7937219730941756E-2</v>
      </c>
      <c r="J930">
        <v>-1.2418687167356612E-2</v>
      </c>
      <c r="L930">
        <v>8.3969465648854325E-3</v>
      </c>
      <c r="AK930">
        <f t="shared" ca="1" si="31"/>
        <v>2.5367295111389299E-2</v>
      </c>
    </row>
    <row r="931" spans="1:37" x14ac:dyDescent="0.2">
      <c r="A931" s="1">
        <v>36397</v>
      </c>
      <c r="B931">
        <v>3.6414565826330403E-2</v>
      </c>
      <c r="C931">
        <v>1.9071310116086204E-2</v>
      </c>
      <c r="D931">
        <v>8.379888268156277E-3</v>
      </c>
      <c r="E931">
        <v>-1.7185821697100034E-2</v>
      </c>
      <c r="F931">
        <v>3.0562347188264116E-2</v>
      </c>
      <c r="G931">
        <v>3.6392405063291111E-2</v>
      </c>
      <c r="H931">
        <v>5.125523012552291E-2</v>
      </c>
      <c r="I931">
        <v>2.4229074889867697E-2</v>
      </c>
      <c r="J931">
        <v>5.3892215568862589E-3</v>
      </c>
      <c r="L931">
        <v>1.2112036336109133E-2</v>
      </c>
      <c r="AK931">
        <f t="shared" ca="1" si="31"/>
        <v>2.2368171155914787E-2</v>
      </c>
    </row>
    <row r="932" spans="1:37" x14ac:dyDescent="0.2">
      <c r="A932" s="1">
        <v>36398</v>
      </c>
      <c r="B932">
        <v>-4.3243243243243246E-2</v>
      </c>
      <c r="C932">
        <v>-3.4987794955248175E-2</v>
      </c>
      <c r="D932">
        <v>2.7700831024932704E-3</v>
      </c>
      <c r="E932">
        <v>5.464480874316946E-3</v>
      </c>
      <c r="F932">
        <v>2.9655990510083052E-2</v>
      </c>
      <c r="G932">
        <v>2.9007633587786241E-2</v>
      </c>
      <c r="H932">
        <v>9.9502487562186381E-4</v>
      </c>
      <c r="I932">
        <v>4.5161290322580649E-2</v>
      </c>
      <c r="J932">
        <v>7.7427039904705008E-3</v>
      </c>
      <c r="L932">
        <v>1.8698578908002972E-2</v>
      </c>
      <c r="AK932">
        <f t="shared" ca="1" si="31"/>
        <v>3.1217700968964025E-2</v>
      </c>
    </row>
    <row r="933" spans="1:37" x14ac:dyDescent="0.2">
      <c r="A933" s="1">
        <v>36399</v>
      </c>
      <c r="B933">
        <v>8.4745762711866401E-3</v>
      </c>
      <c r="C933">
        <v>-1.180438448566612E-2</v>
      </c>
      <c r="D933">
        <v>-7.3664825046041438E-3</v>
      </c>
      <c r="E933">
        <v>-2.2826086956521663E-2</v>
      </c>
      <c r="F933">
        <v>-9.2165898617511122E-3</v>
      </c>
      <c r="G933">
        <v>1.1869436201780381E-2</v>
      </c>
      <c r="H933">
        <v>7.9522862823060425E-3</v>
      </c>
      <c r="I933">
        <v>8.2304526748970819E-3</v>
      </c>
      <c r="J933">
        <v>7.0921985815601829E-3</v>
      </c>
      <c r="L933">
        <v>5.87371512481627E-3</v>
      </c>
      <c r="AK933">
        <f t="shared" ca="1" si="31"/>
        <v>2.1230653572608279E-2</v>
      </c>
    </row>
    <row r="934" spans="1:37" x14ac:dyDescent="0.2">
      <c r="A934" s="1">
        <v>36402</v>
      </c>
      <c r="B934">
        <v>-5.6022408963586345E-3</v>
      </c>
      <c r="C934">
        <v>5.9726962457338217E-3</v>
      </c>
      <c r="D934">
        <v>1.2801484230055671E-2</v>
      </c>
      <c r="E934">
        <v>1.1123470522802492E-3</v>
      </c>
      <c r="F934">
        <v>4.3023255813953609E-2</v>
      </c>
      <c r="G934">
        <v>-5.8651026392962935E-3</v>
      </c>
      <c r="H934">
        <v>-1.5285996055226958E-2</v>
      </c>
      <c r="I934">
        <v>1.6326530612245094E-2</v>
      </c>
      <c r="J934">
        <v>-5.2816901408451189E-3</v>
      </c>
      <c r="L934">
        <v>-1.2408759124087454E-2</v>
      </c>
      <c r="AK934">
        <f t="shared" ca="1" si="31"/>
        <v>-1.4424304228710889E-2</v>
      </c>
    </row>
    <row r="935" spans="1:37" x14ac:dyDescent="0.2">
      <c r="A935" s="1">
        <v>36403</v>
      </c>
      <c r="B935">
        <v>-1.4084507042253502E-2</v>
      </c>
      <c r="C935">
        <v>-1.2722646310432517E-2</v>
      </c>
      <c r="D935">
        <v>-2.4436090225564033E-2</v>
      </c>
      <c r="E935">
        <v>-2.1111111111110969E-2</v>
      </c>
      <c r="F935">
        <v>-3.6789297658862963E-2</v>
      </c>
      <c r="G935">
        <v>0</v>
      </c>
      <c r="H935">
        <v>-2.3034551827741612E-2</v>
      </c>
      <c r="I935">
        <v>-6.224899598393574E-2</v>
      </c>
      <c r="J935">
        <v>-2.3008849557522137E-2</v>
      </c>
      <c r="L935">
        <v>-2.6607538802660757E-2</v>
      </c>
      <c r="AK935">
        <f t="shared" ca="1" si="31"/>
        <v>-7.5227190503968245E-3</v>
      </c>
    </row>
    <row r="936" spans="1:37" x14ac:dyDescent="0.2">
      <c r="A936" s="1">
        <v>36404</v>
      </c>
      <c r="B936">
        <v>2.857142857142847E-2</v>
      </c>
      <c r="C936">
        <v>1.7182130584192379E-2</v>
      </c>
      <c r="D936">
        <v>-1.5414258188824581E-2</v>
      </c>
      <c r="E936">
        <v>-6.8104426787741756E-3</v>
      </c>
      <c r="F936">
        <v>3.7735849056603765E-2</v>
      </c>
      <c r="G936">
        <v>1.6224188790560534E-2</v>
      </c>
      <c r="H936">
        <v>-8.200922603793015E-3</v>
      </c>
      <c r="I936">
        <v>1.9271948608136968E-2</v>
      </c>
      <c r="J936">
        <v>-3.6835748792270473E-2</v>
      </c>
      <c r="L936">
        <v>-8.3523158694003286E-3</v>
      </c>
      <c r="AK936">
        <f t="shared" ca="1" si="31"/>
        <v>2.070739844447363E-3</v>
      </c>
    </row>
    <row r="937" spans="1:37" x14ac:dyDescent="0.2">
      <c r="A937" s="1">
        <v>36405</v>
      </c>
      <c r="B937">
        <v>0</v>
      </c>
      <c r="C937">
        <v>-1.6891891891891886E-2</v>
      </c>
      <c r="D937">
        <v>9.7847358121330164E-3</v>
      </c>
      <c r="E937">
        <v>-2.1714285714285575E-2</v>
      </c>
      <c r="F937">
        <v>-1.8181818181818077E-2</v>
      </c>
      <c r="G937">
        <v>-3.6284470246734424E-2</v>
      </c>
      <c r="H937">
        <v>-2.9457364341085257E-2</v>
      </c>
      <c r="I937">
        <v>4.2016806722688926E-3</v>
      </c>
      <c r="J937">
        <v>-8.7774294670847075E-3</v>
      </c>
      <c r="L937">
        <v>-7.6569678407351072E-3</v>
      </c>
      <c r="AK937">
        <f t="shared" ca="1" si="31"/>
        <v>-6.3761718873765229E-3</v>
      </c>
    </row>
    <row r="938" spans="1:37" x14ac:dyDescent="0.2">
      <c r="A938" s="1">
        <v>36406</v>
      </c>
      <c r="B938">
        <v>3.7500000000000089E-2</v>
      </c>
      <c r="C938">
        <v>2.5773195876288568E-3</v>
      </c>
      <c r="D938">
        <v>3.1976744186046568E-2</v>
      </c>
      <c r="E938">
        <v>8.1775700934578754E-3</v>
      </c>
      <c r="F938">
        <v>3.7037037037036979E-2</v>
      </c>
      <c r="G938">
        <v>1.2048192771084265E-2</v>
      </c>
      <c r="H938">
        <v>2.6624068157614422E-2</v>
      </c>
      <c r="I938">
        <v>2.1186440677966045E-2</v>
      </c>
      <c r="J938">
        <v>3.6685641998735141E-2</v>
      </c>
      <c r="L938">
        <v>1.6975308641975495E-2</v>
      </c>
      <c r="AK938">
        <f t="shared" ca="1" si="31"/>
        <v>1.1725573526750695E-2</v>
      </c>
    </row>
    <row r="939" spans="1:37" x14ac:dyDescent="0.2">
      <c r="A939" s="1">
        <v>36409</v>
      </c>
      <c r="B939">
        <v>2.6773761713521083E-3</v>
      </c>
      <c r="C939">
        <v>1.8851756640959838E-2</v>
      </c>
      <c r="D939">
        <v>-9.3896713615015948E-4</v>
      </c>
      <c r="E939">
        <v>2.0857473928157733E-2</v>
      </c>
      <c r="F939">
        <v>1.6741071428571397E-2</v>
      </c>
      <c r="G939">
        <v>4.7321428571428736E-2</v>
      </c>
      <c r="H939">
        <v>3.6307053941908807E-2</v>
      </c>
      <c r="I939">
        <v>2.9045643153526868E-2</v>
      </c>
      <c r="J939">
        <v>1.7083587553386348E-2</v>
      </c>
      <c r="L939">
        <v>1.2898330804248737E-2</v>
      </c>
      <c r="AK939">
        <f t="shared" ca="1" si="31"/>
        <v>-2.4990758402155234E-3</v>
      </c>
    </row>
    <row r="940" spans="1:37" x14ac:dyDescent="0.2">
      <c r="A940" s="1">
        <v>36410</v>
      </c>
      <c r="B940">
        <v>-1.735647530040052E-2</v>
      </c>
      <c r="C940">
        <v>-9.251471825063029E-3</v>
      </c>
      <c r="D940">
        <v>-1.2218045112781795E-2</v>
      </c>
      <c r="E940">
        <v>1.1350737797957144E-3</v>
      </c>
      <c r="F940">
        <v>-1.2074643249176842E-2</v>
      </c>
      <c r="G940">
        <v>-1.4265335235379428E-3</v>
      </c>
      <c r="H940">
        <v>2.3523523523523382E-2</v>
      </c>
      <c r="I940">
        <v>1.8145161290322509E-2</v>
      </c>
      <c r="J940">
        <v>-4.1991601679665091E-3</v>
      </c>
      <c r="L940">
        <v>7.4906367041194244E-4</v>
      </c>
      <c r="AK940">
        <f t="shared" ca="1" si="31"/>
        <v>4.1273367512742062E-2</v>
      </c>
    </row>
    <row r="941" spans="1:37" x14ac:dyDescent="0.2">
      <c r="A941" s="1">
        <v>36411</v>
      </c>
      <c r="B941">
        <v>1.7663043478260754E-2</v>
      </c>
      <c r="C941">
        <v>4.2444821731748572E-3</v>
      </c>
      <c r="D941">
        <v>6.6603235014270901E-3</v>
      </c>
      <c r="E941">
        <v>-2.2675736961451642E-3</v>
      </c>
      <c r="F941">
        <v>-1.1111111111110628E-3</v>
      </c>
      <c r="G941">
        <v>-2.2857142857142798E-2</v>
      </c>
      <c r="H941">
        <v>-2.2982885085574556E-2</v>
      </c>
      <c r="I941">
        <v>-9.9009900990099098E-3</v>
      </c>
      <c r="J941">
        <v>-1.5662650602409567E-2</v>
      </c>
      <c r="L941">
        <v>-1.7215568862275377E-2</v>
      </c>
      <c r="AK941">
        <f t="shared" ca="1" si="31"/>
        <v>-6.8350770470026086E-3</v>
      </c>
    </row>
    <row r="942" spans="1:37" x14ac:dyDescent="0.2">
      <c r="A942" s="1">
        <v>36412</v>
      </c>
      <c r="B942">
        <v>-4.0053404539387438E-3</v>
      </c>
      <c r="C942">
        <v>3.0431107354184306E-2</v>
      </c>
      <c r="D942">
        <v>-2.835538752362976E-3</v>
      </c>
      <c r="E942">
        <v>2.7272727272727337E-2</v>
      </c>
      <c r="F942">
        <v>1.2235817575083408E-2</v>
      </c>
      <c r="G942">
        <v>1.3157894736842035E-2</v>
      </c>
      <c r="H942">
        <v>-9.009009009009028E-3</v>
      </c>
      <c r="I942">
        <v>-1.9999999999998908E-3</v>
      </c>
      <c r="J942">
        <v>-4.2839657282740529E-3</v>
      </c>
      <c r="L942">
        <v>1.5232292460015229E-2</v>
      </c>
      <c r="AK942">
        <f t="shared" ca="1" si="31"/>
        <v>-5.6864469541102122E-3</v>
      </c>
    </row>
    <row r="943" spans="1:37" x14ac:dyDescent="0.2">
      <c r="A943" s="1">
        <v>36413</v>
      </c>
      <c r="B943">
        <v>-2.4324324324324298E-2</v>
      </c>
      <c r="C943">
        <v>1.1484823625922846E-2</v>
      </c>
      <c r="D943">
        <v>-2.8436018957345155E-3</v>
      </c>
      <c r="E943">
        <v>-4.4247787610620648E-3</v>
      </c>
      <c r="F943">
        <v>2.3076923076923217E-2</v>
      </c>
      <c r="G943">
        <v>-7.2150072150072297E-3</v>
      </c>
      <c r="H943">
        <v>5.0505050505050608E-2</v>
      </c>
      <c r="I943">
        <v>3.2064128256512836E-2</v>
      </c>
      <c r="J943">
        <v>4.3023970497848563E-3</v>
      </c>
      <c r="L943">
        <v>-5.251312828207233E-3</v>
      </c>
      <c r="AK943">
        <f t="shared" ca="1" si="31"/>
        <v>5.1735178514228798E-2</v>
      </c>
    </row>
    <row r="944" spans="1:37" x14ac:dyDescent="0.2">
      <c r="A944" s="1">
        <v>36416</v>
      </c>
      <c r="B944">
        <v>1.1080332409972193E-2</v>
      </c>
      <c r="C944">
        <v>-1.1354420113544261E-2</v>
      </c>
      <c r="D944">
        <v>-7.6045627376425395E-3</v>
      </c>
      <c r="E944">
        <v>-1.1111111111111072E-2</v>
      </c>
      <c r="F944">
        <v>-1.2889366272824998E-2</v>
      </c>
      <c r="G944">
        <v>-8.720930232558044E-3</v>
      </c>
      <c r="H944">
        <v>4.3269230769231726E-3</v>
      </c>
      <c r="I944">
        <v>1.7475728155339931E-2</v>
      </c>
      <c r="J944">
        <v>-3.0599755201958789E-3</v>
      </c>
      <c r="L944">
        <v>-8.2956259426847367E-3</v>
      </c>
      <c r="AK944">
        <f t="shared" ca="1" si="31"/>
        <v>1.7258893671074076E-2</v>
      </c>
    </row>
    <row r="945" spans="1:37" x14ac:dyDescent="0.2">
      <c r="A945" s="1">
        <v>36417</v>
      </c>
      <c r="B945">
        <v>3.013698630136985E-2</v>
      </c>
      <c r="C945">
        <v>-5.7424118129614232E-3</v>
      </c>
      <c r="D945">
        <v>-1.0536398467433039E-2</v>
      </c>
      <c r="E945">
        <v>-2.9213483146067309E-2</v>
      </c>
      <c r="F945">
        <v>-3.590859630032639E-2</v>
      </c>
      <c r="G945">
        <v>-5.8651026392962935E-3</v>
      </c>
      <c r="H945">
        <v>-2.1062709430349491E-2</v>
      </c>
      <c r="I945">
        <v>-1.3358778625954248E-2</v>
      </c>
      <c r="J945">
        <v>7.9803560466544798E-3</v>
      </c>
      <c r="L945">
        <v>-8.365019011406849E-3</v>
      </c>
      <c r="AK945">
        <f t="shared" ca="1" si="31"/>
        <v>-1.9110188339242034E-2</v>
      </c>
    </row>
    <row r="946" spans="1:37" x14ac:dyDescent="0.2">
      <c r="A946" s="1">
        <v>36418</v>
      </c>
      <c r="B946">
        <v>-5.3191489361702482E-3</v>
      </c>
      <c r="C946">
        <v>0</v>
      </c>
      <c r="D946">
        <v>1.0648596321394033E-2</v>
      </c>
      <c r="E946">
        <v>-1.1574074074075513E-3</v>
      </c>
      <c r="F946">
        <v>-1.6930022573363401E-2</v>
      </c>
      <c r="G946">
        <v>-5.8997050147491237E-3</v>
      </c>
      <c r="H946">
        <v>1.1246943765281125E-2</v>
      </c>
      <c r="I946">
        <v>-1.5473887814313247E-2</v>
      </c>
      <c r="J946">
        <v>6.0901339829477763E-4</v>
      </c>
      <c r="L946">
        <v>3.0674846625766694E-3</v>
      </c>
      <c r="AK946">
        <f t="shared" ca="1" si="31"/>
        <v>2.3012103232265893E-2</v>
      </c>
    </row>
    <row r="947" spans="1:37" x14ac:dyDescent="0.2">
      <c r="A947" s="1">
        <v>36419</v>
      </c>
      <c r="B947">
        <v>-2.2727272727272596E-2</v>
      </c>
      <c r="C947">
        <v>-1.8151815181518205E-2</v>
      </c>
      <c r="D947">
        <v>2.8735632183907178E-3</v>
      </c>
      <c r="E947">
        <v>-2.8968713789107814E-2</v>
      </c>
      <c r="F947">
        <v>-1.4925373134328512E-2</v>
      </c>
      <c r="G947">
        <v>-1.9287833827893119E-2</v>
      </c>
      <c r="H947">
        <v>-2.2727272727272485E-2</v>
      </c>
      <c r="I947">
        <v>0</v>
      </c>
      <c r="J947">
        <v>6.6950699939134495E-3</v>
      </c>
      <c r="L947">
        <v>-6.1162079510703737E-3</v>
      </c>
      <c r="AK947">
        <f t="shared" ca="1" si="31"/>
        <v>3.925511317713723E-2</v>
      </c>
    </row>
    <row r="948" spans="1:37" x14ac:dyDescent="0.2">
      <c r="A948" s="1">
        <v>36420</v>
      </c>
      <c r="B948">
        <v>2.4623803009575784E-2</v>
      </c>
      <c r="C948">
        <v>-1.9327731092436906E-2</v>
      </c>
      <c r="D948">
        <v>-1.1461318051575908E-2</v>
      </c>
      <c r="E948">
        <v>1.0739856801909475E-2</v>
      </c>
      <c r="F948">
        <v>-2.0979020979020935E-2</v>
      </c>
      <c r="G948">
        <v>-1.3615733736762614E-2</v>
      </c>
      <c r="H948">
        <v>-7.4220682830280493E-3</v>
      </c>
      <c r="I948">
        <v>9.8231827111985304E-3</v>
      </c>
      <c r="J948">
        <v>-6.0459492140265692E-3</v>
      </c>
      <c r="L948">
        <v>-1.4615384615384697E-2</v>
      </c>
      <c r="AK948">
        <f t="shared" ca="1" si="31"/>
        <v>4.6275536855132186E-3</v>
      </c>
    </row>
    <row r="949" spans="1:37" x14ac:dyDescent="0.2">
      <c r="A949" s="1">
        <v>36423</v>
      </c>
      <c r="B949">
        <v>-1.3351134846461998E-2</v>
      </c>
      <c r="C949">
        <v>1.1996572407883432E-2</v>
      </c>
      <c r="D949">
        <v>2.8985507246377384E-3</v>
      </c>
      <c r="E949">
        <v>-1.1806375442738881E-3</v>
      </c>
      <c r="F949">
        <v>1.9047619047619202E-2</v>
      </c>
      <c r="G949">
        <v>1.5337423312882237E-3</v>
      </c>
      <c r="H949">
        <v>-1.2462612163509301E-2</v>
      </c>
      <c r="I949">
        <v>-5.8365758754864716E-3</v>
      </c>
      <c r="J949">
        <v>1.7031630170316392E-2</v>
      </c>
      <c r="L949">
        <v>4.2935206869633147E-2</v>
      </c>
      <c r="AK949">
        <f t="shared" ca="1" si="31"/>
        <v>-1.3159828270897338E-2</v>
      </c>
    </row>
    <row r="950" spans="1:37" x14ac:dyDescent="0.2">
      <c r="A950" s="1">
        <v>36424</v>
      </c>
      <c r="B950">
        <v>-2.7063599458728715E-3</v>
      </c>
      <c r="C950">
        <v>-4.3183742591024643E-2</v>
      </c>
      <c r="D950">
        <v>-1.9267822736030782E-2</v>
      </c>
      <c r="E950">
        <v>-3.9007092198581672E-2</v>
      </c>
      <c r="F950">
        <v>4.6728971962615162E-3</v>
      </c>
      <c r="G950">
        <v>-1.5313935681470103E-2</v>
      </c>
      <c r="H950">
        <v>-3.634528016153471E-2</v>
      </c>
      <c r="I950">
        <v>-3.3268101761252389E-2</v>
      </c>
      <c r="J950">
        <v>-1.9138755980861344E-2</v>
      </c>
      <c r="L950">
        <v>-8.2335329341316488E-3</v>
      </c>
      <c r="AK950">
        <f t="shared" ca="1" si="31"/>
        <v>-1.2372223744727039E-2</v>
      </c>
    </row>
    <row r="951" spans="1:37" x14ac:dyDescent="0.2">
      <c r="A951" s="1">
        <v>36425</v>
      </c>
      <c r="B951">
        <v>-1.492537313432829E-2</v>
      </c>
      <c r="C951">
        <v>5.3097345132744334E-3</v>
      </c>
      <c r="D951">
        <v>1.1787819253438192E-2</v>
      </c>
      <c r="E951">
        <v>-2.4600246002458581E-3</v>
      </c>
      <c r="F951">
        <v>-1.0465116279069653E-2</v>
      </c>
      <c r="G951">
        <v>0</v>
      </c>
      <c r="H951">
        <v>1.2572027239392325E-2</v>
      </c>
      <c r="I951">
        <v>0</v>
      </c>
      <c r="J951">
        <v>-8.5365853658536661E-3</v>
      </c>
      <c r="L951">
        <v>3.0188679245284344E-3</v>
      </c>
      <c r="AK951">
        <f t="shared" ca="1" si="31"/>
        <v>-1.3486609501757688E-2</v>
      </c>
    </row>
    <row r="952" spans="1:37" x14ac:dyDescent="0.2">
      <c r="A952" s="1">
        <v>36426</v>
      </c>
      <c r="B952">
        <v>-1.1019283746556585E-2</v>
      </c>
      <c r="C952">
        <v>1.7605633802817433E-3</v>
      </c>
      <c r="D952">
        <v>0</v>
      </c>
      <c r="E952">
        <v>-9.8643649815044476E-3</v>
      </c>
      <c r="F952">
        <v>9.4007050528788216E-3</v>
      </c>
      <c r="G952">
        <v>3.1104199066873672E-3</v>
      </c>
      <c r="H952">
        <v>1.655457837558183E-2</v>
      </c>
      <c r="I952">
        <v>-4.2510121457489891E-2</v>
      </c>
      <c r="J952">
        <v>1.2895387177260131E-2</v>
      </c>
      <c r="L952">
        <v>5.2671181339352113E-3</v>
      </c>
      <c r="AK952">
        <f t="shared" ca="1" si="31"/>
        <v>3.5634051950204998E-2</v>
      </c>
    </row>
    <row r="953" spans="1:37" x14ac:dyDescent="0.2">
      <c r="A953" s="1">
        <v>36427</v>
      </c>
      <c r="B953">
        <v>-3.342618384401097E-2</v>
      </c>
      <c r="C953">
        <v>-2.2847100175746982E-2</v>
      </c>
      <c r="D953">
        <v>-2.1359223300970953E-2</v>
      </c>
      <c r="E953">
        <v>-2.8642590286425906E-2</v>
      </c>
      <c r="F953">
        <v>-1.2805587892898873E-2</v>
      </c>
      <c r="G953">
        <v>-1.7054263565891237E-2</v>
      </c>
      <c r="H953">
        <v>-4.3256997455470736E-2</v>
      </c>
      <c r="I953">
        <v>1.4799154334038001E-2</v>
      </c>
      <c r="J953">
        <v>-2.5500910746812488E-2</v>
      </c>
      <c r="L953">
        <v>-1.2724550898203457E-2</v>
      </c>
      <c r="AK953">
        <f t="shared" ca="1" si="31"/>
        <v>-9.0205585981030494E-3</v>
      </c>
    </row>
    <row r="954" spans="1:37" x14ac:dyDescent="0.2">
      <c r="A954" s="1">
        <v>36430</v>
      </c>
      <c r="B954">
        <v>2.3054755043227626E-2</v>
      </c>
      <c r="C954">
        <v>2.0683453237410054E-2</v>
      </c>
      <c r="D954">
        <v>1.5873015873016039E-2</v>
      </c>
      <c r="E954">
        <v>3.0769230769230882E-2</v>
      </c>
      <c r="F954">
        <v>1.2971698113207752E-2</v>
      </c>
      <c r="G954">
        <v>1.7350157728706517E-2</v>
      </c>
      <c r="H954">
        <v>2.2340425531915065E-2</v>
      </c>
      <c r="I954">
        <v>-4.1666666666665408E-3</v>
      </c>
      <c r="J954">
        <v>1.3707165109034358E-2</v>
      </c>
      <c r="L954">
        <v>1.4404852160727843E-2</v>
      </c>
      <c r="AK954">
        <f t="shared" ca="1" si="31"/>
        <v>-1.9768158565757293E-2</v>
      </c>
    </row>
    <row r="955" spans="1:37" x14ac:dyDescent="0.2">
      <c r="A955" s="1">
        <v>36431</v>
      </c>
      <c r="B955">
        <v>2.8169014084507005E-3</v>
      </c>
      <c r="C955">
        <v>-1.4096916299559448E-2</v>
      </c>
      <c r="D955">
        <v>-2.34375E-2</v>
      </c>
      <c r="E955">
        <v>-7.4626865671643117E-3</v>
      </c>
      <c r="F955">
        <v>0</v>
      </c>
      <c r="G955">
        <v>-3.1007751937984551E-2</v>
      </c>
      <c r="H955">
        <v>-4.6826222684703822E-3</v>
      </c>
      <c r="I955">
        <v>1.882845188284521E-2</v>
      </c>
      <c r="J955">
        <v>-2.1511985248924392E-2</v>
      </c>
      <c r="L955">
        <v>-1.5695067264573925E-2</v>
      </c>
      <c r="AK955">
        <f t="shared" ca="1" si="31"/>
        <v>-4.0655258986824656E-3</v>
      </c>
    </row>
    <row r="956" spans="1:37" x14ac:dyDescent="0.2">
      <c r="A956" s="1">
        <v>36432</v>
      </c>
      <c r="B956">
        <v>-3.51123595505618E-2</v>
      </c>
      <c r="C956">
        <v>8.9365504915095428E-4</v>
      </c>
      <c r="D956">
        <v>7.0000000000001172E-3</v>
      </c>
      <c r="E956">
        <v>-3.759398496240518E-3</v>
      </c>
      <c r="F956">
        <v>-1.1641443538999985E-3</v>
      </c>
      <c r="G956">
        <v>-8.0000000000000071E-3</v>
      </c>
      <c r="H956">
        <v>-1.045478306325065E-3</v>
      </c>
      <c r="I956">
        <v>2.0533880903490509E-3</v>
      </c>
      <c r="J956">
        <v>5.653266331658191E-3</v>
      </c>
      <c r="L956">
        <v>-1.5186028853456657E-3</v>
      </c>
      <c r="AK956">
        <f t="shared" ca="1" si="31"/>
        <v>1.0439655601727363E-2</v>
      </c>
    </row>
    <row r="957" spans="1:37" x14ac:dyDescent="0.2">
      <c r="A957" s="1">
        <v>36433</v>
      </c>
      <c r="B957">
        <v>-8.733624454148381E-3</v>
      </c>
      <c r="C957">
        <v>-2.6785714285714302E-2</v>
      </c>
      <c r="D957">
        <v>1.2909632571995955E-2</v>
      </c>
      <c r="E957">
        <v>1.2578616352201255E-3</v>
      </c>
      <c r="F957">
        <v>-4.0792540792540799E-2</v>
      </c>
      <c r="G957">
        <v>-3.225806451612856E-3</v>
      </c>
      <c r="H957">
        <v>-1.0989010989011061E-2</v>
      </c>
      <c r="I957">
        <v>-2.0491803278688492E-2</v>
      </c>
      <c r="J957">
        <v>9.3691442848220507E-3</v>
      </c>
      <c r="L957">
        <v>-2.8136882129277341E-2</v>
      </c>
      <c r="AK957">
        <f t="shared" ca="1" si="31"/>
        <v>-7.4857580369043011E-3</v>
      </c>
    </row>
    <row r="958" spans="1:37" x14ac:dyDescent="0.2">
      <c r="A958" s="1">
        <v>36434</v>
      </c>
      <c r="B958">
        <v>-5.5800293685756452E-2</v>
      </c>
      <c r="C958">
        <v>3.4862385321101641E-3</v>
      </c>
      <c r="D958">
        <v>-1.9607843137270375E-4</v>
      </c>
      <c r="E958">
        <v>-1.2562814070352646E-3</v>
      </c>
      <c r="F958">
        <v>-1.8955042527338817E-2</v>
      </c>
      <c r="G958">
        <v>-3.9805825242718584E-2</v>
      </c>
      <c r="H958">
        <v>-2.1693121693121653E-2</v>
      </c>
      <c r="I958">
        <v>-4.1841004184100417E-2</v>
      </c>
      <c r="J958">
        <v>-1.6089108910891103E-2</v>
      </c>
      <c r="L958">
        <v>-2.8951486697965434E-2</v>
      </c>
      <c r="AK958">
        <f t="shared" ca="1" si="31"/>
        <v>-3.0423927916441201E-2</v>
      </c>
    </row>
    <row r="959" spans="1:37" x14ac:dyDescent="0.2">
      <c r="A959" s="1">
        <v>36437</v>
      </c>
      <c r="B959">
        <v>2.1772939346812015E-2</v>
      </c>
      <c r="C959">
        <v>3.1084293289449505E-2</v>
      </c>
      <c r="D959">
        <v>2.4710727593645787E-2</v>
      </c>
      <c r="E959">
        <v>6.2893081761006275E-3</v>
      </c>
      <c r="F959">
        <v>3.4183799851374763E-2</v>
      </c>
      <c r="G959">
        <v>1.1459386585777054E-2</v>
      </c>
      <c r="H959">
        <v>1.6224986479177916E-2</v>
      </c>
      <c r="I959">
        <v>1.9650655021834051E-2</v>
      </c>
      <c r="J959">
        <v>1.1949685534591303E-2</v>
      </c>
      <c r="L959">
        <v>4.8348106365834198E-3</v>
      </c>
      <c r="AK959">
        <f t="shared" ca="1" si="31"/>
        <v>-2.9716203544916709E-2</v>
      </c>
    </row>
    <row r="960" spans="1:37" x14ac:dyDescent="0.2">
      <c r="A960" s="1">
        <v>36438</v>
      </c>
      <c r="B960">
        <v>-4.1095890410958957E-2</v>
      </c>
      <c r="C960">
        <v>-1.6314949459123818E-2</v>
      </c>
      <c r="D960">
        <v>1.0909090909090979E-2</v>
      </c>
      <c r="E960">
        <v>0</v>
      </c>
      <c r="F960">
        <v>8.3832335329341312E-3</v>
      </c>
      <c r="G960">
        <v>-3.3322225924692361E-4</v>
      </c>
      <c r="H960">
        <v>1.9883824752071622E-2</v>
      </c>
      <c r="I960">
        <v>2.1413276231263323E-2</v>
      </c>
      <c r="J960">
        <v>9.944064636420169E-3</v>
      </c>
      <c r="L960">
        <v>2.2453889334402621E-2</v>
      </c>
      <c r="AK960">
        <f t="shared" ca="1" si="31"/>
        <v>2.5207925750032854E-2</v>
      </c>
    </row>
    <row r="961" spans="1:37" x14ac:dyDescent="0.2">
      <c r="A961" s="1">
        <v>36439</v>
      </c>
      <c r="B961">
        <v>0</v>
      </c>
      <c r="C961">
        <v>2.5238867856498537E-3</v>
      </c>
      <c r="D961">
        <v>3.5971223021584731E-3</v>
      </c>
      <c r="E961">
        <v>4.750000000000032E-3</v>
      </c>
      <c r="F961">
        <v>-4.7505938242280443E-3</v>
      </c>
      <c r="G961">
        <v>-3.2666666666666511E-2</v>
      </c>
      <c r="H961">
        <v>1.670146137787043E-2</v>
      </c>
      <c r="I961">
        <v>2.7253668763102645E-2</v>
      </c>
      <c r="J961">
        <v>6.7692307692306386E-3</v>
      </c>
      <c r="L961">
        <v>-2.2745098039215539E-2</v>
      </c>
      <c r="AK961">
        <f t="shared" ca="1" si="31"/>
        <v>-5.1012951152110131E-3</v>
      </c>
    </row>
    <row r="962" spans="1:37" x14ac:dyDescent="0.2">
      <c r="A962" s="1">
        <v>36440</v>
      </c>
      <c r="B962">
        <v>1.5873015873015817E-2</v>
      </c>
      <c r="C962">
        <v>-7.3727746808127659E-3</v>
      </c>
      <c r="D962">
        <v>-7.5457460856453995E-4</v>
      </c>
      <c r="E962">
        <v>3.9810898233390013E-3</v>
      </c>
      <c r="F962">
        <v>4.2959427207637235E-2</v>
      </c>
      <c r="G962">
        <v>6.8917987594760977E-3</v>
      </c>
      <c r="H962">
        <v>5.6468172484598345E-3</v>
      </c>
      <c r="I962">
        <v>4.4897959183674008E-3</v>
      </c>
      <c r="J962">
        <v>-1.161369193154016E-2</v>
      </c>
      <c r="L962">
        <v>1.0433386837881198E-2</v>
      </c>
      <c r="AK962">
        <f t="shared" ca="1" si="31"/>
        <v>-4.9741180167925149E-3</v>
      </c>
    </row>
    <row r="963" spans="1:37" x14ac:dyDescent="0.2">
      <c r="A963" s="1">
        <v>36441</v>
      </c>
      <c r="B963">
        <v>-3.1249999999998224E-3</v>
      </c>
      <c r="C963">
        <v>-3.8949275362318847E-2</v>
      </c>
      <c r="D963">
        <v>8.3065886350766061E-3</v>
      </c>
      <c r="E963">
        <v>4.9566294919456411E-3</v>
      </c>
      <c r="F963">
        <v>2.2425629290617755E-2</v>
      </c>
      <c r="G963">
        <v>2.6009582477754867E-2</v>
      </c>
      <c r="H963">
        <v>8.1674323634506329E-3</v>
      </c>
      <c r="I963">
        <v>1.3002844372206335E-2</v>
      </c>
      <c r="J963">
        <v>4.3290043290042934E-3</v>
      </c>
      <c r="L963">
        <v>-2.3828435266083359E-3</v>
      </c>
      <c r="AK963">
        <f t="shared" ref="AK963:AK1026" ca="1" si="32">_xlfn.NORM.S.INV(RAND())*$N$67+$N$66</f>
        <v>3.2797721442161976E-2</v>
      </c>
    </row>
    <row r="964" spans="1:37" x14ac:dyDescent="0.2">
      <c r="A964" s="1">
        <v>36444</v>
      </c>
      <c r="B964">
        <v>2.8213166144200663E-2</v>
      </c>
      <c r="C964">
        <v>7.7285579641845903E-3</v>
      </c>
      <c r="D964">
        <v>3.5573862572551018E-3</v>
      </c>
      <c r="E964">
        <v>1.9728729963008895E-3</v>
      </c>
      <c r="F964">
        <v>1.6338406445837172E-2</v>
      </c>
      <c r="G964">
        <v>-1.4342895263508959E-2</v>
      </c>
      <c r="H964">
        <v>2.5316455696202667E-3</v>
      </c>
      <c r="I964">
        <v>-9.2258323305253187E-3</v>
      </c>
      <c r="J964">
        <v>2.0935960591133007E-2</v>
      </c>
      <c r="L964">
        <v>1.0350318471337605E-2</v>
      </c>
      <c r="AK964">
        <f t="shared" ca="1" si="32"/>
        <v>2.2272542206543598E-2</v>
      </c>
    </row>
    <row r="965" spans="1:37" x14ac:dyDescent="0.2">
      <c r="A965" s="1">
        <v>36445</v>
      </c>
      <c r="B965">
        <v>7.6219512195121464E-3</v>
      </c>
      <c r="C965">
        <v>1.6647961092405517E-2</v>
      </c>
      <c r="D965">
        <v>-1.1194029850746245E-3</v>
      </c>
      <c r="E965">
        <v>-5.9069652965789698E-3</v>
      </c>
      <c r="F965">
        <v>5.2851794758863591E-3</v>
      </c>
      <c r="G965">
        <v>-9.4754653130286748E-3</v>
      </c>
      <c r="H965">
        <v>-4.1414141414141348E-2</v>
      </c>
      <c r="I965">
        <v>1.8218623481781382E-2</v>
      </c>
      <c r="J965">
        <v>0</v>
      </c>
      <c r="L965">
        <v>-3.4672970843183659E-2</v>
      </c>
      <c r="AK965">
        <f t="shared" ca="1" si="32"/>
        <v>-6.1342814026664975E-3</v>
      </c>
    </row>
    <row r="966" spans="1:37" x14ac:dyDescent="0.2">
      <c r="A966" s="1">
        <v>36446</v>
      </c>
      <c r="B966">
        <v>1.5128593040847349E-3</v>
      </c>
      <c r="C966">
        <v>1.4535418583256687E-2</v>
      </c>
      <c r="D966">
        <v>-9.152035861038299E-3</v>
      </c>
      <c r="E966">
        <v>1.2379301807379228E-3</v>
      </c>
      <c r="F966">
        <v>-1.5991237677984715E-2</v>
      </c>
      <c r="G966">
        <v>-2.0498804236419699E-2</v>
      </c>
      <c r="H966">
        <v>-2.950474183350893E-2</v>
      </c>
      <c r="I966">
        <v>-9.9403578528827197E-3</v>
      </c>
      <c r="J966">
        <v>-5.4282267792521433E-3</v>
      </c>
      <c r="L966">
        <v>-1.3061224489795853E-2</v>
      </c>
      <c r="AK966">
        <f t="shared" ca="1" si="32"/>
        <v>6.1968940608641054E-2</v>
      </c>
    </row>
    <row r="967" spans="1:37" x14ac:dyDescent="0.2">
      <c r="A967" s="1">
        <v>36447</v>
      </c>
      <c r="B967">
        <v>-1.812688821752273E-2</v>
      </c>
      <c r="C967">
        <v>-5.2593398621689769E-3</v>
      </c>
      <c r="D967">
        <v>-3.7700282752121117E-3</v>
      </c>
      <c r="E967">
        <v>-1.3353115727003151E-2</v>
      </c>
      <c r="F967">
        <v>-9.3499554764024939E-3</v>
      </c>
      <c r="G967">
        <v>-7.6735263341469739E-3</v>
      </c>
      <c r="H967">
        <v>-1.8458197611292082E-2</v>
      </c>
      <c r="I967">
        <v>-2.6104417670682833E-2</v>
      </c>
      <c r="J967">
        <v>-1.2734990903577881E-2</v>
      </c>
      <c r="L967">
        <v>-1.2406947890818865E-2</v>
      </c>
      <c r="AK967">
        <f t="shared" ca="1" si="32"/>
        <v>1.8881051027904799E-3</v>
      </c>
    </row>
    <row r="968" spans="1:37" x14ac:dyDescent="0.2">
      <c r="A968" s="1">
        <v>36448</v>
      </c>
      <c r="B968">
        <v>-1.384615384615373E-2</v>
      </c>
      <c r="C968">
        <v>-2.0966271649954349E-2</v>
      </c>
      <c r="D968">
        <v>-2.5354777672658368E-2</v>
      </c>
      <c r="E968">
        <v>-4.1353383458646586E-2</v>
      </c>
      <c r="F968">
        <v>-1.3483146067415741E-2</v>
      </c>
      <c r="G968">
        <v>-6.6783831282951622E-3</v>
      </c>
      <c r="H968">
        <v>-6.0840707964601171E-3</v>
      </c>
      <c r="I968">
        <v>-2.6804123711340111E-2</v>
      </c>
      <c r="J968">
        <v>-1.4127764127764175E-2</v>
      </c>
      <c r="L968">
        <v>-1.4237855946398703E-2</v>
      </c>
      <c r="AK968">
        <f t="shared" ca="1" si="32"/>
        <v>3.8615863672946632E-3</v>
      </c>
    </row>
    <row r="969" spans="1:37" x14ac:dyDescent="0.2">
      <c r="A969" s="1">
        <v>36451</v>
      </c>
      <c r="B969">
        <v>-1.4040561622465031E-2</v>
      </c>
      <c r="C969">
        <v>-1.7504655493482235E-2</v>
      </c>
      <c r="D969">
        <v>-1.8637157833430118E-2</v>
      </c>
      <c r="E969">
        <v>-1.437908496732021E-2</v>
      </c>
      <c r="F969">
        <v>-8.8838268792709174E-3</v>
      </c>
      <c r="G969">
        <v>-1.0969568294408871E-2</v>
      </c>
      <c r="H969">
        <v>-3.3388981636060078E-2</v>
      </c>
      <c r="I969">
        <v>-2.4152542372881336E-2</v>
      </c>
      <c r="J969">
        <v>6.230529595015577E-3</v>
      </c>
      <c r="L969">
        <v>-5.0977060322854317E-3</v>
      </c>
      <c r="AK969">
        <f t="shared" ca="1" si="32"/>
        <v>2.0489297197075857E-3</v>
      </c>
    </row>
    <row r="970" spans="1:37" x14ac:dyDescent="0.2">
      <c r="A970" s="1">
        <v>36452</v>
      </c>
      <c r="B970">
        <v>1.1075949367088667E-2</v>
      </c>
      <c r="C970">
        <v>1.8195602729340399E-2</v>
      </c>
      <c r="D970">
        <v>1.1869436201780381E-2</v>
      </c>
      <c r="E970">
        <v>2.2546419098143256E-2</v>
      </c>
      <c r="F970">
        <v>5.0333256722592479E-2</v>
      </c>
      <c r="G970">
        <v>2.4329159212880036E-2</v>
      </c>
      <c r="H970">
        <v>3.1663788140471993E-2</v>
      </c>
      <c r="I970">
        <v>6.0790273556230456E-3</v>
      </c>
      <c r="J970">
        <v>1.1764705882352899E-2</v>
      </c>
      <c r="L970">
        <v>1.4517506404782443E-2</v>
      </c>
      <c r="AK970">
        <f t="shared" ca="1" si="32"/>
        <v>2.3633091858050084E-2</v>
      </c>
    </row>
    <row r="971" spans="1:37" x14ac:dyDescent="0.2">
      <c r="A971" s="1">
        <v>36453</v>
      </c>
      <c r="B971">
        <v>1.5649452269170583E-2</v>
      </c>
      <c r="C971">
        <v>9.8659717051376994E-3</v>
      </c>
      <c r="D971">
        <v>1.4662756598240456E-2</v>
      </c>
      <c r="E971">
        <v>-5.188067444876876E-3</v>
      </c>
      <c r="F971">
        <v>3.3916849015317219E-2</v>
      </c>
      <c r="G971">
        <v>9.4306671323785007E-3</v>
      </c>
      <c r="H971">
        <v>-2.0089285714285809E-2</v>
      </c>
      <c r="I971">
        <v>2.2874406560207117E-2</v>
      </c>
      <c r="J971">
        <v>1.2239902080781739E-3</v>
      </c>
      <c r="L971">
        <v>1.6835016835016869E-2</v>
      </c>
      <c r="AK971">
        <f t="shared" ca="1" si="32"/>
        <v>-4.3487169626814669E-2</v>
      </c>
    </row>
    <row r="972" spans="1:37" x14ac:dyDescent="0.2">
      <c r="A972" s="1">
        <v>36454</v>
      </c>
      <c r="B972">
        <v>-1.2326656394452962E-2</v>
      </c>
      <c r="C972">
        <v>5.3456221198155962E-3</v>
      </c>
      <c r="D972">
        <v>-4.6242774566472855E-3</v>
      </c>
      <c r="E972">
        <v>-9.126466753585416E-3</v>
      </c>
      <c r="F972">
        <v>-2.7513227513227489E-2</v>
      </c>
      <c r="G972">
        <v>-2.9065743944636568E-2</v>
      </c>
      <c r="H972">
        <v>2.4487471526196014E-2</v>
      </c>
      <c r="I972">
        <v>-4.6413502109704741E-2</v>
      </c>
      <c r="J972">
        <v>-2.4175062366640354E-2</v>
      </c>
      <c r="L972">
        <v>8.2781456953644472E-3</v>
      </c>
      <c r="AK972">
        <f t="shared" ca="1" si="32"/>
        <v>-2.1769705528568001E-3</v>
      </c>
    </row>
    <row r="973" spans="1:37" x14ac:dyDescent="0.2">
      <c r="A973" s="1">
        <v>36455</v>
      </c>
      <c r="B973">
        <v>7.8003120124805481E-3</v>
      </c>
      <c r="C973">
        <v>3.5753575357535761E-2</v>
      </c>
      <c r="D973">
        <v>6.0007742934569119E-3</v>
      </c>
      <c r="E973">
        <v>-1.078947368421046E-2</v>
      </c>
      <c r="F973">
        <v>3.3079434167573307E-2</v>
      </c>
      <c r="G973">
        <v>3.2786885245901454E-2</v>
      </c>
      <c r="H973">
        <v>5.058365758754868E-2</v>
      </c>
      <c r="I973">
        <v>1.3274336283185972E-2</v>
      </c>
      <c r="J973">
        <v>1.129234629861986E-2</v>
      </c>
      <c r="L973">
        <v>2.216748768472887E-2</v>
      </c>
      <c r="AK973">
        <f t="shared" ca="1" si="32"/>
        <v>3.4339045058257044E-2</v>
      </c>
    </row>
    <row r="974" spans="1:37" x14ac:dyDescent="0.2">
      <c r="A974" s="1">
        <v>36458</v>
      </c>
      <c r="B974">
        <v>-9.2879256965945345E-3</v>
      </c>
      <c r="C974">
        <v>3.0093821915384567E-3</v>
      </c>
      <c r="D974">
        <v>8.6588416394073331E-3</v>
      </c>
      <c r="E974">
        <v>-5.3205639797826443E-4</v>
      </c>
      <c r="F974">
        <v>-1.0111649462818728E-2</v>
      </c>
      <c r="G974">
        <v>1.1198884330336112E-2</v>
      </c>
      <c r="H974">
        <v>-4.761904761904634E-3</v>
      </c>
      <c r="I974">
        <v>1.3100436681222627E-2</v>
      </c>
      <c r="J974">
        <v>-5.5831265508685668E-3</v>
      </c>
      <c r="L974">
        <v>-6.4257028112449932E-3</v>
      </c>
      <c r="AK974">
        <f t="shared" ca="1" si="32"/>
        <v>2.8097240849060904E-2</v>
      </c>
    </row>
    <row r="975" spans="1:37" x14ac:dyDescent="0.2">
      <c r="A975" s="1">
        <v>36459</v>
      </c>
      <c r="B975">
        <v>6.2500000000000888E-3</v>
      </c>
      <c r="C975">
        <v>-6.177197317331462E-3</v>
      </c>
      <c r="D975">
        <v>1.3353681800839512E-2</v>
      </c>
      <c r="E975">
        <v>4.3651849880223637E-2</v>
      </c>
      <c r="F975">
        <v>1.0853373058097526E-2</v>
      </c>
      <c r="G975">
        <v>2.1187912469607495E-2</v>
      </c>
      <c r="H975">
        <v>-1.1164274322169154E-2</v>
      </c>
      <c r="I975">
        <v>1.4655172413793327E-2</v>
      </c>
      <c r="J975">
        <v>1.3100436681222627E-2</v>
      </c>
      <c r="L975">
        <v>9.7008892481811326E-3</v>
      </c>
      <c r="AK975">
        <f t="shared" ca="1" si="32"/>
        <v>-2.1121332147633447E-2</v>
      </c>
    </row>
    <row r="976" spans="1:37" x14ac:dyDescent="0.2">
      <c r="A976" s="1">
        <v>36460</v>
      </c>
      <c r="B976">
        <v>2.0186335403726607E-2</v>
      </c>
      <c r="C976">
        <v>-4.6172971053098921E-3</v>
      </c>
      <c r="D976">
        <v>-4.3298192771085153E-3</v>
      </c>
      <c r="E976">
        <v>8.1611833715888871E-3</v>
      </c>
      <c r="F976">
        <v>7.1578947368422519E-3</v>
      </c>
      <c r="G976">
        <v>7.1428571428571175E-3</v>
      </c>
      <c r="H976">
        <v>-2.7956989247311714E-2</v>
      </c>
      <c r="I976">
        <v>1.9116397621070425E-2</v>
      </c>
      <c r="J976">
        <v>1.1699507389162589E-2</v>
      </c>
      <c r="L976">
        <v>4.003202562049557E-3</v>
      </c>
      <c r="AK976">
        <f t="shared" ca="1" si="32"/>
        <v>-2.1265827144114933E-2</v>
      </c>
    </row>
    <row r="977" spans="1:37" x14ac:dyDescent="0.2">
      <c r="A977" s="1">
        <v>36461</v>
      </c>
      <c r="B977">
        <v>4.1095890410958846E-2</v>
      </c>
      <c r="C977">
        <v>2.3907225691346845E-2</v>
      </c>
      <c r="D977">
        <v>4.9347702779353408E-2</v>
      </c>
      <c r="E977">
        <v>3.6428029344801383E-2</v>
      </c>
      <c r="F977">
        <v>3.1563545150501637E-2</v>
      </c>
      <c r="G977">
        <v>1.3171225937183229E-2</v>
      </c>
      <c r="H977">
        <v>1.7699115044247815E-2</v>
      </c>
      <c r="I977">
        <v>5.8774489370571059E-2</v>
      </c>
      <c r="J977">
        <v>5.2343274497869796E-2</v>
      </c>
      <c r="L977">
        <v>1.5948963317384823E-3</v>
      </c>
      <c r="AK977">
        <f t="shared" ca="1" si="32"/>
        <v>1.4744272274226102E-3</v>
      </c>
    </row>
    <row r="978" spans="1:37" x14ac:dyDescent="0.2">
      <c r="A978" s="1">
        <v>36462</v>
      </c>
      <c r="B978">
        <v>8.7719298245612087E-3</v>
      </c>
      <c r="C978">
        <v>-9.7577975257012728E-3</v>
      </c>
      <c r="D978">
        <v>1.0450450450450344E-2</v>
      </c>
      <c r="E978">
        <v>6.6388000983526041E-3</v>
      </c>
      <c r="F978">
        <v>-1.134751773049647E-2</v>
      </c>
      <c r="G978">
        <v>-2.6666666666666505E-2</v>
      </c>
      <c r="H978">
        <v>5.9782608695652106E-2</v>
      </c>
      <c r="I978">
        <v>-4.7244094488188892E-2</v>
      </c>
      <c r="J978">
        <v>1.5037593984962294E-2</v>
      </c>
      <c r="L978">
        <v>3.1847133757960666E-3</v>
      </c>
      <c r="AK978">
        <f t="shared" ca="1" si="32"/>
        <v>-3.5658125351569286E-2</v>
      </c>
    </row>
    <row r="979" spans="1:37" x14ac:dyDescent="0.2">
      <c r="A979" s="1">
        <v>36465</v>
      </c>
      <c r="B979">
        <v>-1.4492753623188359E-2</v>
      </c>
      <c r="C979">
        <v>-7.0385359845148709E-4</v>
      </c>
      <c r="D979">
        <v>-1.2482168330955723E-2</v>
      </c>
      <c r="E979">
        <v>-3.4196384953590897E-3</v>
      </c>
      <c r="F979">
        <v>-1.8241442918630724E-2</v>
      </c>
      <c r="G979">
        <v>1.5410958904109595E-2</v>
      </c>
      <c r="H979">
        <v>-5.12820512820511E-3</v>
      </c>
      <c r="I979">
        <v>-8.2644628099174389E-3</v>
      </c>
      <c r="J979">
        <v>-1.8233618233618132E-2</v>
      </c>
      <c r="L979">
        <v>-7.9365079365079083E-3</v>
      </c>
      <c r="AK979">
        <f t="shared" ca="1" si="32"/>
        <v>3.1867681244553817E-2</v>
      </c>
    </row>
    <row r="980" spans="1:37" x14ac:dyDescent="0.2">
      <c r="A980" s="1">
        <v>36466</v>
      </c>
      <c r="B980">
        <v>8.8235294117648966E-3</v>
      </c>
      <c r="C980">
        <v>-2.4652227504842195E-3</v>
      </c>
      <c r="D980">
        <v>2.0223907547851194E-2</v>
      </c>
      <c r="E980">
        <v>1.495098039215681E-2</v>
      </c>
      <c r="F980">
        <v>8.3507306889352151E-3</v>
      </c>
      <c r="G980">
        <v>1.1129848229342487E-2</v>
      </c>
      <c r="H980">
        <v>-1.2371134020618402E-2</v>
      </c>
      <c r="I980">
        <v>-2.0416666666666639E-2</v>
      </c>
      <c r="J980">
        <v>-2.3215322112594139E-3</v>
      </c>
      <c r="L980">
        <v>-5.5999999999998273E-3</v>
      </c>
      <c r="AK980">
        <f t="shared" ca="1" si="32"/>
        <v>-1.2154541978646754E-2</v>
      </c>
    </row>
    <row r="981" spans="1:37" x14ac:dyDescent="0.2">
      <c r="A981" s="1">
        <v>36467</v>
      </c>
      <c r="B981">
        <v>-1.3119533527696903E-2</v>
      </c>
      <c r="C981">
        <v>1.835834068843778E-2</v>
      </c>
      <c r="D981">
        <v>1.5929203539823078E-2</v>
      </c>
      <c r="E981">
        <v>-3.8638010142478807E-3</v>
      </c>
      <c r="F981">
        <v>2.7950310559006208E-2</v>
      </c>
      <c r="G981">
        <v>2.4016010673782784E-2</v>
      </c>
      <c r="H981">
        <v>4.9060542797494611E-2</v>
      </c>
      <c r="I981">
        <v>3.8281582305401685E-3</v>
      </c>
      <c r="J981">
        <v>6.3990692262942961E-3</v>
      </c>
      <c r="L981">
        <v>1.1263073209975882E-2</v>
      </c>
      <c r="AK981">
        <f t="shared" ca="1" si="32"/>
        <v>8.2790246671246241E-3</v>
      </c>
    </row>
    <row r="982" spans="1:37" x14ac:dyDescent="0.2">
      <c r="A982" s="1">
        <v>36468</v>
      </c>
      <c r="B982">
        <v>1.9202363367799125E-2</v>
      </c>
      <c r="C982">
        <v>-2.9294505113537928E-2</v>
      </c>
      <c r="D982">
        <v>1.7421602787456525E-2</v>
      </c>
      <c r="E982">
        <v>1.4545454545455971E-3</v>
      </c>
      <c r="F982">
        <v>1.5105740181268867E-2</v>
      </c>
      <c r="G982">
        <v>1.2703583061889123E-2</v>
      </c>
      <c r="H982">
        <v>3.9800995024875663E-2</v>
      </c>
      <c r="I982">
        <v>4.6610169491525522E-3</v>
      </c>
      <c r="J982">
        <v>8.0924855491328884E-3</v>
      </c>
      <c r="L982">
        <v>-8.7509944311852106E-3</v>
      </c>
      <c r="AK982">
        <f t="shared" ca="1" si="32"/>
        <v>-3.8760644279831964E-3</v>
      </c>
    </row>
    <row r="983" spans="1:37" x14ac:dyDescent="0.2">
      <c r="A983" s="1">
        <v>36469</v>
      </c>
      <c r="B983">
        <v>-4.3478260869564966E-3</v>
      </c>
      <c r="C983">
        <v>-2.7499999999999969E-2</v>
      </c>
      <c r="D983">
        <v>3.082191780821919E-3</v>
      </c>
      <c r="E983">
        <v>1.0167029774873049E-2</v>
      </c>
      <c r="F983">
        <v>4.8611111111110938E-2</v>
      </c>
      <c r="G983">
        <v>-7.7195239626889345E-3</v>
      </c>
      <c r="H983">
        <v>8.612440191387627E-3</v>
      </c>
      <c r="I983">
        <v>2.5727541121889574E-2</v>
      </c>
      <c r="J983">
        <v>3.4403669724769603E-3</v>
      </c>
      <c r="L983">
        <v>-0.1003210272873194</v>
      </c>
      <c r="AK983">
        <f t="shared" ca="1" si="32"/>
        <v>-1.983091586599529E-2</v>
      </c>
    </row>
    <row r="984" spans="1:37" x14ac:dyDescent="0.2">
      <c r="A984" s="1">
        <v>36472</v>
      </c>
      <c r="B984">
        <v>2.3289665211062571E-2</v>
      </c>
      <c r="C984">
        <v>8.0793242746970417E-3</v>
      </c>
      <c r="D984">
        <v>1.7070672584499791E-2</v>
      </c>
      <c r="E984">
        <v>-1.0304337407141095E-2</v>
      </c>
      <c r="F984">
        <v>-7.5685903500473106E-3</v>
      </c>
      <c r="G984">
        <v>3.2414910858997725E-3</v>
      </c>
      <c r="H984">
        <v>-2.0872865275142205E-2</v>
      </c>
      <c r="I984">
        <v>-8.634868421052655E-3</v>
      </c>
      <c r="J984">
        <v>1.1428571428573342E-3</v>
      </c>
      <c r="L984">
        <v>2.0160570918822618E-2</v>
      </c>
      <c r="AK984">
        <f t="shared" ca="1" si="32"/>
        <v>1.8604846759574831E-2</v>
      </c>
    </row>
    <row r="985" spans="1:37" x14ac:dyDescent="0.2">
      <c r="A985" s="1">
        <v>36473</v>
      </c>
      <c r="B985">
        <v>1.4224751066858055E-3</v>
      </c>
      <c r="C985">
        <v>3.0054644808743092E-2</v>
      </c>
      <c r="D985">
        <v>2.6854649211144777E-2</v>
      </c>
      <c r="E985">
        <v>-9.6852300242131761E-3</v>
      </c>
      <c r="F985">
        <v>1.9065776930409228E-3</v>
      </c>
      <c r="G985">
        <v>-2.0735511028186493E-2</v>
      </c>
      <c r="H985">
        <v>1.3565891472868463E-2</v>
      </c>
      <c r="I985">
        <v>-7.4657818332641845E-3</v>
      </c>
      <c r="J985">
        <v>-5.7077625570776114E-3</v>
      </c>
      <c r="L985">
        <v>-1.2433392539964561E-2</v>
      </c>
      <c r="AK985">
        <f t="shared" ca="1" si="32"/>
        <v>8.8008091201933585E-3</v>
      </c>
    </row>
    <row r="986" spans="1:37" x14ac:dyDescent="0.2">
      <c r="A986" s="1">
        <v>36474</v>
      </c>
      <c r="B986">
        <v>1.2784090909090828E-2</v>
      </c>
      <c r="C986">
        <v>3.0946065428824054E-2</v>
      </c>
      <c r="D986">
        <v>-1.1114743380189585E-2</v>
      </c>
      <c r="E986">
        <v>-1.931540342298288E-2</v>
      </c>
      <c r="F986">
        <v>-2.5499524262607154E-2</v>
      </c>
      <c r="G986">
        <v>-1.1881188118811892E-2</v>
      </c>
      <c r="H986">
        <v>4.4933078393881498E-2</v>
      </c>
      <c r="I986">
        <v>1.1282908483075671E-2</v>
      </c>
      <c r="J986">
        <v>6.3145809414466569E-3</v>
      </c>
      <c r="L986">
        <v>-1.7086330935251692E-2</v>
      </c>
      <c r="AK986">
        <f t="shared" ca="1" si="32"/>
        <v>2.5793237979413339E-2</v>
      </c>
    </row>
    <row r="987" spans="1:37" x14ac:dyDescent="0.2">
      <c r="A987" s="1">
        <v>36475</v>
      </c>
      <c r="B987">
        <v>-7.0126227208976433E-3</v>
      </c>
      <c r="C987">
        <v>1.5437392795883298E-2</v>
      </c>
      <c r="D987">
        <v>-8.4297520661157366E-3</v>
      </c>
      <c r="E987">
        <v>-3.3657442034405238E-2</v>
      </c>
      <c r="F987">
        <v>5.3309900410076327E-2</v>
      </c>
      <c r="G987">
        <v>3.373413493653965E-2</v>
      </c>
      <c r="H987">
        <v>5.6724611161939498E-2</v>
      </c>
      <c r="I987">
        <v>5.7851239669421517E-2</v>
      </c>
      <c r="J987">
        <v>-1.4831717056474569E-2</v>
      </c>
      <c r="L987">
        <v>-2.1957913998170264E-2</v>
      </c>
      <c r="AK987">
        <f t="shared" ca="1" si="32"/>
        <v>7.9348826372998768E-3</v>
      </c>
    </row>
    <row r="988" spans="1:37" x14ac:dyDescent="0.2">
      <c r="A988" s="1">
        <v>36476</v>
      </c>
      <c r="B988">
        <v>-5.6497175141241307E-3</v>
      </c>
      <c r="C988">
        <v>-1.6891891891890332E-4</v>
      </c>
      <c r="D988">
        <v>-1.7502917152858899E-2</v>
      </c>
      <c r="E988">
        <v>-1.3931888544891802E-2</v>
      </c>
      <c r="F988">
        <v>-2.298850574712652E-2</v>
      </c>
      <c r="G988">
        <v>7.7544426494344787E-3</v>
      </c>
      <c r="H988">
        <v>-4.0259740259740107E-2</v>
      </c>
      <c r="I988">
        <v>6.4062499999999911E-2</v>
      </c>
      <c r="J988">
        <v>-8.6855819339896057E-3</v>
      </c>
      <c r="L988">
        <v>2.8063610851263299E-3</v>
      </c>
      <c r="AK988">
        <f t="shared" ca="1" si="32"/>
        <v>-2.7388456136763929E-2</v>
      </c>
    </row>
    <row r="989" spans="1:37" x14ac:dyDescent="0.2">
      <c r="A989" s="1">
        <v>36479</v>
      </c>
      <c r="B989">
        <v>-8.5227272727274039E-3</v>
      </c>
      <c r="C989">
        <v>1.588106099003217E-2</v>
      </c>
      <c r="D989">
        <v>1.9681031557516215E-2</v>
      </c>
      <c r="E989">
        <v>8.6342229199374287E-3</v>
      </c>
      <c r="F989">
        <v>3.7191650853889868E-2</v>
      </c>
      <c r="G989">
        <v>3.2061558191731621E-4</v>
      </c>
      <c r="H989">
        <v>3.8340099233198144E-2</v>
      </c>
      <c r="I989">
        <v>-4.2584434654919234E-2</v>
      </c>
      <c r="J989">
        <v>1.8691588785046731E-2</v>
      </c>
      <c r="L989">
        <v>2.5186567164179108E-2</v>
      </c>
      <c r="AK989">
        <f t="shared" ca="1" si="32"/>
        <v>-1.7687948185378843E-2</v>
      </c>
    </row>
    <row r="990" spans="1:37" x14ac:dyDescent="0.2">
      <c r="A990" s="1">
        <v>36480</v>
      </c>
      <c r="B990">
        <v>-1.4326647564469885E-2</v>
      </c>
      <c r="C990">
        <v>2.7773158157325728E-2</v>
      </c>
      <c r="D990">
        <v>1.0815307820299491E-2</v>
      </c>
      <c r="E990">
        <v>2.2049286640726251E-2</v>
      </c>
      <c r="F990">
        <v>3.347969264544437E-2</v>
      </c>
      <c r="G990">
        <v>-2.2435897435897578E-2</v>
      </c>
      <c r="H990">
        <v>-2.0851433536055564E-2</v>
      </c>
      <c r="I990">
        <v>-1.1503067484662788E-3</v>
      </c>
      <c r="J990">
        <v>9.1743119266054496E-3</v>
      </c>
      <c r="L990">
        <v>9.0991810737017786E-4</v>
      </c>
      <c r="AK990">
        <f t="shared" ca="1" si="32"/>
        <v>2.9453759084119929E-2</v>
      </c>
    </row>
    <row r="991" spans="1:37" x14ac:dyDescent="0.2">
      <c r="A991" s="1">
        <v>36481</v>
      </c>
      <c r="B991">
        <v>-2.1802325581395388E-2</v>
      </c>
      <c r="C991">
        <v>2.1035598705501091E-3</v>
      </c>
      <c r="D991">
        <v>-2.4691358024691024E-3</v>
      </c>
      <c r="E991">
        <v>3.5532994923858086E-2</v>
      </c>
      <c r="F991">
        <v>-1.6640113294388303E-2</v>
      </c>
      <c r="G991">
        <v>-2.1311475409836023E-2</v>
      </c>
      <c r="H991">
        <v>1.0647737355811815E-2</v>
      </c>
      <c r="I991">
        <v>2.1497120921305291E-2</v>
      </c>
      <c r="J991">
        <v>3.9772727272728847E-3</v>
      </c>
      <c r="L991">
        <v>-1.0909090909090757E-2</v>
      </c>
      <c r="AK991">
        <f t="shared" ca="1" si="32"/>
        <v>2.0616841072162835E-2</v>
      </c>
    </row>
    <row r="992" spans="1:37" x14ac:dyDescent="0.2">
      <c r="A992" s="1">
        <v>36482</v>
      </c>
      <c r="B992">
        <v>7.429420505200568E-3</v>
      </c>
      <c r="C992">
        <v>2.6158566123042126E-2</v>
      </c>
      <c r="D992">
        <v>3.4653465346534684E-3</v>
      </c>
      <c r="E992">
        <v>3.6764705882353033E-2</v>
      </c>
      <c r="F992">
        <v>2.070207020702064E-2</v>
      </c>
      <c r="G992">
        <v>-7.7051926298156159E-3</v>
      </c>
      <c r="H992">
        <v>-3.5118525021949898E-3</v>
      </c>
      <c r="I992">
        <v>2.5554302893649128E-2</v>
      </c>
      <c r="J992">
        <v>-7.9230333899265037E-3</v>
      </c>
      <c r="L992">
        <v>-1.5625E-2</v>
      </c>
      <c r="AK992">
        <f t="shared" ca="1" si="32"/>
        <v>1.3584676816006599E-2</v>
      </c>
    </row>
    <row r="993" spans="1:37" x14ac:dyDescent="0.2">
      <c r="A993" s="1">
        <v>36483</v>
      </c>
      <c r="B993">
        <v>1.474926253687503E-3</v>
      </c>
      <c r="C993">
        <v>-1.9512195121951237E-2</v>
      </c>
      <c r="D993">
        <v>-1.6609110343693279E-2</v>
      </c>
      <c r="E993">
        <v>5.4373522458628365E-3</v>
      </c>
      <c r="F993">
        <v>1.5873015873015817E-2</v>
      </c>
      <c r="G993">
        <v>-2.2957461174881844E-2</v>
      </c>
      <c r="H993">
        <v>4.405286343612369E-3</v>
      </c>
      <c r="I993">
        <v>-1.2458776108464686E-2</v>
      </c>
      <c r="J993">
        <v>5.5192500598253424E-3</v>
      </c>
      <c r="L993">
        <v>-1.6806722689075571E-2</v>
      </c>
      <c r="AK993">
        <f t="shared" ca="1" si="32"/>
        <v>4.3920506467449473E-2</v>
      </c>
    </row>
    <row r="994" spans="1:37" x14ac:dyDescent="0.2">
      <c r="A994" s="1">
        <v>36486</v>
      </c>
      <c r="B994">
        <v>7.3637702503681624E-3</v>
      </c>
      <c r="C994">
        <v>-9.7897608730540542E-3</v>
      </c>
      <c r="D994">
        <v>-8.0267558528428484E-3</v>
      </c>
      <c r="E994">
        <v>-3.1272043263578575E-2</v>
      </c>
      <c r="F994">
        <v>-1.5625E-2</v>
      </c>
      <c r="G994">
        <v>8.29302004146526E-3</v>
      </c>
      <c r="H994">
        <v>-2.9385964912280627E-2</v>
      </c>
      <c r="I994">
        <v>-1.5584415584415701E-2</v>
      </c>
      <c r="J994">
        <v>4.5402951191826357E-3</v>
      </c>
      <c r="L994">
        <v>5.6980056980056037E-3</v>
      </c>
      <c r="AK994">
        <f t="shared" ca="1" si="32"/>
        <v>-3.6605217024161397E-2</v>
      </c>
    </row>
    <row r="995" spans="1:37" x14ac:dyDescent="0.2">
      <c r="A995" s="1">
        <v>36487</v>
      </c>
      <c r="B995">
        <v>-5.8479532163743242E-3</v>
      </c>
      <c r="C995">
        <v>-2.3500810372771519E-2</v>
      </c>
      <c r="D995">
        <v>6.0687795010114787E-3</v>
      </c>
      <c r="E995">
        <v>1.8203883495145678E-2</v>
      </c>
      <c r="F995">
        <v>-1.9400352733686121E-2</v>
      </c>
      <c r="G995">
        <v>2.6387936943111701E-2</v>
      </c>
      <c r="H995">
        <v>-1.5815634884771779E-2</v>
      </c>
      <c r="I995">
        <v>-2.676215604975507E-2</v>
      </c>
      <c r="J995">
        <v>1.129943502824915E-3</v>
      </c>
      <c r="L995">
        <v>4.6270066100094542E-2</v>
      </c>
      <c r="AK995">
        <f t="shared" ca="1" si="32"/>
        <v>2.4236783255368374E-2</v>
      </c>
    </row>
    <row r="996" spans="1:37" x14ac:dyDescent="0.2">
      <c r="A996" s="1">
        <v>36488</v>
      </c>
      <c r="B996">
        <v>-2.9411764705882248E-3</v>
      </c>
      <c r="C996">
        <v>-3.8174273858920804E-3</v>
      </c>
      <c r="D996">
        <v>-7.0375335120642646E-3</v>
      </c>
      <c r="E996">
        <v>-1.3110846245530494E-2</v>
      </c>
      <c r="F996">
        <v>-1.2589928057553879E-2</v>
      </c>
      <c r="G996">
        <v>3.1051752921535947E-2</v>
      </c>
      <c r="H996">
        <v>2.3415977961432688E-2</v>
      </c>
      <c r="I996">
        <v>0</v>
      </c>
      <c r="J996">
        <v>1.3544018058690765E-2</v>
      </c>
      <c r="L996">
        <v>1.1732851985559511E-2</v>
      </c>
      <c r="AK996">
        <f t="shared" ca="1" si="32"/>
        <v>2.1701546425985166E-2</v>
      </c>
    </row>
    <row r="997" spans="1:37" x14ac:dyDescent="0.2">
      <c r="A997" s="1">
        <v>36489</v>
      </c>
      <c r="B997">
        <v>2.9498525073747839E-3</v>
      </c>
      <c r="C997">
        <v>2.1326224591802667E-2</v>
      </c>
      <c r="D997">
        <v>-1.6874789065135509E-3</v>
      </c>
      <c r="E997">
        <v>2.6570048309178862E-2</v>
      </c>
      <c r="F997">
        <v>3.3697632058287796E-2</v>
      </c>
      <c r="G997">
        <v>1.9430051813471572E-3</v>
      </c>
      <c r="H997">
        <v>4.9798115746971794E-2</v>
      </c>
      <c r="I997">
        <v>5.422153369481153E-3</v>
      </c>
      <c r="J997">
        <v>1.7260579064587889E-2</v>
      </c>
      <c r="L997">
        <v>1.605709188224802E-2</v>
      </c>
      <c r="AK997">
        <f t="shared" ca="1" si="32"/>
        <v>2.9366133898322776E-2</v>
      </c>
    </row>
    <row r="998" spans="1:37" x14ac:dyDescent="0.2">
      <c r="A998" s="1">
        <v>36490</v>
      </c>
      <c r="B998">
        <v>5.8823529411764497E-3</v>
      </c>
      <c r="C998">
        <v>-7.3409461663948017E-3</v>
      </c>
      <c r="D998">
        <v>-9.4658553076403251E-3</v>
      </c>
      <c r="E998">
        <v>-1.1764705882352899E-2</v>
      </c>
      <c r="F998">
        <v>2.2026431718061623E-2</v>
      </c>
      <c r="G998">
        <v>-1.3574660633484115E-2</v>
      </c>
      <c r="H998">
        <v>3.8034188034188121E-2</v>
      </c>
      <c r="I998">
        <v>1.7334360554699613E-2</v>
      </c>
      <c r="J998">
        <v>2.1893814997262506E-3</v>
      </c>
      <c r="L998">
        <v>-3.5118525021949898E-3</v>
      </c>
      <c r="AK998">
        <f t="shared" ca="1" si="32"/>
        <v>4.2669327317781072E-2</v>
      </c>
    </row>
    <row r="999" spans="1:37" x14ac:dyDescent="0.2">
      <c r="A999" s="1">
        <v>36493</v>
      </c>
      <c r="B999">
        <v>8.7719298245612087E-3</v>
      </c>
      <c r="C999">
        <v>-1.594083812654068E-2</v>
      </c>
      <c r="D999">
        <v>-1.1604095563139905E-2</v>
      </c>
      <c r="E999">
        <v>0</v>
      </c>
      <c r="F999">
        <v>-1.551724137931032E-2</v>
      </c>
      <c r="G999">
        <v>5.9960681520314418E-2</v>
      </c>
      <c r="H999">
        <v>2.0584602717168554E-3</v>
      </c>
      <c r="I999">
        <v>1.135933358576291E-2</v>
      </c>
      <c r="J999">
        <v>4.9153468050244786E-3</v>
      </c>
      <c r="L999">
        <v>-7.9295154185021755E-3</v>
      </c>
      <c r="AK999">
        <f t="shared" ca="1" si="32"/>
        <v>-1.0623379927089241E-2</v>
      </c>
    </row>
    <row r="1000" spans="1:37" x14ac:dyDescent="0.2">
      <c r="A1000" s="1">
        <v>36494</v>
      </c>
      <c r="B1000">
        <v>1.449275362318847E-2</v>
      </c>
      <c r="C1000">
        <v>-2.4215096860387475E-2</v>
      </c>
      <c r="D1000">
        <v>-3.5738950276243076E-2</v>
      </c>
      <c r="E1000">
        <v>1.1904761904761862E-2</v>
      </c>
      <c r="F1000">
        <v>-3.1523642732048995E-2</v>
      </c>
      <c r="G1000">
        <v>-2.2874806800618153E-2</v>
      </c>
      <c r="H1000">
        <v>-6.9843878389480585E-3</v>
      </c>
      <c r="I1000">
        <v>-4.9045301385248874E-2</v>
      </c>
      <c r="J1000">
        <v>-2.1739130434782594E-2</v>
      </c>
      <c r="L1000">
        <v>-2.8419182948490218E-2</v>
      </c>
      <c r="AK1000">
        <f t="shared" ca="1" si="32"/>
        <v>-6.3219562701488444E-3</v>
      </c>
    </row>
    <row r="1001" spans="1:37" x14ac:dyDescent="0.2">
      <c r="A1001" s="1">
        <v>36495</v>
      </c>
      <c r="B1001">
        <v>-2.9999999999999916E-2</v>
      </c>
      <c r="C1001">
        <v>-1.1637857265103579E-2</v>
      </c>
      <c r="D1001">
        <v>1.271262309758292E-2</v>
      </c>
      <c r="E1001">
        <v>3.0823529411764694E-2</v>
      </c>
      <c r="F1001">
        <v>0</v>
      </c>
      <c r="G1001">
        <v>6.0107560898448043E-3</v>
      </c>
      <c r="H1001">
        <v>1.944559371121235E-2</v>
      </c>
      <c r="I1001">
        <v>-1.1811023622048111E-3</v>
      </c>
      <c r="J1001">
        <v>-1.1111111111111072E-2</v>
      </c>
      <c r="L1001">
        <v>-8.2266910420475403E-3</v>
      </c>
      <c r="AK1001">
        <f t="shared" ca="1" si="32"/>
        <v>3.9994725259514322E-3</v>
      </c>
    </row>
    <row r="1002" spans="1:37" x14ac:dyDescent="0.2">
      <c r="A1002" s="1">
        <v>36496</v>
      </c>
      <c r="B1002">
        <v>-5.8910162002946409E-3</v>
      </c>
      <c r="C1002">
        <v>4.5021645021645629E-3</v>
      </c>
      <c r="D1002">
        <v>5.1272984441301794E-3</v>
      </c>
      <c r="E1002">
        <v>4.336909381419618E-3</v>
      </c>
      <c r="F1002">
        <v>2.3508137432187937E-2</v>
      </c>
      <c r="G1002">
        <v>9.4339622641510523E-3</v>
      </c>
      <c r="H1002">
        <v>-4.8701298701296913E-3</v>
      </c>
      <c r="I1002">
        <v>4.6511627906976827E-2</v>
      </c>
      <c r="J1002">
        <v>5.0561797752808335E-3</v>
      </c>
      <c r="L1002">
        <v>-2.7649769585252892E-3</v>
      </c>
      <c r="AK1002">
        <f t="shared" ca="1" si="32"/>
        <v>5.1819872566594941E-2</v>
      </c>
    </row>
    <row r="1003" spans="1:37" x14ac:dyDescent="0.2">
      <c r="A1003" s="1">
        <v>36497</v>
      </c>
      <c r="B1003">
        <v>8.8888888888889461E-3</v>
      </c>
      <c r="C1003">
        <v>8.4468195138769353E-3</v>
      </c>
      <c r="D1003">
        <v>5.8047493403694528E-3</v>
      </c>
      <c r="E1003">
        <v>3.2954545454545459E-2</v>
      </c>
      <c r="F1003">
        <v>3.6219081272084841E-2</v>
      </c>
      <c r="G1003">
        <v>-4.6728971962617383E-3</v>
      </c>
      <c r="H1003">
        <v>2.8548123980424167E-2</v>
      </c>
      <c r="I1003">
        <v>4.3314500941619594E-2</v>
      </c>
      <c r="J1003">
        <v>1.9564002235886058E-2</v>
      </c>
      <c r="L1003">
        <v>1.5711645101663674E-2</v>
      </c>
      <c r="AK1003">
        <f t="shared" ca="1" si="32"/>
        <v>1.4683485258146476E-2</v>
      </c>
    </row>
    <row r="1004" spans="1:37" x14ac:dyDescent="0.2">
      <c r="A1004" s="1">
        <v>36500</v>
      </c>
      <c r="B1004">
        <v>-1.6152716593245353E-2</v>
      </c>
      <c r="C1004">
        <v>-1.9658119658119588E-2</v>
      </c>
      <c r="D1004">
        <v>-1.0318293109478738E-2</v>
      </c>
      <c r="E1004">
        <v>1.2541254125412626E-2</v>
      </c>
      <c r="F1004">
        <v>2.2165387894288013E-2</v>
      </c>
      <c r="G1004">
        <v>-2.1283255086071984E-2</v>
      </c>
      <c r="H1004">
        <v>-9.9127676447262614E-3</v>
      </c>
      <c r="I1004">
        <v>-6.4981949458484678E-3</v>
      </c>
      <c r="J1004">
        <v>-1.4254385964912242E-2</v>
      </c>
      <c r="L1004">
        <v>-1.9108280254777066E-2</v>
      </c>
      <c r="AK1004">
        <f t="shared" ca="1" si="32"/>
        <v>6.6225662389484234E-3</v>
      </c>
    </row>
    <row r="1005" spans="1:37" x14ac:dyDescent="0.2">
      <c r="A1005" s="1">
        <v>36501</v>
      </c>
      <c r="B1005">
        <v>-2.2388059701492491E-2</v>
      </c>
      <c r="C1005">
        <v>-1.8308631211856996E-2</v>
      </c>
      <c r="D1005">
        <v>1.1132708959179949E-2</v>
      </c>
      <c r="E1005">
        <v>9.5610604085178963E-3</v>
      </c>
      <c r="F1005">
        <v>8.340283569641338E-3</v>
      </c>
      <c r="G1005">
        <v>-4.0933802366485472E-2</v>
      </c>
      <c r="H1005">
        <v>4.0048057669204162E-3</v>
      </c>
      <c r="I1005">
        <v>2.7252906976744207E-2</v>
      </c>
      <c r="J1005">
        <v>2.2803114571746441E-2</v>
      </c>
      <c r="L1005">
        <v>-8.3487940630798674E-3</v>
      </c>
      <c r="AK1005">
        <f t="shared" ca="1" si="32"/>
        <v>-2.0656938850027126E-3</v>
      </c>
    </row>
    <row r="1006" spans="1:37" x14ac:dyDescent="0.2">
      <c r="A1006" s="1">
        <v>36502</v>
      </c>
      <c r="B1006">
        <v>7.6335877862594437E-3</v>
      </c>
      <c r="C1006">
        <v>-2.4866785079928899E-2</v>
      </c>
      <c r="D1006">
        <v>1.3292467387890028E-2</v>
      </c>
      <c r="E1006">
        <v>3.314679294016365E-2</v>
      </c>
      <c r="F1006">
        <v>3.556658395368073E-2</v>
      </c>
      <c r="G1006">
        <v>-4.6348782927642551E-2</v>
      </c>
      <c r="H1006">
        <v>2.1140805743916857E-2</v>
      </c>
      <c r="I1006">
        <v>1.344181110718079E-2</v>
      </c>
      <c r="J1006">
        <v>4.350190320826508E-3</v>
      </c>
      <c r="L1006">
        <v>-2.1515434985968196E-2</v>
      </c>
      <c r="AK1006">
        <f t="shared" ca="1" si="32"/>
        <v>4.2576189507436239E-3</v>
      </c>
    </row>
    <row r="1007" spans="1:37" x14ac:dyDescent="0.2">
      <c r="A1007" s="1">
        <v>36503</v>
      </c>
      <c r="B1007">
        <v>-2.8787878787878696E-2</v>
      </c>
      <c r="C1007">
        <v>3.4972677595628276E-2</v>
      </c>
      <c r="D1007">
        <v>-1.7621145374450142E-3</v>
      </c>
      <c r="E1007">
        <v>-5.2083333333333703E-3</v>
      </c>
      <c r="F1007">
        <v>8.8658146964856188E-2</v>
      </c>
      <c r="G1007">
        <v>-3.3216783216783341E-2</v>
      </c>
      <c r="H1007">
        <v>3.8671875000000133E-2</v>
      </c>
      <c r="I1007">
        <v>-1.0471204188481686E-2</v>
      </c>
      <c r="J1007">
        <v>-1.0828370330265846E-3</v>
      </c>
      <c r="L1007">
        <v>-5.3537284894837556E-2</v>
      </c>
      <c r="AK1007">
        <f t="shared" ca="1" si="32"/>
        <v>-2.5758862332781649E-3</v>
      </c>
    </row>
    <row r="1008" spans="1:37" x14ac:dyDescent="0.2">
      <c r="A1008" s="1">
        <v>36504</v>
      </c>
      <c r="B1008">
        <v>-1.5600624024962872E-3</v>
      </c>
      <c r="C1008">
        <v>-1.4431538190777915E-2</v>
      </c>
      <c r="D1008">
        <v>6.1782877316858276E-3</v>
      </c>
      <c r="E1008">
        <v>-4.0837696335078499E-2</v>
      </c>
      <c r="F1008">
        <v>0.12252384446074815</v>
      </c>
      <c r="G1008">
        <v>9.0415913200720954E-3</v>
      </c>
      <c r="H1008">
        <v>-2.0684467845054511E-2</v>
      </c>
      <c r="I1008">
        <v>-2.1164021164021163E-2</v>
      </c>
      <c r="J1008">
        <v>-7.0460704607044899E-3</v>
      </c>
      <c r="L1008">
        <v>-7.0707070707070052E-3</v>
      </c>
      <c r="AK1008">
        <f t="shared" ca="1" si="32"/>
        <v>-1.9363538251108717E-2</v>
      </c>
    </row>
    <row r="1009" spans="1:37" x14ac:dyDescent="0.2">
      <c r="A1009" s="1">
        <v>36507</v>
      </c>
      <c r="B1009">
        <v>0</v>
      </c>
      <c r="C1009">
        <v>1.2499999999999956E-2</v>
      </c>
      <c r="D1009">
        <v>-1.0526315789473717E-2</v>
      </c>
      <c r="E1009">
        <v>1.5283842794759694E-2</v>
      </c>
      <c r="F1009">
        <v>8.4967320261437829E-2</v>
      </c>
      <c r="G1009">
        <v>3.3691756272401285E-2</v>
      </c>
      <c r="H1009">
        <v>-3.4178187403994031E-2</v>
      </c>
      <c r="I1009">
        <v>-9.7297297297297414E-3</v>
      </c>
      <c r="J1009">
        <v>3.2751091703056012E-3</v>
      </c>
      <c r="L1009">
        <v>1.7293997965411867E-2</v>
      </c>
      <c r="AK1009">
        <f t="shared" ca="1" si="32"/>
        <v>8.2028514150065436E-3</v>
      </c>
    </row>
    <row r="1010" spans="1:37" x14ac:dyDescent="0.2">
      <c r="A1010" s="1">
        <v>36508</v>
      </c>
      <c r="B1010">
        <v>7.8125E-3</v>
      </c>
      <c r="C1010">
        <v>1.9753086419753041E-2</v>
      </c>
      <c r="D1010">
        <v>2.3049645390071927E-3</v>
      </c>
      <c r="E1010">
        <v>1.1827956989247435E-2</v>
      </c>
      <c r="F1010">
        <v>1.4457831325301207E-2</v>
      </c>
      <c r="G1010">
        <v>-4.6116504854369023E-2</v>
      </c>
      <c r="H1010">
        <v>3.5785288270380189E-3</v>
      </c>
      <c r="I1010">
        <v>8.0058224163028768E-3</v>
      </c>
      <c r="J1010">
        <v>3.2644178454841466E-3</v>
      </c>
      <c r="L1010">
        <v>-1.5600000000000058E-2</v>
      </c>
      <c r="AK1010">
        <f t="shared" ca="1" si="32"/>
        <v>1.7794724981864265E-2</v>
      </c>
    </row>
    <row r="1011" spans="1:37" x14ac:dyDescent="0.2">
      <c r="A1011" s="1">
        <v>36509</v>
      </c>
      <c r="B1011">
        <v>-4.3410852713178238E-2</v>
      </c>
      <c r="C1011">
        <v>4.289173296437232E-2</v>
      </c>
      <c r="D1011">
        <v>-2.2996638952769155E-3</v>
      </c>
      <c r="E1011">
        <v>3.6131774707757636E-2</v>
      </c>
      <c r="F1011">
        <v>-2.0190023752969188E-2</v>
      </c>
      <c r="G1011">
        <v>-1.5267175572519109E-2</v>
      </c>
      <c r="H1011">
        <v>-3.0110935023771712E-2</v>
      </c>
      <c r="I1011">
        <v>-3.5018050541516299E-2</v>
      </c>
      <c r="J1011">
        <v>-1.7353579175704903E-2</v>
      </c>
      <c r="L1011">
        <v>1.3815522145469439E-2</v>
      </c>
      <c r="AK1011">
        <f t="shared" ca="1" si="32"/>
        <v>-8.1697558012479646E-3</v>
      </c>
    </row>
    <row r="1012" spans="1:37" x14ac:dyDescent="0.2">
      <c r="A1012" s="1">
        <v>36510</v>
      </c>
      <c r="B1012">
        <v>-1.7828200972447195E-2</v>
      </c>
      <c r="C1012">
        <v>3.2504145936981699E-2</v>
      </c>
      <c r="D1012">
        <v>7.0921985815604049E-3</v>
      </c>
      <c r="E1012">
        <v>3.1794871794871948E-2</v>
      </c>
      <c r="F1012">
        <v>-1.0909090909090757E-2</v>
      </c>
      <c r="G1012">
        <v>-1.5134736064968513E-2</v>
      </c>
      <c r="H1012">
        <v>3.9215686274509887E-2</v>
      </c>
      <c r="I1012">
        <v>-7.4822297044518926E-4</v>
      </c>
      <c r="J1012">
        <v>-1.2141280353200945E-2</v>
      </c>
      <c r="L1012">
        <v>2.4048096192383905E-3</v>
      </c>
      <c r="AK1012">
        <f t="shared" ca="1" si="32"/>
        <v>-4.387795975521875E-3</v>
      </c>
    </row>
    <row r="1013" spans="1:37" x14ac:dyDescent="0.2">
      <c r="A1013" s="1">
        <v>36511</v>
      </c>
      <c r="B1013">
        <v>7.2607260726072598E-2</v>
      </c>
      <c r="C1013">
        <v>-1.0440089945390363E-2</v>
      </c>
      <c r="D1013">
        <v>-3.3450704225352901E-3</v>
      </c>
      <c r="E1013">
        <v>7.5546719681907071E-3</v>
      </c>
      <c r="F1013">
        <v>-1.7769607843137303E-2</v>
      </c>
      <c r="G1013">
        <v>-4.0104947526236723E-2</v>
      </c>
      <c r="H1013">
        <v>2.5943396226415061E-2</v>
      </c>
      <c r="I1013">
        <v>2.0217147135904057E-2</v>
      </c>
      <c r="J1013">
        <v>4.413407821229054E-2</v>
      </c>
      <c r="L1013">
        <v>2.9188324670131882E-2</v>
      </c>
      <c r="AK1013">
        <f t="shared" ca="1" si="32"/>
        <v>1.3532556504022636E-2</v>
      </c>
    </row>
    <row r="1014" spans="1:37" x14ac:dyDescent="0.2">
      <c r="A1014" s="1">
        <v>36514</v>
      </c>
      <c r="B1014">
        <v>2.9230769230769393E-2</v>
      </c>
      <c r="C1014">
        <v>-9.0894335335172105E-3</v>
      </c>
      <c r="D1014">
        <v>6.8892421833597339E-3</v>
      </c>
      <c r="E1014">
        <v>2.407261247040271E-2</v>
      </c>
      <c r="F1014">
        <v>6.1759201497192828E-2</v>
      </c>
      <c r="G1014">
        <v>5.1151893791487879E-2</v>
      </c>
      <c r="H1014">
        <v>-5.3639846743294139E-3</v>
      </c>
      <c r="I1014">
        <v>-2.5688073394495414E-2</v>
      </c>
      <c r="J1014">
        <v>1.605136436597121E-2</v>
      </c>
      <c r="L1014">
        <v>2.3310023310023187E-2</v>
      </c>
      <c r="AK1014">
        <f t="shared" ca="1" si="32"/>
        <v>-1.0718883177672989E-2</v>
      </c>
    </row>
    <row r="1015" spans="1:37" x14ac:dyDescent="0.2">
      <c r="A1015" s="1">
        <v>36515</v>
      </c>
      <c r="B1015">
        <v>1.494768310911665E-3</v>
      </c>
      <c r="C1015">
        <v>-2.0475020475020478E-2</v>
      </c>
      <c r="D1015">
        <v>2.8070175438597023E-3</v>
      </c>
      <c r="E1015">
        <v>-2.7360308285163781E-2</v>
      </c>
      <c r="F1015">
        <v>3.0552291421856559E-2</v>
      </c>
      <c r="G1015">
        <v>-2.6002971768201988E-3</v>
      </c>
      <c r="H1015">
        <v>-1.2711864406779738E-2</v>
      </c>
      <c r="I1015">
        <v>1.6572504708098013E-2</v>
      </c>
      <c r="J1015">
        <v>-1.2111637704054656E-2</v>
      </c>
      <c r="L1015">
        <v>-1.7084282460135825E-3</v>
      </c>
      <c r="AK1015">
        <f t="shared" ca="1" si="32"/>
        <v>3.0679563727822531E-2</v>
      </c>
    </row>
    <row r="1016" spans="1:37" x14ac:dyDescent="0.2">
      <c r="A1016" s="1">
        <v>36516</v>
      </c>
      <c r="B1016">
        <v>0</v>
      </c>
      <c r="C1016">
        <v>-5.5183946488294167E-3</v>
      </c>
      <c r="D1016">
        <v>1.9069279216235024E-2</v>
      </c>
      <c r="E1016">
        <v>-3.5657686212361428E-3</v>
      </c>
      <c r="F1016">
        <v>7.8677309007981755E-2</v>
      </c>
      <c r="G1016">
        <v>1.3035381750465369E-2</v>
      </c>
      <c r="H1016">
        <v>2.9262582910651647E-2</v>
      </c>
      <c r="I1016">
        <v>2.9270100037050772E-2</v>
      </c>
      <c r="J1016">
        <v>3.7313432835819338E-3</v>
      </c>
      <c r="L1016">
        <v>-4.7537554668187765E-3</v>
      </c>
      <c r="AK1016">
        <f t="shared" ca="1" si="32"/>
        <v>-2.1216655502656667E-2</v>
      </c>
    </row>
    <row r="1017" spans="1:37" x14ac:dyDescent="0.2">
      <c r="A1017" s="1">
        <v>36517</v>
      </c>
      <c r="B1017">
        <v>1.4925373134328401E-2</v>
      </c>
      <c r="C1017">
        <v>-7.0623843954935595E-3</v>
      </c>
      <c r="D1017">
        <v>2.5751072961373467E-2</v>
      </c>
      <c r="E1017">
        <v>-1.6898608349900646E-2</v>
      </c>
      <c r="F1017">
        <v>2.0084566596194398E-2</v>
      </c>
      <c r="G1017">
        <v>3.308823529411864E-3</v>
      </c>
      <c r="H1017">
        <v>-8.7187263078090105E-3</v>
      </c>
      <c r="I1017">
        <v>2.051835853131756E-2</v>
      </c>
      <c r="J1017">
        <v>6.9038767923526034E-3</v>
      </c>
      <c r="L1017">
        <v>1.5284677111196077E-2</v>
      </c>
      <c r="AK1017">
        <f t="shared" ca="1" si="32"/>
        <v>1.8796250503117023E-3</v>
      </c>
    </row>
    <row r="1018" spans="1:37" x14ac:dyDescent="0.2">
      <c r="A1018" s="1">
        <v>36518</v>
      </c>
      <c r="B1018">
        <v>8.8235294117648966E-3</v>
      </c>
      <c r="C1018">
        <v>1.6934801016088574E-3</v>
      </c>
      <c r="D1018">
        <v>2.5104602510459539E-3</v>
      </c>
      <c r="E1018">
        <v>2.0222446916076109E-3</v>
      </c>
      <c r="F1018">
        <v>0</v>
      </c>
      <c r="G1018">
        <v>1.3191645291315446E-2</v>
      </c>
      <c r="H1018">
        <v>4.9713193116636134E-3</v>
      </c>
      <c r="I1018">
        <v>2.0811287477954243E-2</v>
      </c>
      <c r="J1018">
        <v>-2.1097046413502962E-3</v>
      </c>
      <c r="L1018">
        <v>3.9518253669552639E-3</v>
      </c>
      <c r="AK1018">
        <f t="shared" ca="1" si="32"/>
        <v>1.1723672149878723E-2</v>
      </c>
    </row>
    <row r="1019" spans="1:37" x14ac:dyDescent="0.2">
      <c r="A1019" s="1">
        <v>36521</v>
      </c>
      <c r="B1019">
        <v>-8.7463556851312685E-3</v>
      </c>
      <c r="C1019">
        <v>-6.4243448858833929E-3</v>
      </c>
      <c r="D1019">
        <v>-5.8430717863103832E-3</v>
      </c>
      <c r="E1019">
        <v>1.0090817356205761E-2</v>
      </c>
      <c r="F1019">
        <v>-1.0362694300518172E-2</v>
      </c>
      <c r="G1019">
        <v>2.1699819168173429E-2</v>
      </c>
      <c r="H1019">
        <v>-3.0441400304414001E-3</v>
      </c>
      <c r="I1019">
        <v>-5.1831375259154822E-3</v>
      </c>
      <c r="J1019">
        <v>4.2283298097249844E-3</v>
      </c>
      <c r="L1019">
        <v>6.9353327085286409E-3</v>
      </c>
      <c r="AK1019">
        <f t="shared" ca="1" si="32"/>
        <v>-9.8365482108740288E-3</v>
      </c>
    </row>
    <row r="1020" spans="1:37" x14ac:dyDescent="0.2">
      <c r="A1020" s="1">
        <v>36522</v>
      </c>
      <c r="B1020">
        <v>5.8823529411764497E-3</v>
      </c>
      <c r="C1020">
        <v>-4.0837161817254275E-3</v>
      </c>
      <c r="D1020">
        <v>-4.3660789252729648E-3</v>
      </c>
      <c r="E1020">
        <v>1.9980019980019303E-3</v>
      </c>
      <c r="F1020">
        <v>-3.1937172774869071E-2</v>
      </c>
      <c r="G1020">
        <v>1.3097345132743632E-2</v>
      </c>
      <c r="H1020">
        <v>3.8167938931299439E-4</v>
      </c>
      <c r="I1020">
        <v>-3.1260854463355248E-3</v>
      </c>
      <c r="J1020">
        <v>-2.6315789473684292E-3</v>
      </c>
      <c r="L1020">
        <v>9.493670886076E-3</v>
      </c>
      <c r="AK1020">
        <f t="shared" ca="1" si="32"/>
        <v>3.1749064656079143E-2</v>
      </c>
    </row>
    <row r="1021" spans="1:37" x14ac:dyDescent="0.2">
      <c r="A1021" s="1">
        <v>36523</v>
      </c>
      <c r="B1021">
        <v>1.7543859649122862E-2</v>
      </c>
      <c r="C1021">
        <v>2.6823851016572808E-2</v>
      </c>
      <c r="D1021">
        <v>-1.3493000505987451E-3</v>
      </c>
      <c r="E1021">
        <v>-8.9730807577268479E-3</v>
      </c>
      <c r="F1021">
        <v>1.8929150892374347E-2</v>
      </c>
      <c r="G1021">
        <v>8.0363382250174809E-3</v>
      </c>
      <c r="H1021">
        <v>0</v>
      </c>
      <c r="I1021">
        <v>-8.0139372822299881E-3</v>
      </c>
      <c r="J1021">
        <v>-5.8047493403693418E-3</v>
      </c>
      <c r="L1021">
        <v>8.6667895998524536E-3</v>
      </c>
      <c r="AK1021">
        <f t="shared" ca="1" si="32"/>
        <v>-1.2443275123691363E-2</v>
      </c>
    </row>
    <row r="1022" spans="1:37" x14ac:dyDescent="0.2">
      <c r="A1022" s="1">
        <v>36524</v>
      </c>
      <c r="B1022">
        <v>4.3103448275860767E-3</v>
      </c>
      <c r="C1022">
        <v>1.2479201331114798E-2</v>
      </c>
      <c r="D1022">
        <v>1.2328998479986364E-2</v>
      </c>
      <c r="E1022">
        <v>2.0120724346077701E-3</v>
      </c>
      <c r="F1022">
        <v>2.866242038216571E-2</v>
      </c>
      <c r="G1022">
        <v>1.8717504332755652E-2</v>
      </c>
      <c r="H1022">
        <v>3.0141167493322962E-2</v>
      </c>
      <c r="I1022">
        <v>-7.0249385317877611E-4</v>
      </c>
      <c r="J1022">
        <v>1.8090888043607256E-2</v>
      </c>
      <c r="L1022">
        <v>2.5594149908592101E-3</v>
      </c>
      <c r="AK1022">
        <f t="shared" ca="1" si="32"/>
        <v>-3.9323871978064178E-3</v>
      </c>
    </row>
    <row r="1023" spans="1:37" x14ac:dyDescent="0.2">
      <c r="A1023" s="1">
        <v>36525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L1023">
        <v>0</v>
      </c>
      <c r="AK1023">
        <f t="shared" ca="1" si="32"/>
        <v>-4.7404461919917477E-3</v>
      </c>
    </row>
    <row r="1024" spans="1:37" x14ac:dyDescent="0.2">
      <c r="A1024" s="1">
        <v>36528</v>
      </c>
      <c r="B1024">
        <v>-1.2875536480686733E-2</v>
      </c>
      <c r="C1024">
        <v>-2.3007395234182382E-2</v>
      </c>
      <c r="D1024">
        <v>3.5035035035035911E-3</v>
      </c>
      <c r="E1024">
        <v>1.3052208835341306E-2</v>
      </c>
      <c r="F1024">
        <v>3.5087719298245723E-2</v>
      </c>
      <c r="G1024">
        <v>-9.867301803334394E-3</v>
      </c>
      <c r="H1024">
        <v>4.2962962962963092E-2</v>
      </c>
      <c r="I1024">
        <v>-3.8664323374342224E-3</v>
      </c>
      <c r="J1024">
        <v>5.7351407716370595E-3</v>
      </c>
      <c r="L1024">
        <v>-1.9876002917578517E-2</v>
      </c>
      <c r="AK1024">
        <f t="shared" ca="1" si="32"/>
        <v>-7.6042676146095903E-3</v>
      </c>
    </row>
    <row r="1025" spans="1:37" x14ac:dyDescent="0.2">
      <c r="A1025" s="1">
        <v>36529</v>
      </c>
      <c r="B1025">
        <v>-2.7536231884057849E-2</v>
      </c>
      <c r="C1025">
        <v>-3.4482758620689613E-2</v>
      </c>
      <c r="D1025">
        <v>-2.7431421446383997E-2</v>
      </c>
      <c r="E1025">
        <v>-3.0723488602576787E-2</v>
      </c>
      <c r="F1025">
        <v>-0.1126620139581257</v>
      </c>
      <c r="G1025">
        <v>-6.5979381443298957E-2</v>
      </c>
      <c r="H1025">
        <v>-5.5397727272727404E-2</v>
      </c>
      <c r="I1025">
        <v>-2.9640084685956247E-2</v>
      </c>
      <c r="J1025">
        <v>-3.6288232244686358E-2</v>
      </c>
      <c r="L1025">
        <v>-1.6744186046511622E-2</v>
      </c>
      <c r="AK1025">
        <f t="shared" ca="1" si="32"/>
        <v>-9.9210270986860175E-4</v>
      </c>
    </row>
    <row r="1026" spans="1:37" x14ac:dyDescent="0.2">
      <c r="A1026" s="1">
        <v>36530</v>
      </c>
      <c r="B1026">
        <v>-1.6393442622950949E-2</v>
      </c>
      <c r="C1026">
        <v>7.8397212543552808E-3</v>
      </c>
      <c r="D1026">
        <v>-8.5470085470085166E-3</v>
      </c>
      <c r="E1026">
        <v>-3.4969325153374253E-2</v>
      </c>
      <c r="F1026">
        <v>-4.3258426966292118E-2</v>
      </c>
      <c r="G1026">
        <v>8.462104488594635E-3</v>
      </c>
      <c r="H1026">
        <v>-3.3834586466164884E-3</v>
      </c>
      <c r="I1026">
        <v>-1.8909090909090875E-2</v>
      </c>
      <c r="J1026">
        <v>-3.7654653039268404E-2</v>
      </c>
      <c r="L1026">
        <v>2.1759697256386046E-2</v>
      </c>
      <c r="AK1026">
        <f t="shared" ca="1" si="32"/>
        <v>1.013137228598392E-2</v>
      </c>
    </row>
    <row r="1027" spans="1:37" x14ac:dyDescent="0.2">
      <c r="A1027" s="1">
        <v>36531</v>
      </c>
      <c r="B1027">
        <v>6.3636363636363713E-2</v>
      </c>
      <c r="C1027">
        <v>8.9887640449439754E-3</v>
      </c>
      <c r="D1027">
        <v>-6.8965517241379448E-3</v>
      </c>
      <c r="E1027">
        <v>2.3310023310023631E-3</v>
      </c>
      <c r="F1027">
        <v>-5.5783910745742848E-2</v>
      </c>
      <c r="G1027">
        <v>3.9766508573513271E-2</v>
      </c>
      <c r="H1027">
        <v>-5.8091286307053847E-2</v>
      </c>
      <c r="I1027">
        <v>-8.1541882876203786E-3</v>
      </c>
      <c r="J1027">
        <v>-1.2856344326439451E-2</v>
      </c>
      <c r="L1027">
        <v>3.6851851851851913E-2</v>
      </c>
      <c r="AK1027">
        <f t="shared" ref="AK1027:AK1090" ca="1" si="33">_xlfn.NORM.S.INV(RAND())*$N$67+$N$66</f>
        <v>-1.8380035169626046E-3</v>
      </c>
    </row>
    <row r="1028" spans="1:37" x14ac:dyDescent="0.2">
      <c r="A1028" s="1">
        <v>36532</v>
      </c>
      <c r="B1028">
        <v>4.2735042735042805E-2</v>
      </c>
      <c r="C1028">
        <v>5.3109474044886085E-2</v>
      </c>
      <c r="D1028">
        <v>1.9618055555555625E-2</v>
      </c>
      <c r="E1028">
        <v>2.9598308668076001E-2</v>
      </c>
      <c r="F1028">
        <v>3.2338308457711351E-2</v>
      </c>
      <c r="G1028">
        <v>4.3859649122806932E-2</v>
      </c>
      <c r="H1028">
        <v>5.6067280736884051E-2</v>
      </c>
      <c r="I1028">
        <v>5.3437967115097074E-2</v>
      </c>
      <c r="J1028">
        <v>2.0385050962627549E-2</v>
      </c>
      <c r="L1028">
        <v>1.4466869083765044E-2</v>
      </c>
      <c r="AK1028">
        <f t="shared" ca="1" si="33"/>
        <v>4.1269004852797029E-3</v>
      </c>
    </row>
    <row r="1029" spans="1:37" x14ac:dyDescent="0.2">
      <c r="A1029" s="1">
        <v>36535</v>
      </c>
      <c r="B1029">
        <v>-4.098360655737654E-3</v>
      </c>
      <c r="C1029">
        <v>-1.024890190336758E-2</v>
      </c>
      <c r="D1029">
        <v>1.1918951132301459E-3</v>
      </c>
      <c r="E1029">
        <v>-3.9014373716631523E-3</v>
      </c>
      <c r="F1029">
        <v>7.4096385542168797E-2</v>
      </c>
      <c r="G1029">
        <v>-2.8571428571428581E-2</v>
      </c>
      <c r="H1029">
        <v>2.1994690936670613E-2</v>
      </c>
      <c r="I1029">
        <v>-6.7399787158567426E-3</v>
      </c>
      <c r="J1029">
        <v>1.6648168701440813E-3</v>
      </c>
      <c r="L1029">
        <v>-1.1443661971830998E-2</v>
      </c>
      <c r="AK1029">
        <f t="shared" ca="1" si="33"/>
        <v>2.0808322801904491E-2</v>
      </c>
    </row>
    <row r="1030" spans="1:37" x14ac:dyDescent="0.2">
      <c r="A1030" s="1">
        <v>36536</v>
      </c>
      <c r="B1030">
        <v>4.1152263374484299E-3</v>
      </c>
      <c r="C1030">
        <v>-1.6272189349112454E-2</v>
      </c>
      <c r="D1030">
        <v>-1.1904761904761973E-2</v>
      </c>
      <c r="E1030">
        <v>-4.3908472479901151E-2</v>
      </c>
      <c r="F1030">
        <v>-2.1873247335950641E-2</v>
      </c>
      <c r="G1030">
        <v>-4.5328719723183419E-2</v>
      </c>
      <c r="H1030">
        <v>3.153988868274582E-2</v>
      </c>
      <c r="I1030">
        <v>-9.2857142857142305E-3</v>
      </c>
      <c r="J1030">
        <v>-2.659279778393342E-2</v>
      </c>
      <c r="L1030">
        <v>-1.2466607301869992E-2</v>
      </c>
      <c r="AK1030">
        <f t="shared" ca="1" si="33"/>
        <v>1.570529813046887E-3</v>
      </c>
    </row>
    <row r="1031" spans="1:37" x14ac:dyDescent="0.2">
      <c r="A1031" s="1">
        <v>36537</v>
      </c>
      <c r="B1031">
        <v>-1.7759562841530019E-2</v>
      </c>
      <c r="C1031">
        <v>2.0885547201336729E-2</v>
      </c>
      <c r="D1031">
        <v>-3.1153184165232384E-2</v>
      </c>
      <c r="E1031">
        <v>-2.0051746442432128E-2</v>
      </c>
      <c r="F1031">
        <v>-4.7591743119266172E-2</v>
      </c>
      <c r="G1031">
        <v>-1.7760057992026068E-2</v>
      </c>
      <c r="H1031">
        <v>-3.5971223021569187E-4</v>
      </c>
      <c r="I1031">
        <v>-1.9826964671953884E-2</v>
      </c>
      <c r="J1031">
        <v>-3.6994877632327783E-2</v>
      </c>
      <c r="L1031">
        <v>-8.1154192966637062E-3</v>
      </c>
      <c r="AK1031">
        <f t="shared" ca="1" si="33"/>
        <v>2.7505901888271175E-2</v>
      </c>
    </row>
    <row r="1032" spans="1:37" x14ac:dyDescent="0.2">
      <c r="A1032" s="1">
        <v>36538</v>
      </c>
      <c r="B1032">
        <v>6.9541029207231819E-3</v>
      </c>
      <c r="C1032">
        <v>-1.554828150572829E-2</v>
      </c>
      <c r="D1032">
        <v>-1.0836738319417338E-2</v>
      </c>
      <c r="E1032">
        <v>2.5302530253025202E-2</v>
      </c>
      <c r="F1032">
        <v>4.7561709813365383E-2</v>
      </c>
      <c r="G1032">
        <v>-1.1070110701107083E-2</v>
      </c>
      <c r="H1032">
        <v>3.8143216984526607E-2</v>
      </c>
      <c r="I1032">
        <v>-1.3975726369988895E-2</v>
      </c>
      <c r="J1032">
        <v>-1.4184397163120588E-2</v>
      </c>
      <c r="L1032">
        <v>9.0909090909090384E-3</v>
      </c>
      <c r="AK1032">
        <f t="shared" ca="1" si="33"/>
        <v>-6.7215481986150523E-3</v>
      </c>
    </row>
    <row r="1033" spans="1:37" x14ac:dyDescent="0.2">
      <c r="A1033" s="1">
        <v>36539</v>
      </c>
      <c r="B1033">
        <v>-3.0386740331491802E-2</v>
      </c>
      <c r="C1033">
        <v>1.4131338320864328E-2</v>
      </c>
      <c r="D1033">
        <v>2.3706896551724199E-2</v>
      </c>
      <c r="E1033">
        <v>2.8540772532188896E-2</v>
      </c>
      <c r="F1033">
        <v>1.2068965517241237E-2</v>
      </c>
      <c r="G1033">
        <v>4.5522388059701324E-2</v>
      </c>
      <c r="H1033">
        <v>5.441941074523382E-2</v>
      </c>
      <c r="I1033">
        <v>-2.2379709063783393E-3</v>
      </c>
      <c r="J1033">
        <v>4.1966426858512929E-3</v>
      </c>
      <c r="L1033">
        <v>5.4054054054055722E-3</v>
      </c>
      <c r="AK1033">
        <f t="shared" ca="1" si="33"/>
        <v>3.1135644960690673E-2</v>
      </c>
    </row>
    <row r="1034" spans="1:37" x14ac:dyDescent="0.2">
      <c r="A1034" s="1">
        <v>36542</v>
      </c>
      <c r="B1034">
        <v>-1.4245014245014231E-2</v>
      </c>
      <c r="C1034">
        <v>-8.5245901639343646E-3</v>
      </c>
      <c r="D1034">
        <v>-7.0175438596491446E-3</v>
      </c>
      <c r="E1034">
        <v>6.0922178176507469E-2</v>
      </c>
      <c r="F1034">
        <v>1.135718341851244E-2</v>
      </c>
      <c r="G1034">
        <v>-3.9257673090649092E-3</v>
      </c>
      <c r="H1034">
        <v>4.9309664694280109E-2</v>
      </c>
      <c r="I1034">
        <v>4.6355140186916E-2</v>
      </c>
      <c r="J1034">
        <v>-1.7910447761193549E-3</v>
      </c>
      <c r="L1034">
        <v>-6.2724014336917877E-3</v>
      </c>
      <c r="AK1034">
        <f t="shared" ca="1" si="33"/>
        <v>-2.0861316030302387E-2</v>
      </c>
    </row>
    <row r="1035" spans="1:37" x14ac:dyDescent="0.2">
      <c r="A1035" s="1">
        <v>36543</v>
      </c>
      <c r="B1035">
        <v>-5.7803468208093012E-3</v>
      </c>
      <c r="C1035">
        <v>-2.3478835978836043E-2</v>
      </c>
      <c r="D1035">
        <v>-1.0600706713780994E-2</v>
      </c>
      <c r="E1035">
        <v>-4.5231071779744281E-2</v>
      </c>
      <c r="F1035">
        <v>-2.4143739472206716E-2</v>
      </c>
      <c r="G1035">
        <v>-3.2604801146542517E-2</v>
      </c>
      <c r="H1035">
        <v>-4.4799498746867061E-2</v>
      </c>
      <c r="I1035">
        <v>9.2890317970704128E-3</v>
      </c>
      <c r="J1035">
        <v>-2.3325358851674638E-2</v>
      </c>
      <c r="L1035">
        <v>-1.8935978358881833E-2</v>
      </c>
      <c r="AK1035">
        <f t="shared" ca="1" si="33"/>
        <v>1.704096266076777E-2</v>
      </c>
    </row>
    <row r="1036" spans="1:37" x14ac:dyDescent="0.2">
      <c r="A1036" s="1">
        <v>36544</v>
      </c>
      <c r="B1036">
        <v>1.0174418604651292E-2</v>
      </c>
      <c r="C1036">
        <v>1.1683034202505826E-2</v>
      </c>
      <c r="D1036">
        <v>4.2857142857142261E-3</v>
      </c>
      <c r="E1036">
        <v>-1.9567456230690117E-2</v>
      </c>
      <c r="F1036">
        <v>-1.0932105868814768E-2</v>
      </c>
      <c r="G1036">
        <v>-2.2222222222222254E-2</v>
      </c>
      <c r="H1036">
        <v>-2.1974417841915561E-2</v>
      </c>
      <c r="I1036">
        <v>3.7168141592920367E-2</v>
      </c>
      <c r="J1036">
        <v>-1.4506685871532254E-2</v>
      </c>
      <c r="L1036">
        <v>-3.4926470588235392E-2</v>
      </c>
      <c r="AK1036">
        <f t="shared" ca="1" si="33"/>
        <v>-7.864271224370346E-3</v>
      </c>
    </row>
    <row r="1037" spans="1:37" x14ac:dyDescent="0.2">
      <c r="A1037" s="1">
        <v>36545</v>
      </c>
      <c r="B1037">
        <v>3.5971223021582732E-2</v>
      </c>
      <c r="C1037">
        <v>-2.0920502092050208E-2</v>
      </c>
      <c r="D1037">
        <v>-1.6358463726884764E-2</v>
      </c>
      <c r="E1037">
        <v>-1.2605042016806789E-2</v>
      </c>
      <c r="F1037">
        <v>2.2105875509016881E-2</v>
      </c>
      <c r="G1037">
        <v>-2.083333333333337E-2</v>
      </c>
      <c r="H1037">
        <v>3.6217303822937641E-2</v>
      </c>
      <c r="I1037">
        <v>3.4129692832764569E-2</v>
      </c>
      <c r="J1037">
        <v>-5.5935363579863173E-3</v>
      </c>
      <c r="L1037">
        <v>-2.2857142857142798E-2</v>
      </c>
      <c r="AK1037">
        <f t="shared" ca="1" si="33"/>
        <v>-9.597931347401778E-3</v>
      </c>
    </row>
    <row r="1038" spans="1:37" x14ac:dyDescent="0.2">
      <c r="A1038" s="1">
        <v>36546</v>
      </c>
      <c r="B1038">
        <v>1.2500000000000178E-2</v>
      </c>
      <c r="C1038">
        <v>5.6410256410257542E-3</v>
      </c>
      <c r="D1038">
        <v>-6.6883586406362161E-3</v>
      </c>
      <c r="E1038">
        <v>-2.9787234042553123E-2</v>
      </c>
      <c r="F1038">
        <v>1.7074558907226312E-3</v>
      </c>
      <c r="G1038">
        <v>-1.8181818181818188E-2</v>
      </c>
      <c r="H1038">
        <v>-2.8155339805825186E-2</v>
      </c>
      <c r="I1038">
        <v>1.3201320132013361E-2</v>
      </c>
      <c r="J1038">
        <v>0</v>
      </c>
      <c r="L1038">
        <v>-1.2670565302144166E-2</v>
      </c>
      <c r="AK1038">
        <f t="shared" ca="1" si="33"/>
        <v>-4.7298331807830666E-3</v>
      </c>
    </row>
    <row r="1039" spans="1:37" x14ac:dyDescent="0.2">
      <c r="A1039" s="1">
        <v>36549</v>
      </c>
      <c r="B1039">
        <v>3.7037037037036979E-2</v>
      </c>
      <c r="C1039">
        <v>2.9406765255821865E-2</v>
      </c>
      <c r="D1039">
        <v>-3.0937215650591487E-2</v>
      </c>
      <c r="E1039">
        <v>-1.3157894736842146E-2</v>
      </c>
      <c r="F1039">
        <v>4.1477272727272751E-2</v>
      </c>
      <c r="G1039">
        <v>1.3002364066193817E-2</v>
      </c>
      <c r="H1039">
        <v>2.1645021645021689E-2</v>
      </c>
      <c r="I1039">
        <v>-2.3452768729641749E-2</v>
      </c>
      <c r="J1039">
        <v>-2.6249999999999885E-2</v>
      </c>
      <c r="L1039">
        <v>-9.8716683119459692E-4</v>
      </c>
      <c r="AK1039">
        <f t="shared" ca="1" si="33"/>
        <v>3.5573326122276178E-3</v>
      </c>
    </row>
    <row r="1040" spans="1:37" x14ac:dyDescent="0.2">
      <c r="A1040" s="1">
        <v>36550</v>
      </c>
      <c r="B1040">
        <v>-5.2910052910053462E-3</v>
      </c>
      <c r="C1040">
        <v>-1.651254953764858E-2</v>
      </c>
      <c r="D1040">
        <v>-7.1361502347416783E-3</v>
      </c>
      <c r="E1040">
        <v>0</v>
      </c>
      <c r="F1040">
        <v>-7.0921985815602939E-3</v>
      </c>
      <c r="G1040">
        <v>1.3613380007779119E-2</v>
      </c>
      <c r="H1040">
        <v>1.1734028683181297E-2</v>
      </c>
      <c r="I1040">
        <v>-6.0040026684456294E-2</v>
      </c>
      <c r="J1040">
        <v>7.0603337612322736E-3</v>
      </c>
      <c r="L1040">
        <v>-1.4426877470355648E-2</v>
      </c>
      <c r="AK1040">
        <f t="shared" ca="1" si="33"/>
        <v>1.8527536109621431E-2</v>
      </c>
    </row>
    <row r="1041" spans="1:37" x14ac:dyDescent="0.2">
      <c r="A1041" s="1">
        <v>36551</v>
      </c>
      <c r="B1041">
        <v>5.3191489361703592E-3</v>
      </c>
      <c r="C1041">
        <v>-2.1994627266621936E-2</v>
      </c>
      <c r="D1041">
        <v>5.67429544164888E-4</v>
      </c>
      <c r="E1041">
        <v>-4.444444444444362E-3</v>
      </c>
      <c r="F1041">
        <v>2.8571428571428692E-2</v>
      </c>
      <c r="G1041">
        <v>1.5349194167306734E-3</v>
      </c>
      <c r="H1041">
        <v>-9.342783505154717E-3</v>
      </c>
      <c r="I1041">
        <v>-7.8968751180293895E-3</v>
      </c>
      <c r="J1041">
        <v>-3.1867431485022024E-3</v>
      </c>
      <c r="L1041">
        <v>-1.2432324042510601E-2</v>
      </c>
      <c r="AK1041">
        <f t="shared" ca="1" si="33"/>
        <v>5.3436470038501015E-2</v>
      </c>
    </row>
    <row r="1042" spans="1:37" x14ac:dyDescent="0.2">
      <c r="A1042" s="1">
        <v>36552</v>
      </c>
      <c r="B1042">
        <v>0</v>
      </c>
      <c r="C1042">
        <v>-6.8669527896995097E-3</v>
      </c>
      <c r="D1042">
        <v>1.2665406427221138E-2</v>
      </c>
      <c r="E1042">
        <v>0</v>
      </c>
      <c r="F1042">
        <v>3.2051282051281937E-3</v>
      </c>
      <c r="G1042">
        <v>-4.5593869731800796E-2</v>
      </c>
      <c r="H1042">
        <v>-1.4634146341463428E-2</v>
      </c>
      <c r="I1042">
        <v>-2.2922636103151928E-2</v>
      </c>
      <c r="J1042">
        <v>7.033248081841359E-3</v>
      </c>
      <c r="L1042">
        <v>-3.1472081218274051E-2</v>
      </c>
      <c r="AK1042">
        <f t="shared" ca="1" si="33"/>
        <v>8.371830044542998E-3</v>
      </c>
    </row>
    <row r="1043" spans="1:37" x14ac:dyDescent="0.2">
      <c r="A1043" s="1">
        <v>36553</v>
      </c>
      <c r="B1043">
        <v>-2.2486772486772555E-2</v>
      </c>
      <c r="C1043">
        <v>-2.5064822817631782E-2</v>
      </c>
      <c r="D1043">
        <v>-3.3600896023894267E-3</v>
      </c>
      <c r="E1043">
        <v>-1.1160714285714302E-2</v>
      </c>
      <c r="F1043">
        <v>-1.4909478168264156E-2</v>
      </c>
      <c r="G1043">
        <v>-8.4303492573262195E-3</v>
      </c>
      <c r="H1043">
        <v>2.8382838283828482E-2</v>
      </c>
      <c r="I1043">
        <v>-1.3929618768328433E-2</v>
      </c>
      <c r="J1043">
        <v>-1.9047619047619091E-2</v>
      </c>
      <c r="L1043">
        <v>5.24109014675056E-3</v>
      </c>
      <c r="AK1043">
        <f t="shared" ca="1" si="33"/>
        <v>4.3453010340562814E-2</v>
      </c>
    </row>
    <row r="1044" spans="1:37" x14ac:dyDescent="0.2">
      <c r="A1044" s="1">
        <v>36556</v>
      </c>
      <c r="B1044">
        <v>-5.4127198917456321E-3</v>
      </c>
      <c r="C1044">
        <v>-3.297872340425545E-2</v>
      </c>
      <c r="D1044">
        <v>-3.3526877692451773E-2</v>
      </c>
      <c r="E1044">
        <v>-3.9729119638826305E-2</v>
      </c>
      <c r="F1044">
        <v>-5.1891891891891806E-2</v>
      </c>
      <c r="G1044">
        <v>-1.3765182186234903E-2</v>
      </c>
      <c r="H1044">
        <v>-3.4017971758665055E-2</v>
      </c>
      <c r="I1044">
        <v>-1.4869888475836479E-2</v>
      </c>
      <c r="J1044">
        <v>-4.9838187702265335E-2</v>
      </c>
      <c r="L1044">
        <v>-3.2116788321167822E-2</v>
      </c>
      <c r="AK1044">
        <f t="shared" ca="1" si="33"/>
        <v>-1.8748476885936883E-2</v>
      </c>
    </row>
    <row r="1045" spans="1:37" x14ac:dyDescent="0.2">
      <c r="A1045" s="1">
        <v>36557</v>
      </c>
      <c r="B1045">
        <v>-2.0408163265306145E-2</v>
      </c>
      <c r="C1045">
        <v>3.3186651998533323E-2</v>
      </c>
      <c r="D1045">
        <v>6.7829457364341206E-3</v>
      </c>
      <c r="E1045">
        <v>2.3037141513869486E-2</v>
      </c>
      <c r="F1045">
        <v>5.3591790193842748E-2</v>
      </c>
      <c r="G1045">
        <v>-1.1494252873563093E-2</v>
      </c>
      <c r="H1045">
        <v>6.6445182724252927E-3</v>
      </c>
      <c r="I1045">
        <v>5.6603773584906758E-3</v>
      </c>
      <c r="J1045">
        <v>5.4495912806538094E-3</v>
      </c>
      <c r="L1045">
        <v>-2.499461322990737E-2</v>
      </c>
      <c r="AK1045">
        <f t="shared" ca="1" si="33"/>
        <v>8.422715622988965E-3</v>
      </c>
    </row>
    <row r="1046" spans="1:37" x14ac:dyDescent="0.2">
      <c r="A1046" s="1">
        <v>36558</v>
      </c>
      <c r="B1046">
        <v>-4.5833333333333282E-2</v>
      </c>
      <c r="C1046">
        <v>1.685891748003554E-2</v>
      </c>
      <c r="D1046">
        <v>1.5399422521655826E-3</v>
      </c>
      <c r="E1046">
        <v>-2.3437500000000111E-2</v>
      </c>
      <c r="F1046">
        <v>3.3549783549783552E-2</v>
      </c>
      <c r="G1046">
        <v>6.229235880398587E-3</v>
      </c>
      <c r="H1046">
        <v>3.1023102310231199E-2</v>
      </c>
      <c r="I1046">
        <v>2.7392120075047099E-2</v>
      </c>
      <c r="J1046">
        <v>2.5745257452574499E-2</v>
      </c>
      <c r="L1046">
        <v>-1.3259668508287192E-2</v>
      </c>
      <c r="AK1046">
        <f t="shared" ca="1" si="33"/>
        <v>1.8250146302950739E-2</v>
      </c>
    </row>
    <row r="1047" spans="1:37" x14ac:dyDescent="0.2">
      <c r="A1047" s="1">
        <v>36559</v>
      </c>
      <c r="B1047">
        <v>6.5502183406113579E-2</v>
      </c>
      <c r="C1047">
        <v>-3.0890052356021047E-2</v>
      </c>
      <c r="D1047">
        <v>4.3628675763982327E-2</v>
      </c>
      <c r="E1047">
        <v>3.2941176470588918E-3</v>
      </c>
      <c r="F1047">
        <v>7.1204188481675423E-2</v>
      </c>
      <c r="G1047">
        <v>3.1778786628146927E-2</v>
      </c>
      <c r="H1047">
        <v>8.5147247119077951E-2</v>
      </c>
      <c r="I1047">
        <v>1.8991964937910888E-2</v>
      </c>
      <c r="J1047">
        <v>5.6803170409511106E-2</v>
      </c>
      <c r="L1047">
        <v>1.4557670772676445E-2</v>
      </c>
      <c r="AK1047">
        <f t="shared" ca="1" si="33"/>
        <v>3.1676098049671008E-3</v>
      </c>
    </row>
    <row r="1048" spans="1:37" x14ac:dyDescent="0.2">
      <c r="A1048" s="1">
        <v>36560</v>
      </c>
      <c r="B1048">
        <v>-1.0928961748633892E-2</v>
      </c>
      <c r="C1048">
        <v>-1.044480461012065E-2</v>
      </c>
      <c r="D1048">
        <v>2.3941068139963217E-3</v>
      </c>
      <c r="E1048">
        <v>-2.908067542213888E-2</v>
      </c>
      <c r="F1048">
        <v>0.18279569892473102</v>
      </c>
      <c r="G1048">
        <v>-6.5275862068965296E-3</v>
      </c>
      <c r="H1048">
        <v>1.327433628318575E-2</v>
      </c>
      <c r="I1048">
        <v>-1.6129032258064502E-2</v>
      </c>
      <c r="J1048">
        <v>-1.0624999999999885E-2</v>
      </c>
      <c r="L1048">
        <v>-4.7461368653421765E-2</v>
      </c>
      <c r="AK1048">
        <f t="shared" ca="1" si="33"/>
        <v>2.3524976974939792E-2</v>
      </c>
    </row>
    <row r="1049" spans="1:37" x14ac:dyDescent="0.2">
      <c r="A1049" s="1">
        <v>36563</v>
      </c>
      <c r="B1049">
        <v>-5.9392265193370153E-2</v>
      </c>
      <c r="C1049">
        <v>-7.2793448589625331E-4</v>
      </c>
      <c r="D1049">
        <v>2.3883887562006212E-3</v>
      </c>
      <c r="E1049">
        <v>9.6618357487923134E-3</v>
      </c>
      <c r="F1049">
        <v>-1.2396694214875992E-2</v>
      </c>
      <c r="G1049">
        <v>-4.2276422764227606E-2</v>
      </c>
      <c r="H1049">
        <v>-2.4163027656477487E-2</v>
      </c>
      <c r="I1049">
        <v>-1.6393442622950949E-2</v>
      </c>
      <c r="J1049">
        <v>-2.3373341756159349E-2</v>
      </c>
      <c r="L1049">
        <v>-1.3673232908458788E-2</v>
      </c>
      <c r="AK1049">
        <f t="shared" ca="1" si="33"/>
        <v>-3.9220678485817409E-5</v>
      </c>
    </row>
    <row r="1050" spans="1:37" x14ac:dyDescent="0.2">
      <c r="A1050" s="1">
        <v>36564</v>
      </c>
      <c r="B1050">
        <v>5.2863436123347984E-2</v>
      </c>
      <c r="C1050">
        <v>2.5314150427973026E-2</v>
      </c>
      <c r="D1050">
        <v>3.4824046920820528E-3</v>
      </c>
      <c r="E1050">
        <v>-5.9808612440190867E-3</v>
      </c>
      <c r="F1050">
        <v>5.5230125523012541E-2</v>
      </c>
      <c r="G1050">
        <v>-8.913412563667289E-3</v>
      </c>
      <c r="H1050">
        <v>5.6085918854415384E-2</v>
      </c>
      <c r="I1050">
        <v>-2.4074074074074026E-2</v>
      </c>
      <c r="J1050">
        <v>-1.3583441138421692E-2</v>
      </c>
      <c r="L1050">
        <v>1.5037593984962516E-2</v>
      </c>
      <c r="AK1050">
        <f t="shared" ca="1" si="33"/>
        <v>1.8417077533680971E-2</v>
      </c>
    </row>
    <row r="1051" spans="1:37" x14ac:dyDescent="0.2">
      <c r="A1051" s="1">
        <v>36565</v>
      </c>
      <c r="B1051">
        <v>-1.8131101813110173E-2</v>
      </c>
      <c r="C1051">
        <v>-5.3108348134991101E-2</v>
      </c>
      <c r="D1051">
        <v>4.2009132420091078E-3</v>
      </c>
      <c r="E1051">
        <v>-2.4067388688327362E-2</v>
      </c>
      <c r="F1051">
        <v>5.3925455987311688E-2</v>
      </c>
      <c r="G1051">
        <v>-3.4261241970021672E-3</v>
      </c>
      <c r="H1051">
        <v>1.1299435028248483E-2</v>
      </c>
      <c r="I1051">
        <v>-4.9715370018975302E-2</v>
      </c>
      <c r="J1051">
        <v>-1.3770491803278606E-2</v>
      </c>
      <c r="L1051">
        <v>-2.777777777777779E-2</v>
      </c>
      <c r="AK1051">
        <f t="shared" ca="1" si="33"/>
        <v>-1.7728645276371802E-2</v>
      </c>
    </row>
    <row r="1052" spans="1:37" x14ac:dyDescent="0.2">
      <c r="A1052" s="1">
        <v>36566</v>
      </c>
      <c r="B1052">
        <v>-2.5568181818181768E-2</v>
      </c>
      <c r="C1052">
        <v>2.5135996998687071E-2</v>
      </c>
      <c r="D1052">
        <v>-3.7831938886868088E-2</v>
      </c>
      <c r="E1052">
        <v>-4.3156596794081348E-2</v>
      </c>
      <c r="F1052">
        <v>-5.5680963130173122E-2</v>
      </c>
      <c r="G1052">
        <v>2.2776106574989408E-2</v>
      </c>
      <c r="H1052">
        <v>1.3687150837988993E-2</v>
      </c>
      <c r="I1052">
        <v>-9.1853035143769635E-3</v>
      </c>
      <c r="J1052">
        <v>-4.7207446808510634E-2</v>
      </c>
      <c r="L1052">
        <v>1.3095238095238271E-2</v>
      </c>
      <c r="AK1052">
        <f t="shared" ca="1" si="33"/>
        <v>-9.0156129586112035E-3</v>
      </c>
    </row>
    <row r="1053" spans="1:37" x14ac:dyDescent="0.2">
      <c r="A1053" s="1">
        <v>36567</v>
      </c>
      <c r="B1053">
        <v>-5.5393586005831108E-2</v>
      </c>
      <c r="C1053">
        <v>4.4464775846294602E-2</v>
      </c>
      <c r="D1053">
        <v>-4.2533081285444196E-2</v>
      </c>
      <c r="E1053">
        <v>-7.7319587628866815E-3</v>
      </c>
      <c r="F1053">
        <v>-2.8286852589641365E-2</v>
      </c>
      <c r="G1053">
        <v>-5.4621848739495604E-3</v>
      </c>
      <c r="H1053">
        <v>4.1333700744006219E-3</v>
      </c>
      <c r="I1053">
        <v>-2.8617492946392598E-2</v>
      </c>
      <c r="J1053">
        <v>4.6057222609909187E-2</v>
      </c>
      <c r="L1053">
        <v>-9.6357226792009865E-3</v>
      </c>
      <c r="AK1053">
        <f t="shared" ca="1" si="33"/>
        <v>5.0665758027940516E-2</v>
      </c>
    </row>
    <row r="1054" spans="1:37" x14ac:dyDescent="0.2">
      <c r="A1054" s="1">
        <v>36570</v>
      </c>
      <c r="B1054">
        <v>-2.6234567901234351E-2</v>
      </c>
      <c r="C1054">
        <v>-3.9067974772249547E-2</v>
      </c>
      <c r="D1054">
        <v>-1.1846001974333498E-2</v>
      </c>
      <c r="E1054">
        <v>3.1168831168831179E-2</v>
      </c>
      <c r="F1054">
        <v>-6.5600656006560287E-3</v>
      </c>
      <c r="G1054">
        <v>2.2391212505280977E-2</v>
      </c>
      <c r="H1054">
        <v>-2.8265642151481862E-2</v>
      </c>
      <c r="I1054">
        <v>5.8091286307053958E-2</v>
      </c>
      <c r="J1054">
        <v>-4.6697798532354673E-3</v>
      </c>
      <c r="L1054">
        <v>-5.2206929283340475E-3</v>
      </c>
      <c r="AK1054">
        <f t="shared" ca="1" si="33"/>
        <v>7.0154504470026644E-3</v>
      </c>
    </row>
    <row r="1055" spans="1:37" x14ac:dyDescent="0.2">
      <c r="A1055" s="1">
        <v>36571</v>
      </c>
      <c r="B1055">
        <v>3.0110935023771823E-2</v>
      </c>
      <c r="C1055">
        <v>2.3883318140382803E-2</v>
      </c>
      <c r="D1055">
        <v>5.6143856143856086E-2</v>
      </c>
      <c r="E1055">
        <v>-2.7707808564231717E-2</v>
      </c>
      <c r="F1055">
        <v>-5.9017746595130038E-2</v>
      </c>
      <c r="G1055">
        <v>1.6528925619834656E-2</v>
      </c>
      <c r="H1055">
        <v>-3.4171138096582898E-2</v>
      </c>
      <c r="I1055">
        <v>3.0196078431372619E-2</v>
      </c>
      <c r="J1055">
        <v>1.1394101876675444E-2</v>
      </c>
      <c r="L1055">
        <v>3.5305343511450316E-2</v>
      </c>
      <c r="AK1055">
        <f t="shared" ca="1" si="33"/>
        <v>2.0310712932224945E-2</v>
      </c>
    </row>
    <row r="1056" spans="1:37" x14ac:dyDescent="0.2">
      <c r="A1056" s="1">
        <v>36572</v>
      </c>
      <c r="B1056">
        <v>6.9230769230769207E-2</v>
      </c>
      <c r="C1056">
        <v>2.9558404558404527E-2</v>
      </c>
      <c r="D1056">
        <v>1.6836927733635987E-2</v>
      </c>
      <c r="E1056">
        <v>4.9222797927461093E-2</v>
      </c>
      <c r="F1056">
        <v>-1.6666666666666607E-2</v>
      </c>
      <c r="G1056">
        <v>-4.0650406504072478E-4</v>
      </c>
      <c r="H1056">
        <v>-1.4619883040935644E-2</v>
      </c>
      <c r="I1056">
        <v>3.9208222306813978E-2</v>
      </c>
      <c r="J1056">
        <v>3.048376408217357E-2</v>
      </c>
      <c r="L1056">
        <v>4.4470046082949466E-2</v>
      </c>
      <c r="AK1056">
        <f t="shared" ca="1" si="33"/>
        <v>2.535489793996374E-2</v>
      </c>
    </row>
    <row r="1057" spans="1:37" x14ac:dyDescent="0.2">
      <c r="A1057" s="1">
        <v>36573</v>
      </c>
      <c r="B1057">
        <v>4.3165467625898568E-3</v>
      </c>
      <c r="C1057">
        <v>2.5250778277412733E-2</v>
      </c>
      <c r="D1057">
        <v>1.4139534883720994E-2</v>
      </c>
      <c r="E1057">
        <v>6.419753086419755E-2</v>
      </c>
      <c r="F1057">
        <v>1.605709188224802E-2</v>
      </c>
      <c r="G1057">
        <v>-1.4640097600650659E-2</v>
      </c>
      <c r="H1057">
        <v>-2.3738872403561428E-3</v>
      </c>
      <c r="I1057">
        <v>-4.7619047619047672E-2</v>
      </c>
      <c r="J1057">
        <v>2.4437299035369842E-2</v>
      </c>
      <c r="L1057">
        <v>1.7648356496801076E-2</v>
      </c>
      <c r="AK1057">
        <f t="shared" ca="1" si="33"/>
        <v>1.6285760687982851E-2</v>
      </c>
    </row>
    <row r="1058" spans="1:37" x14ac:dyDescent="0.2">
      <c r="A1058" s="1">
        <v>36574</v>
      </c>
      <c r="B1058">
        <v>-5.7306590257878431E-3</v>
      </c>
      <c r="C1058">
        <v>-3.9136302294197067E-2</v>
      </c>
      <c r="D1058">
        <v>6.7877453678224509E-3</v>
      </c>
      <c r="E1058">
        <v>-4.5707656612528957E-2</v>
      </c>
      <c r="F1058">
        <v>-4.60930640913082E-2</v>
      </c>
      <c r="G1058">
        <v>-6.5208419314898847E-2</v>
      </c>
      <c r="H1058">
        <v>-1.8143961927424068E-2</v>
      </c>
      <c r="I1058">
        <v>3.8461538461538547E-2</v>
      </c>
      <c r="J1058">
        <v>4.2059008160703071E-2</v>
      </c>
      <c r="L1058">
        <v>4.0320832430088771E-2</v>
      </c>
      <c r="AK1058">
        <f t="shared" ca="1" si="33"/>
        <v>3.3633213763219014E-3</v>
      </c>
    </row>
    <row r="1059" spans="1:37" x14ac:dyDescent="0.2">
      <c r="A1059" s="1">
        <v>36577</v>
      </c>
      <c r="B1059">
        <v>-2.1613832853025983E-2</v>
      </c>
      <c r="C1059">
        <v>-2.7387640449438089E-2</v>
      </c>
      <c r="D1059">
        <v>-2.5145772594752258E-2</v>
      </c>
      <c r="E1059">
        <v>1.1670313639678964E-2</v>
      </c>
      <c r="F1059">
        <v>1.1504832029452405E-2</v>
      </c>
      <c r="G1059">
        <v>1.7218543046357615E-2</v>
      </c>
      <c r="H1059">
        <v>1.1814601635867783E-2</v>
      </c>
      <c r="I1059">
        <v>3.7037037037035425E-4</v>
      </c>
      <c r="J1059">
        <v>-3.0722891566265065E-2</v>
      </c>
      <c r="L1059">
        <v>-4.125859554073763E-2</v>
      </c>
      <c r="AK1059">
        <f t="shared" ca="1" si="33"/>
        <v>3.9732322016461187E-2</v>
      </c>
    </row>
    <row r="1060" spans="1:37" x14ac:dyDescent="0.2">
      <c r="A1060" s="1">
        <v>36578</v>
      </c>
      <c r="B1060">
        <v>1.4727540500736325E-3</v>
      </c>
      <c r="C1060">
        <v>-2.0758122743682383E-2</v>
      </c>
      <c r="D1060">
        <v>-7.4766355140186702E-3</v>
      </c>
      <c r="E1060">
        <v>3.3645758231195533E-3</v>
      </c>
      <c r="F1060">
        <v>4.7770700636942776E-2</v>
      </c>
      <c r="G1060">
        <v>-3.2118055555555691E-2</v>
      </c>
      <c r="H1060">
        <v>2.1257485029940293E-2</v>
      </c>
      <c r="I1060">
        <v>-1.8881895594224374E-2</v>
      </c>
      <c r="J1060">
        <v>-4.9098819142324501E-2</v>
      </c>
      <c r="L1060">
        <v>3.5861769180612901E-2</v>
      </c>
      <c r="AK1060">
        <f t="shared" ca="1" si="33"/>
        <v>2.2213101048829759E-2</v>
      </c>
    </row>
    <row r="1061" spans="1:37" x14ac:dyDescent="0.2">
      <c r="A1061" s="1">
        <v>36579</v>
      </c>
      <c r="B1061">
        <v>-1.4705882352941124E-2</v>
      </c>
      <c r="C1061">
        <v>-2.3963133640552914E-2</v>
      </c>
      <c r="D1061">
        <v>1.2806026365348444E-2</v>
      </c>
      <c r="E1061">
        <v>5.9880239520957446E-3</v>
      </c>
      <c r="F1061">
        <v>1.6066000868432351E-2</v>
      </c>
      <c r="G1061">
        <v>-3.5874439461883401E-2</v>
      </c>
      <c r="H1061">
        <v>5.5115801817648746E-2</v>
      </c>
      <c r="I1061">
        <v>3.7735849056603765E-2</v>
      </c>
      <c r="J1061">
        <v>-2.2875816993464082E-2</v>
      </c>
      <c r="L1061">
        <v>8.1829626521192633E-3</v>
      </c>
      <c r="AK1061">
        <f t="shared" ca="1" si="33"/>
        <v>2.4497094420191413E-2</v>
      </c>
    </row>
    <row r="1062" spans="1:37" x14ac:dyDescent="0.2">
      <c r="A1062" s="1">
        <v>36580</v>
      </c>
      <c r="B1062">
        <v>1.4925373134328401E-2</v>
      </c>
      <c r="C1062">
        <v>-1.9830028328611804E-2</v>
      </c>
      <c r="D1062">
        <v>-9.8549646708814276E-3</v>
      </c>
      <c r="E1062">
        <v>-3.2747550679748882E-2</v>
      </c>
      <c r="F1062">
        <v>4.6153846153846212E-2</v>
      </c>
      <c r="G1062">
        <v>-1.1627906976744207E-2</v>
      </c>
      <c r="H1062">
        <v>1.5559877743817729E-2</v>
      </c>
      <c r="I1062">
        <v>-1.4181818181818073E-2</v>
      </c>
      <c r="J1062">
        <v>-1.2040133779264051E-2</v>
      </c>
      <c r="L1062">
        <v>-5.3069719042663999E-2</v>
      </c>
      <c r="AK1062">
        <f t="shared" ca="1" si="33"/>
        <v>-4.2795384813875698E-3</v>
      </c>
    </row>
    <row r="1063" spans="1:37" x14ac:dyDescent="0.2">
      <c r="A1063" s="1">
        <v>36581</v>
      </c>
      <c r="B1063">
        <v>-2.2058823529411797E-2</v>
      </c>
      <c r="C1063">
        <v>1.8304431599229121E-2</v>
      </c>
      <c r="D1063">
        <v>-4.6948356807511304E-3</v>
      </c>
      <c r="E1063">
        <v>-2.3427866831072786E-2</v>
      </c>
      <c r="F1063">
        <v>9.0686274509803821E-2</v>
      </c>
      <c r="G1063">
        <v>2.3529411764706687E-3</v>
      </c>
      <c r="H1063">
        <v>8.7824897400820889E-2</v>
      </c>
      <c r="I1063">
        <v>-7.746219107340524E-3</v>
      </c>
      <c r="J1063">
        <v>-1.2863913337846977E-2</v>
      </c>
      <c r="L1063">
        <v>-2.0879120879120805E-2</v>
      </c>
      <c r="AK1063">
        <f t="shared" ca="1" si="33"/>
        <v>-4.0876825437210634E-3</v>
      </c>
    </row>
    <row r="1064" spans="1:37" x14ac:dyDescent="0.2">
      <c r="A1064" s="1">
        <v>36584</v>
      </c>
      <c r="B1064">
        <v>-1.3533834586466065E-2</v>
      </c>
      <c r="C1064">
        <v>1.7029328287607726E-3</v>
      </c>
      <c r="D1064">
        <v>1.8867924528301883E-2</v>
      </c>
      <c r="E1064">
        <v>-1.0101010101010055E-2</v>
      </c>
      <c r="F1064">
        <v>-2.6591760299625289E-2</v>
      </c>
      <c r="G1064">
        <v>2.3474178403755763E-2</v>
      </c>
      <c r="H1064">
        <v>-4.9798792756539312E-2</v>
      </c>
      <c r="I1064">
        <v>-2.9368029739776924E-2</v>
      </c>
      <c r="J1064">
        <v>4.8010973936898349E-3</v>
      </c>
      <c r="L1064">
        <v>6.7340067340067034E-3</v>
      </c>
      <c r="AK1064">
        <f t="shared" ca="1" si="33"/>
        <v>-1.2925358997061501E-2</v>
      </c>
    </row>
    <row r="1065" spans="1:37" x14ac:dyDescent="0.2">
      <c r="A1065" s="1">
        <v>36585</v>
      </c>
      <c r="B1065">
        <v>3.3536585365853577E-2</v>
      </c>
      <c r="C1065">
        <v>2.5500566679259373E-2</v>
      </c>
      <c r="D1065">
        <v>-2.7407407407407214E-2</v>
      </c>
      <c r="E1065">
        <v>2.0663265306122502E-2</v>
      </c>
      <c r="F1065">
        <v>1.6160061562139338E-2</v>
      </c>
      <c r="G1065">
        <v>0.10642201834862397</v>
      </c>
      <c r="H1065">
        <v>1.7734250926416006E-2</v>
      </c>
      <c r="I1065">
        <v>-1.4170815779394941E-2</v>
      </c>
      <c r="J1065">
        <v>-2.2505124335240989E-2</v>
      </c>
      <c r="L1065">
        <v>5.3511705685618693E-2</v>
      </c>
      <c r="AK1065">
        <f t="shared" ca="1" si="33"/>
        <v>-2.3772880102491518E-2</v>
      </c>
    </row>
    <row r="1066" spans="1:37" x14ac:dyDescent="0.2">
      <c r="A1066" s="1">
        <v>36586</v>
      </c>
      <c r="B1066">
        <v>-8.8495575221237965E-3</v>
      </c>
      <c r="C1066">
        <v>-8.2888193037391478E-3</v>
      </c>
      <c r="D1066">
        <v>-3.8080731150047509E-4</v>
      </c>
      <c r="E1066">
        <v>-4.9987503124226951E-4</v>
      </c>
      <c r="F1066">
        <v>-3.4456645210147796E-2</v>
      </c>
      <c r="G1066">
        <v>2.9021558872305064E-2</v>
      </c>
      <c r="H1066">
        <v>7.5942782834850675E-2</v>
      </c>
      <c r="I1066">
        <v>-7.3815073815074461E-3</v>
      </c>
      <c r="J1066">
        <v>4.8882681564244024E-3</v>
      </c>
      <c r="L1066">
        <v>2.0952380952381056E-2</v>
      </c>
      <c r="AK1066">
        <f t="shared" ca="1" si="33"/>
        <v>-1.2387762920377431E-2</v>
      </c>
    </row>
    <row r="1067" spans="1:37" x14ac:dyDescent="0.2">
      <c r="A1067" s="1">
        <v>36587</v>
      </c>
      <c r="B1067">
        <v>-5.9523809523810423E-3</v>
      </c>
      <c r="C1067">
        <v>2.1359583952451633E-2</v>
      </c>
      <c r="D1067">
        <v>-9.7142857142856753E-3</v>
      </c>
      <c r="E1067">
        <v>2.025506376594155E-2</v>
      </c>
      <c r="F1067">
        <v>3.529411764705892E-2</v>
      </c>
      <c r="G1067">
        <v>-8.8638195004028253E-3</v>
      </c>
      <c r="H1067">
        <v>-4.3509789702681489E-3</v>
      </c>
      <c r="I1067">
        <v>-3.9138943248531177E-3</v>
      </c>
      <c r="J1067">
        <v>-4.1695621959694229E-3</v>
      </c>
      <c r="L1067">
        <v>1.347429519071297E-2</v>
      </c>
      <c r="AK1067">
        <f t="shared" ca="1" si="33"/>
        <v>-1.0943226929232979E-2</v>
      </c>
    </row>
    <row r="1068" spans="1:37" x14ac:dyDescent="0.2">
      <c r="A1068" s="1">
        <v>36588</v>
      </c>
      <c r="B1068">
        <v>1.1976047904191711E-2</v>
      </c>
      <c r="C1068">
        <v>8.3651573013274749E-3</v>
      </c>
      <c r="D1068">
        <v>-2.3850740527024517E-2</v>
      </c>
      <c r="E1068">
        <v>1.9607843137254832E-2</v>
      </c>
      <c r="F1068">
        <v>0.10530303030303045</v>
      </c>
      <c r="G1068">
        <v>-3.2520325203252098E-2</v>
      </c>
      <c r="H1068">
        <v>2.3306627822286874E-2</v>
      </c>
      <c r="I1068">
        <v>-1.7681728880157288E-2</v>
      </c>
      <c r="J1068">
        <v>-2.4424284717376121E-2</v>
      </c>
      <c r="L1068">
        <v>-4.908979341378461E-3</v>
      </c>
      <c r="AK1068">
        <f t="shared" ca="1" si="33"/>
        <v>1.9760545313910815E-2</v>
      </c>
    </row>
    <row r="1069" spans="1:37" x14ac:dyDescent="0.2">
      <c r="A1069" s="1">
        <v>36591</v>
      </c>
      <c r="B1069">
        <v>-2.6627218934911379E-2</v>
      </c>
      <c r="C1069">
        <v>-1.352569882777277E-2</v>
      </c>
      <c r="D1069">
        <v>-1.0443349753694653E-2</v>
      </c>
      <c r="E1069">
        <v>-4.8076923076924016E-3</v>
      </c>
      <c r="F1069">
        <v>-6.1686086360521752E-3</v>
      </c>
      <c r="G1069">
        <v>-1.0504201680672232E-2</v>
      </c>
      <c r="H1069">
        <v>3.0842230130487813E-3</v>
      </c>
      <c r="I1069">
        <v>1.5600000000000058E-2</v>
      </c>
      <c r="J1069">
        <v>-3.648068669527893E-2</v>
      </c>
      <c r="L1069">
        <v>-3.3093525179856198E-2</v>
      </c>
      <c r="AK1069">
        <f t="shared" ca="1" si="33"/>
        <v>-6.4874100326879052E-3</v>
      </c>
    </row>
    <row r="1070" spans="1:37" x14ac:dyDescent="0.2">
      <c r="A1070" s="1">
        <v>36592</v>
      </c>
      <c r="B1070">
        <v>9.1185410334346795E-3</v>
      </c>
      <c r="C1070">
        <v>2.833638025594154E-2</v>
      </c>
      <c r="D1070">
        <v>4.5798486658702009E-2</v>
      </c>
      <c r="E1070">
        <v>-1.6908212560386326E-2</v>
      </c>
      <c r="F1070">
        <v>-4.1379310344827558E-2</v>
      </c>
      <c r="G1070">
        <v>1.2314225053078554E-2</v>
      </c>
      <c r="H1070">
        <v>-5.3689687795647978E-2</v>
      </c>
      <c r="I1070">
        <v>-1.6541945647892797E-2</v>
      </c>
      <c r="J1070">
        <v>9.651076466221209E-3</v>
      </c>
      <c r="L1070">
        <v>-8.9498299319727748E-2</v>
      </c>
      <c r="AK1070">
        <f t="shared" ca="1" si="33"/>
        <v>-3.4333320946576839E-3</v>
      </c>
    </row>
    <row r="1071" spans="1:37" x14ac:dyDescent="0.2">
      <c r="A1071" s="1">
        <v>36593</v>
      </c>
      <c r="B1071">
        <v>-0.10391566265060248</v>
      </c>
      <c r="C1071">
        <v>4.5333333333333448E-2</v>
      </c>
      <c r="D1071">
        <v>-1.7517136329017524E-2</v>
      </c>
      <c r="E1071">
        <v>-7.3710073710074875E-3</v>
      </c>
      <c r="F1071">
        <v>-3.5971223021582732E-2</v>
      </c>
      <c r="G1071">
        <v>-6.0402684563758302E-2</v>
      </c>
      <c r="H1071">
        <v>1.4996250937265643E-2</v>
      </c>
      <c r="I1071">
        <v>8.1297557068482185E-2</v>
      </c>
      <c r="J1071">
        <v>-1.1029411764705843E-2</v>
      </c>
      <c r="L1071">
        <v>-7.0044361428911461E-4</v>
      </c>
      <c r="AK1071">
        <f t="shared" ca="1" si="33"/>
        <v>1.5837485111516982E-2</v>
      </c>
    </row>
    <row r="1072" spans="1:37" x14ac:dyDescent="0.2">
      <c r="A1072" s="1">
        <v>36594</v>
      </c>
      <c r="B1072">
        <v>8.4033613445377853E-3</v>
      </c>
      <c r="C1072">
        <v>-1.8707482993197355E-2</v>
      </c>
      <c r="D1072">
        <v>-2.0542635658914787E-2</v>
      </c>
      <c r="E1072">
        <v>1.0396039603960405E-2</v>
      </c>
      <c r="F1072">
        <v>2.6865671641790989E-2</v>
      </c>
      <c r="G1072">
        <v>8.9285714285713969E-3</v>
      </c>
      <c r="H1072">
        <v>-3.0780595912336839E-2</v>
      </c>
      <c r="I1072">
        <v>-4.2592592592592515E-2</v>
      </c>
      <c r="J1072">
        <v>-1.4869888475835813E-3</v>
      </c>
      <c r="L1072">
        <v>1.7757009345794383E-2</v>
      </c>
      <c r="AK1072">
        <f t="shared" ca="1" si="33"/>
        <v>4.3452813091444447E-3</v>
      </c>
    </row>
    <row r="1073" spans="1:37" x14ac:dyDescent="0.2">
      <c r="A1073" s="1">
        <v>36595</v>
      </c>
      <c r="B1073">
        <v>-1.6666666666666718E-2</v>
      </c>
      <c r="C1073">
        <v>9.0121317157711989E-3</v>
      </c>
      <c r="D1073">
        <v>-6.3316185199842057E-3</v>
      </c>
      <c r="E1073">
        <v>-4.0176384125428677E-2</v>
      </c>
      <c r="F1073">
        <v>7.521802325581417E-2</v>
      </c>
      <c r="G1073">
        <v>8.8495575221236855E-4</v>
      </c>
      <c r="H1073">
        <v>3.1504065040650397E-2</v>
      </c>
      <c r="I1073">
        <v>7.7369439071566237E-3</v>
      </c>
      <c r="J1073">
        <v>2.0848845867460719E-2</v>
      </c>
      <c r="L1073">
        <v>-2.6400367309458161E-2</v>
      </c>
      <c r="AK1073">
        <f t="shared" ca="1" si="33"/>
        <v>-1.8082262040269963E-2</v>
      </c>
    </row>
    <row r="1074" spans="1:37" x14ac:dyDescent="0.2">
      <c r="A1074" s="1">
        <v>36598</v>
      </c>
      <c r="B1074">
        <v>3.898305084745779E-2</v>
      </c>
      <c r="C1074">
        <v>-1.5458605290278316E-2</v>
      </c>
      <c r="D1074">
        <v>-2.1306252489048161E-2</v>
      </c>
      <c r="E1074">
        <v>-2.7309851965288456E-2</v>
      </c>
      <c r="F1074">
        <v>-4.4947617438323761E-2</v>
      </c>
      <c r="G1074">
        <v>7.9575596816976457E-3</v>
      </c>
      <c r="H1074">
        <v>-4.236453201970436E-2</v>
      </c>
      <c r="I1074">
        <v>-4.6065259117082924E-3</v>
      </c>
      <c r="J1074">
        <v>6.5645514223195978E-3</v>
      </c>
      <c r="L1074">
        <v>-3.3482669181796765E-2</v>
      </c>
      <c r="AK1074">
        <f t="shared" ca="1" si="33"/>
        <v>-1.1716356326333994E-2</v>
      </c>
    </row>
    <row r="1075" spans="1:37" x14ac:dyDescent="0.2">
      <c r="A1075" s="1">
        <v>36599</v>
      </c>
      <c r="B1075">
        <v>3.2626427406199365E-3</v>
      </c>
      <c r="C1075">
        <v>-2.9658060013956211E-3</v>
      </c>
      <c r="D1075">
        <v>-1.3021363173957301E-2</v>
      </c>
      <c r="E1075">
        <v>1.3644712673839043E-2</v>
      </c>
      <c r="F1075">
        <v>-1.2738853503184822E-2</v>
      </c>
      <c r="G1075">
        <v>2.280701754385972E-2</v>
      </c>
      <c r="H1075">
        <v>8.2304526748970819E-3</v>
      </c>
      <c r="I1075">
        <v>2.6995757809487042E-3</v>
      </c>
      <c r="J1075">
        <v>1.4492753623189802E-3</v>
      </c>
      <c r="L1075">
        <v>1.0490363503293576E-2</v>
      </c>
      <c r="AK1075">
        <f t="shared" ca="1" si="33"/>
        <v>7.5868082426553147E-3</v>
      </c>
    </row>
    <row r="1076" spans="1:37" x14ac:dyDescent="0.2">
      <c r="A1076" s="1">
        <v>36600</v>
      </c>
      <c r="B1076">
        <v>5.0406504065040769E-2</v>
      </c>
      <c r="C1076">
        <v>7.8740157480314821E-3</v>
      </c>
      <c r="D1076">
        <v>1.3811585240156798E-2</v>
      </c>
      <c r="E1076">
        <v>5.3585296401760241E-2</v>
      </c>
      <c r="F1076">
        <v>-0.11111111111111116</v>
      </c>
      <c r="G1076">
        <v>4.8456260720411759E-2</v>
      </c>
      <c r="H1076">
        <v>-7.6020408163265163E-2</v>
      </c>
      <c r="I1076">
        <v>0</v>
      </c>
      <c r="J1076">
        <v>0</v>
      </c>
      <c r="L1076">
        <v>4.4181554804442191E-2</v>
      </c>
      <c r="AK1076">
        <f t="shared" ca="1" si="33"/>
        <v>-1.2185914747098205E-2</v>
      </c>
    </row>
    <row r="1077" spans="1:37" x14ac:dyDescent="0.2">
      <c r="A1077" s="1">
        <v>36601</v>
      </c>
      <c r="B1077">
        <v>2.4767801857584981E-2</v>
      </c>
      <c r="C1077">
        <v>2.7083333333333348E-2</v>
      </c>
      <c r="D1077">
        <v>5.7340382269215118E-2</v>
      </c>
      <c r="E1077">
        <v>5.8476658476658505E-2</v>
      </c>
      <c r="F1077">
        <v>1.3709677419354804E-2</v>
      </c>
      <c r="G1077">
        <v>1.8404907975460016E-2</v>
      </c>
      <c r="H1077">
        <v>-1.1595803423523066E-2</v>
      </c>
      <c r="I1077">
        <v>-1.538461538461533E-2</v>
      </c>
      <c r="J1077">
        <v>0.11432706222865407</v>
      </c>
      <c r="L1077">
        <v>0.10982658959537561</v>
      </c>
      <c r="AK1077">
        <f t="shared" ca="1" si="33"/>
        <v>-3.1814135141946176E-4</v>
      </c>
    </row>
    <row r="1078" spans="1:37" x14ac:dyDescent="0.2">
      <c r="A1078" s="1">
        <v>36602</v>
      </c>
      <c r="B1078">
        <v>1.5105740181267091E-3</v>
      </c>
      <c r="C1078">
        <v>1.5212981744421317E-3</v>
      </c>
      <c r="D1078">
        <v>1.8846153846153957E-2</v>
      </c>
      <c r="E1078">
        <v>6.9637883008355494E-3</v>
      </c>
      <c r="F1078">
        <v>-1.3524264120922891E-2</v>
      </c>
      <c r="G1078">
        <v>1.1244979919678544E-2</v>
      </c>
      <c r="H1078">
        <v>8.379888268156499E-3</v>
      </c>
      <c r="I1078">
        <v>7.8124999999995559E-4</v>
      </c>
      <c r="J1078">
        <v>-2.1428571428571352E-2</v>
      </c>
      <c r="L1078">
        <v>-2.2916666666666585E-2</v>
      </c>
      <c r="AK1078">
        <f t="shared" ca="1" si="33"/>
        <v>1.4552681865016438E-2</v>
      </c>
    </row>
    <row r="1079" spans="1:37" x14ac:dyDescent="0.2">
      <c r="A1079" s="1">
        <v>36605</v>
      </c>
      <c r="B1079">
        <v>-1.9607843137254832E-2</v>
      </c>
      <c r="C1079">
        <v>-1.2658227848101222E-2</v>
      </c>
      <c r="D1079">
        <v>-1.0947527368818544E-2</v>
      </c>
      <c r="E1079">
        <v>-2.9967727063163752E-3</v>
      </c>
      <c r="F1079">
        <v>5.8467741935483764E-2</v>
      </c>
      <c r="G1079">
        <v>-1.7474185861794944E-2</v>
      </c>
      <c r="H1079">
        <v>4.5152354570637154E-2</v>
      </c>
      <c r="I1079">
        <v>-1.8345042935206779E-2</v>
      </c>
      <c r="J1079">
        <v>2.5879230258792241E-2</v>
      </c>
      <c r="L1079">
        <v>-2.5373134328358304E-2</v>
      </c>
      <c r="AK1079">
        <f t="shared" ca="1" si="33"/>
        <v>4.8514786722642445E-3</v>
      </c>
    </row>
    <row r="1080" spans="1:37" x14ac:dyDescent="0.2">
      <c r="A1080" s="1">
        <v>36606</v>
      </c>
      <c r="B1080">
        <v>3.8461538461538547E-2</v>
      </c>
      <c r="C1080">
        <v>2.564102564102555E-2</v>
      </c>
      <c r="D1080">
        <v>4.2557251908396987E-2</v>
      </c>
      <c r="E1080">
        <v>8.0924855491328884E-3</v>
      </c>
      <c r="F1080">
        <v>-3.2380952380952399E-2</v>
      </c>
      <c r="G1080">
        <v>4.6483427647534326E-2</v>
      </c>
      <c r="H1080">
        <v>-8.7463556851312685E-3</v>
      </c>
      <c r="I1080">
        <v>-1.3916500994035852E-2</v>
      </c>
      <c r="J1080">
        <v>-4.5278137128071938E-3</v>
      </c>
      <c r="L1080">
        <v>9.1664843579085664E-2</v>
      </c>
      <c r="AK1080">
        <f t="shared" ca="1" si="33"/>
        <v>-1.6763533730869636E-2</v>
      </c>
    </row>
    <row r="1081" spans="1:37" x14ac:dyDescent="0.2">
      <c r="A1081" s="1">
        <v>36607</v>
      </c>
      <c r="B1081">
        <v>4.7407407407407343E-2</v>
      </c>
      <c r="C1081">
        <v>-1.6666666666664831E-4</v>
      </c>
      <c r="D1081">
        <v>5.3450485081457E-2</v>
      </c>
      <c r="E1081">
        <v>-2.5458715596330284E-2</v>
      </c>
      <c r="F1081">
        <v>-2.3622047244094446E-2</v>
      </c>
      <c r="G1081">
        <v>4.6736191579760611E-2</v>
      </c>
      <c r="H1081">
        <v>-1.0695187165775444E-2</v>
      </c>
      <c r="I1081">
        <v>-8.0645161290322509E-3</v>
      </c>
      <c r="J1081">
        <v>3.9636127355425543E-2</v>
      </c>
      <c r="L1081">
        <v>-2.0040080160320661E-2</v>
      </c>
      <c r="AK1081">
        <f t="shared" ca="1" si="33"/>
        <v>-4.5442154968725793E-2</v>
      </c>
    </row>
    <row r="1082" spans="1:37" x14ac:dyDescent="0.2">
      <c r="A1082" s="1">
        <v>36608</v>
      </c>
      <c r="B1082">
        <v>-2.8288543140028155E-3</v>
      </c>
      <c r="C1082">
        <v>-2.6504417402900438E-2</v>
      </c>
      <c r="D1082">
        <v>-9.7306689834926186E-3</v>
      </c>
      <c r="E1082">
        <v>2.353494939986156E-4</v>
      </c>
      <c r="F1082">
        <v>-7.6612903225805606E-3</v>
      </c>
      <c r="G1082">
        <v>-1.291512915129156E-2</v>
      </c>
      <c r="H1082">
        <v>-1.4324324324324178E-2</v>
      </c>
      <c r="I1082">
        <v>-2.0325203252032464E-2</v>
      </c>
      <c r="J1082">
        <v>1.1249999999999982E-2</v>
      </c>
      <c r="L1082">
        <v>-1.3292433537832382E-2</v>
      </c>
      <c r="AK1082">
        <f t="shared" ca="1" si="33"/>
        <v>6.9294249359041649E-3</v>
      </c>
    </row>
    <row r="1083" spans="1:37" x14ac:dyDescent="0.2">
      <c r="A1083" s="1">
        <v>36609</v>
      </c>
      <c r="B1083">
        <v>3.9716312056737646E-2</v>
      </c>
      <c r="C1083">
        <v>1.0273972602739656E-2</v>
      </c>
      <c r="D1083">
        <v>-3.5093876118618139E-3</v>
      </c>
      <c r="E1083">
        <v>1.1764705882352899E-2</v>
      </c>
      <c r="F1083">
        <v>7.8423405119870004E-2</v>
      </c>
      <c r="G1083">
        <v>-8.9719626168225375E-3</v>
      </c>
      <c r="H1083">
        <v>2.4677817384151091E-3</v>
      </c>
      <c r="I1083">
        <v>2.406639004149369E-2</v>
      </c>
      <c r="J1083">
        <v>9.2707045735476168E-3</v>
      </c>
      <c r="L1083">
        <v>1.0984455958549244E-2</v>
      </c>
      <c r="AK1083">
        <f t="shared" ca="1" si="33"/>
        <v>6.2688077945133314E-3</v>
      </c>
    </row>
    <row r="1084" spans="1:37" x14ac:dyDescent="0.2">
      <c r="A1084" s="1">
        <v>36612</v>
      </c>
      <c r="B1084">
        <v>-1.3642564802182067E-3</v>
      </c>
      <c r="C1084">
        <v>-3.1355932203389725E-2</v>
      </c>
      <c r="D1084">
        <v>-7.7478429300933405E-3</v>
      </c>
      <c r="E1084">
        <v>1.5813953488372112E-2</v>
      </c>
      <c r="F1084">
        <v>8.666164280331401E-3</v>
      </c>
      <c r="G1084">
        <v>-2.3387400980761974E-2</v>
      </c>
      <c r="H1084">
        <v>3.3916849015317219E-2</v>
      </c>
      <c r="I1084">
        <v>-2.8363047001620734E-2</v>
      </c>
      <c r="J1084">
        <v>-1.837109614207022E-3</v>
      </c>
      <c r="L1084">
        <v>3.4850348503485673E-3</v>
      </c>
      <c r="AK1084">
        <f t="shared" ca="1" si="33"/>
        <v>1.9073306307140648E-2</v>
      </c>
    </row>
    <row r="1085" spans="1:37" x14ac:dyDescent="0.2">
      <c r="A1085" s="1">
        <v>36613</v>
      </c>
      <c r="B1085">
        <v>-8.1967213114753079E-3</v>
      </c>
      <c r="C1085">
        <v>7.8740157480314821E-3</v>
      </c>
      <c r="D1085">
        <v>8.340727595385955E-3</v>
      </c>
      <c r="E1085">
        <v>1.3049450549450503E-2</v>
      </c>
      <c r="F1085">
        <v>3.4740381023533828E-2</v>
      </c>
      <c r="G1085">
        <v>1.5449980687524345E-2</v>
      </c>
      <c r="H1085">
        <v>3.0687830687830653E-2</v>
      </c>
      <c r="I1085">
        <v>7.0892410341951706E-3</v>
      </c>
      <c r="J1085">
        <v>-6.1349693251533388E-3</v>
      </c>
      <c r="L1085">
        <v>-1.7364657814096018E-2</v>
      </c>
      <c r="AK1085">
        <f t="shared" ca="1" si="33"/>
        <v>-4.1597103715028123E-2</v>
      </c>
    </row>
    <row r="1086" spans="1:37" x14ac:dyDescent="0.2">
      <c r="A1086" s="1">
        <v>36614</v>
      </c>
      <c r="B1086">
        <v>2.0661157024793431E-2</v>
      </c>
      <c r="C1086">
        <v>8.6805555555558023E-4</v>
      </c>
      <c r="D1086">
        <v>1.0559662090814381E-3</v>
      </c>
      <c r="E1086">
        <v>-1.3559322033898313E-2</v>
      </c>
      <c r="F1086">
        <v>-2.1299638989169645E-2</v>
      </c>
      <c r="G1086">
        <v>-1.1030810193990215E-2</v>
      </c>
      <c r="H1086">
        <v>1.1293634496919891E-2</v>
      </c>
      <c r="I1086">
        <v>-1.3250517598343725E-2</v>
      </c>
      <c r="J1086">
        <v>-1.9753086419753041E-2</v>
      </c>
      <c r="L1086">
        <v>1.4137214137214027E-2</v>
      </c>
      <c r="AK1086">
        <f t="shared" ca="1" si="33"/>
        <v>6.9317311923694086E-3</v>
      </c>
    </row>
    <row r="1087" spans="1:37" x14ac:dyDescent="0.2">
      <c r="A1087" s="1">
        <v>36615</v>
      </c>
      <c r="B1087">
        <v>-1.619433198380571E-2</v>
      </c>
      <c r="C1087">
        <v>4.4232437120554913E-2</v>
      </c>
      <c r="D1087">
        <v>-9.1420534458509506E-3</v>
      </c>
      <c r="E1087">
        <v>-1.1454753722794919E-2</v>
      </c>
      <c r="F1087">
        <v>-8.3732939874585077E-2</v>
      </c>
      <c r="G1087">
        <v>4.192307692307673E-2</v>
      </c>
      <c r="H1087">
        <v>-8.1218274111675148E-2</v>
      </c>
      <c r="I1087">
        <v>-1.2589173310952884E-3</v>
      </c>
      <c r="J1087">
        <v>4.0302267002518821E-2</v>
      </c>
      <c r="L1087">
        <v>2.5010250102500908E-2</v>
      </c>
      <c r="AK1087">
        <f t="shared" ca="1" si="33"/>
        <v>-7.9918248408169341E-4</v>
      </c>
    </row>
    <row r="1088" spans="1:37" x14ac:dyDescent="0.2">
      <c r="A1088" s="1">
        <v>36616</v>
      </c>
      <c r="B1088">
        <v>-1.2345679012345734E-2</v>
      </c>
      <c r="C1088">
        <v>1.3455149501661268E-2</v>
      </c>
      <c r="D1088">
        <v>4.2583392476933657E-3</v>
      </c>
      <c r="E1088">
        <v>3.3603707995365051E-2</v>
      </c>
      <c r="F1088">
        <v>-3.6634460547503966E-2</v>
      </c>
      <c r="G1088">
        <v>3.6913990402362984E-3</v>
      </c>
      <c r="H1088">
        <v>-2.3204419889502836E-2</v>
      </c>
      <c r="I1088">
        <v>-1.3865546218487346E-2</v>
      </c>
      <c r="J1088">
        <v>1.0895883777239712E-2</v>
      </c>
      <c r="L1088">
        <v>3.1000000000000139E-2</v>
      </c>
      <c r="AK1088">
        <f t="shared" ca="1" si="33"/>
        <v>5.2887941944470118E-3</v>
      </c>
    </row>
    <row r="1089" spans="1:37" x14ac:dyDescent="0.2">
      <c r="A1089" s="1">
        <v>36619</v>
      </c>
      <c r="B1089">
        <v>-3.472222222222221E-2</v>
      </c>
      <c r="C1089">
        <v>-1.524340272086544E-2</v>
      </c>
      <c r="D1089">
        <v>-7.0671378091868853E-4</v>
      </c>
      <c r="E1089">
        <v>8.9686098654708779E-3</v>
      </c>
      <c r="F1089">
        <v>-0.12035102381947349</v>
      </c>
      <c r="G1089">
        <v>1.8756895917616756E-2</v>
      </c>
      <c r="H1089">
        <v>-2.9043280182232345E-2</v>
      </c>
      <c r="I1089">
        <v>-2.0451640391989767E-2</v>
      </c>
      <c r="J1089">
        <v>6.2874251497005984E-2</v>
      </c>
      <c r="L1089">
        <v>-1.1639185257032003E-2</v>
      </c>
      <c r="AK1089">
        <f t="shared" ca="1" si="33"/>
        <v>3.7874647852402223E-2</v>
      </c>
    </row>
    <row r="1090" spans="1:37" x14ac:dyDescent="0.2">
      <c r="A1090" s="1">
        <v>36620</v>
      </c>
      <c r="B1090">
        <v>1.0071942446043147E-2</v>
      </c>
      <c r="C1090">
        <v>1.7809587217043843E-2</v>
      </c>
      <c r="D1090">
        <v>6.983734087694482E-2</v>
      </c>
      <c r="E1090">
        <v>6.7111111111111121E-2</v>
      </c>
      <c r="F1090">
        <v>-4.9881235154394354E-2</v>
      </c>
      <c r="G1090">
        <v>2.3826714801443938E-2</v>
      </c>
      <c r="H1090">
        <v>-3.8709677419354827E-2</v>
      </c>
      <c r="I1090">
        <v>3.9147455415398102E-3</v>
      </c>
      <c r="J1090">
        <v>-5.6338028169011789E-4</v>
      </c>
      <c r="L1090">
        <v>5.8881256133464177E-2</v>
      </c>
      <c r="AK1090">
        <f t="shared" ca="1" si="33"/>
        <v>7.1681234634318807E-3</v>
      </c>
    </row>
    <row r="1091" spans="1:37" x14ac:dyDescent="0.2">
      <c r="A1091" s="1">
        <v>36621</v>
      </c>
      <c r="B1091">
        <v>3.7037037037036979E-2</v>
      </c>
      <c r="C1091">
        <v>-1.6353229762878119E-2</v>
      </c>
      <c r="D1091">
        <v>-9.9157164105101447E-4</v>
      </c>
      <c r="E1091">
        <v>-1.0828821324448179E-2</v>
      </c>
      <c r="F1091">
        <v>-7.1499999999999897E-2</v>
      </c>
      <c r="G1091">
        <v>-3.314527503526099E-2</v>
      </c>
      <c r="H1091">
        <v>-3.90482001220257E-2</v>
      </c>
      <c r="I1091">
        <v>-7.7989601386481144E-3</v>
      </c>
      <c r="J1091">
        <v>-3.6076662908680945E-2</v>
      </c>
      <c r="L1091">
        <v>-1.9462465245597693E-2</v>
      </c>
      <c r="AK1091">
        <f t="shared" ref="AK1091:AK1154" ca="1" si="34">_xlfn.NORM.S.INV(RAND())*$N$67+$N$66</f>
        <v>5.8864277852737172E-3</v>
      </c>
    </row>
    <row r="1092" spans="1:37" x14ac:dyDescent="0.2">
      <c r="A1092" s="1">
        <v>36622</v>
      </c>
      <c r="B1092">
        <v>-1.7857142857142794E-2</v>
      </c>
      <c r="C1092">
        <v>-2.9925187032419087E-3</v>
      </c>
      <c r="D1092">
        <v>-1.4061207609594728E-2</v>
      </c>
      <c r="E1092">
        <v>-4.4210526315789367E-2</v>
      </c>
      <c r="F1092">
        <v>0.1561658589122239</v>
      </c>
      <c r="G1092">
        <v>-3.6105032822757011E-2</v>
      </c>
      <c r="H1092">
        <v>9.8095238095238235E-2</v>
      </c>
      <c r="I1092">
        <v>0</v>
      </c>
      <c r="J1092">
        <v>8.7719298245614308E-3</v>
      </c>
      <c r="L1092">
        <v>-1.8903591682419618E-2</v>
      </c>
      <c r="AK1092">
        <f t="shared" ca="1" si="34"/>
        <v>2.6654636329661852E-2</v>
      </c>
    </row>
    <row r="1093" spans="1:37" x14ac:dyDescent="0.2">
      <c r="A1093" s="1">
        <v>36623</v>
      </c>
      <c r="B1093">
        <v>-1.2587412587412472E-2</v>
      </c>
      <c r="C1093">
        <v>1.667500416875356E-4</v>
      </c>
      <c r="D1093">
        <v>-6.8791946308724983E-3</v>
      </c>
      <c r="E1093">
        <v>-3.722466960352433E-2</v>
      </c>
      <c r="F1093">
        <v>0.11783884489986018</v>
      </c>
      <c r="G1093">
        <v>6.4320847521757152E-3</v>
      </c>
      <c r="H1093">
        <v>7.6900838392598869E-2</v>
      </c>
      <c r="I1093">
        <v>-6.5502183406114245E-3</v>
      </c>
      <c r="J1093">
        <v>-1.6811594202898572E-2</v>
      </c>
      <c r="L1093">
        <v>1.9267822736028783E-3</v>
      </c>
      <c r="AK1093">
        <f t="shared" ca="1" si="34"/>
        <v>-2.2444370247491015E-2</v>
      </c>
    </row>
    <row r="1094" spans="1:37" x14ac:dyDescent="0.2">
      <c r="A1094" s="1">
        <v>36626</v>
      </c>
      <c r="B1094">
        <v>4.2492917847025691E-3</v>
      </c>
      <c r="C1094">
        <v>-8.0026675558519944E-3</v>
      </c>
      <c r="D1094">
        <v>6.0821084642677103E-3</v>
      </c>
      <c r="E1094">
        <v>-1.1667810569663595E-2</v>
      </c>
      <c r="F1094">
        <v>2.3333333333333428E-2</v>
      </c>
      <c r="G1094">
        <v>-6.7669172932330879E-3</v>
      </c>
      <c r="H1094">
        <v>-3.1409395973154286E-2</v>
      </c>
      <c r="I1094">
        <v>3.7802197802197846E-2</v>
      </c>
      <c r="J1094">
        <v>8.2547169811320042E-3</v>
      </c>
      <c r="L1094">
        <v>-1.4423076923076872E-2</v>
      </c>
      <c r="AK1094">
        <f t="shared" ca="1" si="34"/>
        <v>1.516920863715855E-2</v>
      </c>
    </row>
    <row r="1095" spans="1:37" x14ac:dyDescent="0.2">
      <c r="A1095" s="1">
        <v>36627</v>
      </c>
      <c r="B1095">
        <v>2.2566995768688258E-2</v>
      </c>
      <c r="C1095">
        <v>1.4453781512605124E-2</v>
      </c>
      <c r="D1095">
        <v>6.7170445004194335E-4</v>
      </c>
      <c r="E1095">
        <v>3.0324074074074225E-2</v>
      </c>
      <c r="F1095">
        <v>-8.1433224755700362E-2</v>
      </c>
      <c r="G1095">
        <v>1.5140045420136028E-2</v>
      </c>
      <c r="H1095">
        <v>-7.4279379157427994E-2</v>
      </c>
      <c r="I1095">
        <v>5.0402371876323571E-2</v>
      </c>
      <c r="J1095">
        <v>3.3918128654970792E-2</v>
      </c>
      <c r="L1095">
        <v>4.8780487804878092E-3</v>
      </c>
      <c r="AK1095">
        <f t="shared" ca="1" si="34"/>
        <v>9.5780798276373473E-3</v>
      </c>
    </row>
    <row r="1096" spans="1:37" x14ac:dyDescent="0.2">
      <c r="A1096" s="1">
        <v>36628</v>
      </c>
      <c r="B1096">
        <v>-1.2413793103448145E-2</v>
      </c>
      <c r="C1096">
        <v>-9.9403578528822756E-4</v>
      </c>
      <c r="D1096">
        <v>2.4500755160261845E-2</v>
      </c>
      <c r="E1096">
        <v>7.2792630869467523E-2</v>
      </c>
      <c r="F1096">
        <v>-8.8652482269503396E-3</v>
      </c>
      <c r="G1096">
        <v>-7.0842654735271404E-3</v>
      </c>
      <c r="H1096">
        <v>-1.7964071856287456E-2</v>
      </c>
      <c r="I1096">
        <v>-6.8548387096771801E-3</v>
      </c>
      <c r="J1096">
        <v>1.6968325791855143E-3</v>
      </c>
      <c r="L1096">
        <v>2.6213592233009786E-2</v>
      </c>
      <c r="AK1096">
        <f t="shared" ca="1" si="34"/>
        <v>2.8022697948384804E-2</v>
      </c>
    </row>
    <row r="1097" spans="1:37" x14ac:dyDescent="0.2">
      <c r="A1097" s="1">
        <v>36629</v>
      </c>
      <c r="B1097">
        <v>8.379888268156277E-3</v>
      </c>
      <c r="C1097">
        <v>-1.824212271973491E-3</v>
      </c>
      <c r="D1097">
        <v>2.4570024570025328E-3</v>
      </c>
      <c r="E1097">
        <v>-2.9109947643979117E-2</v>
      </c>
      <c r="F1097">
        <v>4.9194991055456772E-3</v>
      </c>
      <c r="G1097">
        <v>6.0082613593692713E-3</v>
      </c>
      <c r="H1097">
        <v>7.926829268292801E-3</v>
      </c>
      <c r="I1097">
        <v>-1.948842874543244E-2</v>
      </c>
      <c r="J1097">
        <v>-2.8797289666854908E-2</v>
      </c>
      <c r="L1097">
        <v>2.081362346263016E-2</v>
      </c>
      <c r="AK1097">
        <f t="shared" ca="1" si="34"/>
        <v>9.7954040467777281E-3</v>
      </c>
    </row>
    <row r="1098" spans="1:37" x14ac:dyDescent="0.2">
      <c r="A1098" s="1">
        <v>36630</v>
      </c>
      <c r="B1098">
        <v>2.7700831024930483E-3</v>
      </c>
      <c r="C1098">
        <v>-4.6519355374646798E-3</v>
      </c>
      <c r="D1098">
        <v>-8.1699346405228468E-3</v>
      </c>
      <c r="E1098">
        <v>2.890422778257129E-2</v>
      </c>
      <c r="F1098">
        <v>-3.5157988429016518E-2</v>
      </c>
      <c r="G1098">
        <v>-1.6424038820455289E-2</v>
      </c>
      <c r="H1098">
        <v>-1.4519056261343088E-2</v>
      </c>
      <c r="I1098">
        <v>2.8985507246377384E-3</v>
      </c>
      <c r="J1098">
        <v>1.0465116279069875E-2</v>
      </c>
      <c r="L1098">
        <v>-1.4828544949026856E-2</v>
      </c>
      <c r="AK1098">
        <f t="shared" ca="1" si="34"/>
        <v>7.8787245392459519E-3</v>
      </c>
    </row>
    <row r="1099" spans="1:37" x14ac:dyDescent="0.2">
      <c r="A1099" s="1">
        <v>36633</v>
      </c>
      <c r="B1099">
        <v>-1.1049723756906049E-2</v>
      </c>
      <c r="C1099">
        <v>-1.1183441829410778E-2</v>
      </c>
      <c r="D1099">
        <v>-2.6853377265238954E-2</v>
      </c>
      <c r="E1099">
        <v>-1.6352201257861632E-2</v>
      </c>
      <c r="F1099">
        <v>-4.6125461254612476E-3</v>
      </c>
      <c r="G1099">
        <v>-2.6565464895635604E-2</v>
      </c>
      <c r="H1099">
        <v>-2.2138399849311208E-2</v>
      </c>
      <c r="I1099">
        <v>-3.303055326176807E-3</v>
      </c>
      <c r="J1099">
        <v>-3.6823935558112808E-2</v>
      </c>
      <c r="L1099">
        <v>-2.3518344308560701E-2</v>
      </c>
      <c r="AK1099">
        <f t="shared" ca="1" si="34"/>
        <v>4.1721533628897571E-2</v>
      </c>
    </row>
    <row r="1100" spans="1:37" x14ac:dyDescent="0.2">
      <c r="A1100" s="1">
        <v>36634</v>
      </c>
      <c r="B1100">
        <v>0.11731843575418988</v>
      </c>
      <c r="C1100">
        <v>-6.7521944631998565E-4</v>
      </c>
      <c r="D1100">
        <v>-7.4487895716945918E-3</v>
      </c>
      <c r="E1100">
        <v>-1.1082693947144007E-2</v>
      </c>
      <c r="F1100">
        <v>1.4828544949026856E-2</v>
      </c>
      <c r="G1100">
        <v>-5.8479532163743242E-3</v>
      </c>
      <c r="H1100">
        <v>5.6267269530268837E-2</v>
      </c>
      <c r="I1100">
        <v>1.7398508699254522E-2</v>
      </c>
      <c r="J1100">
        <v>-1.6129032258064502E-2</v>
      </c>
      <c r="L1100">
        <v>-3.8535645472062008E-3</v>
      </c>
      <c r="AK1100">
        <f t="shared" ca="1" si="34"/>
        <v>3.9298782693171939E-3</v>
      </c>
    </row>
    <row r="1101" spans="1:37" x14ac:dyDescent="0.2">
      <c r="A1101" s="1">
        <v>36635</v>
      </c>
      <c r="B1101">
        <v>-2.9999999999999916E-2</v>
      </c>
      <c r="C1101">
        <v>-7.0945945945946054E-3</v>
      </c>
      <c r="D1101">
        <v>-2.2172949002218223E-3</v>
      </c>
      <c r="E1101">
        <v>2.3706896551725087E-3</v>
      </c>
      <c r="F1101">
        <v>3.6529680365296802E-2</v>
      </c>
      <c r="G1101">
        <v>-2.0784313725490056E-2</v>
      </c>
      <c r="H1101">
        <v>9.155766944114152E-2</v>
      </c>
      <c r="I1101">
        <v>1.6286644951140072E-3</v>
      </c>
      <c r="J1101">
        <v>-2.0643594414086253E-2</v>
      </c>
      <c r="L1101">
        <v>-1.6441005802707909E-2</v>
      </c>
      <c r="AK1101">
        <f t="shared" ca="1" si="34"/>
        <v>1.3303063604355051E-2</v>
      </c>
    </row>
    <row r="1102" spans="1:37" x14ac:dyDescent="0.2">
      <c r="A1102" s="1">
        <v>36636</v>
      </c>
      <c r="B1102">
        <v>1.6752577319587569E-2</v>
      </c>
      <c r="C1102">
        <v>1.3950323239197093E-2</v>
      </c>
      <c r="D1102">
        <v>1.8461538461538529E-2</v>
      </c>
      <c r="E1102">
        <v>-6.2352182326382843E-3</v>
      </c>
      <c r="F1102">
        <v>2.6431718061673992E-2</v>
      </c>
      <c r="G1102">
        <v>-3.2038446135362886E-3</v>
      </c>
      <c r="H1102">
        <v>1.8518518518518379E-2</v>
      </c>
      <c r="I1102">
        <v>1.585365853658538E-2</v>
      </c>
      <c r="J1102">
        <v>-8.6794792312461233E-3</v>
      </c>
      <c r="L1102">
        <v>6.8829891838741997E-3</v>
      </c>
      <c r="AK1102">
        <f t="shared" ca="1" si="34"/>
        <v>-3.1719275668950213E-2</v>
      </c>
    </row>
    <row r="1103" spans="1:37" x14ac:dyDescent="0.2">
      <c r="A1103" s="1">
        <v>36637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L1103">
        <v>0</v>
      </c>
      <c r="AK1103">
        <f t="shared" ca="1" si="34"/>
        <v>-4.359521189661401E-3</v>
      </c>
    </row>
    <row r="1104" spans="1:37" x14ac:dyDescent="0.2">
      <c r="A1104" s="1">
        <v>36640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L1104">
        <v>0</v>
      </c>
      <c r="AK1104">
        <f t="shared" ca="1" si="34"/>
        <v>9.1601316793185495E-3</v>
      </c>
    </row>
    <row r="1105" spans="1:37" x14ac:dyDescent="0.2">
      <c r="A1105" s="1">
        <v>36641</v>
      </c>
      <c r="B1105">
        <v>2.0532319391634912E-2</v>
      </c>
      <c r="C1105">
        <v>1.8288590604026878E-2</v>
      </c>
      <c r="D1105">
        <v>1.2420275260154545E-2</v>
      </c>
      <c r="E1105">
        <v>-1.4063176114236242E-2</v>
      </c>
      <c r="F1105">
        <v>-6.0085836909870016E-3</v>
      </c>
      <c r="G1105">
        <v>1.2454801124949899E-2</v>
      </c>
      <c r="H1105">
        <v>1.0267379679144373E-2</v>
      </c>
      <c r="I1105">
        <v>-3.6014405762304635E-3</v>
      </c>
      <c r="J1105">
        <v>1.6260162601625883E-2</v>
      </c>
      <c r="L1105">
        <v>2.9296875E-2</v>
      </c>
      <c r="AK1105">
        <f t="shared" ca="1" si="34"/>
        <v>7.4864514125113583E-5</v>
      </c>
    </row>
    <row r="1106" spans="1:37" x14ac:dyDescent="0.2">
      <c r="A1106" s="1">
        <v>36642</v>
      </c>
      <c r="B1106">
        <v>-3.6249999999999893E-2</v>
      </c>
      <c r="C1106">
        <v>1.7465809853353109E-2</v>
      </c>
      <c r="D1106">
        <v>1.9562334217506638E-2</v>
      </c>
      <c r="E1106">
        <v>-8.1193767829711438E-3</v>
      </c>
      <c r="F1106">
        <v>2.3316062176165664E-2</v>
      </c>
      <c r="G1106">
        <v>2.1825396825396748E-2</v>
      </c>
      <c r="H1106">
        <v>9.7395723057378536E-3</v>
      </c>
      <c r="I1106">
        <v>-1.8072289156626509E-2</v>
      </c>
      <c r="J1106">
        <v>1.1692307692307669E-2</v>
      </c>
      <c r="L1106">
        <v>-1.4231499051233443E-2</v>
      </c>
      <c r="AK1106">
        <f t="shared" ca="1" si="34"/>
        <v>1.10790362295817E-2</v>
      </c>
    </row>
    <row r="1107" spans="1:37" x14ac:dyDescent="0.2">
      <c r="A1107" s="1">
        <v>36643</v>
      </c>
      <c r="B1107">
        <v>1.1673151750972721E-2</v>
      </c>
      <c r="C1107">
        <v>1.2955465587044523E-2</v>
      </c>
      <c r="D1107">
        <v>-2.1138211382113803E-2</v>
      </c>
      <c r="E1107">
        <v>-5.53097345132747E-3</v>
      </c>
      <c r="F1107">
        <v>-6.7088607594936622E-2</v>
      </c>
      <c r="G1107">
        <v>-2.7184466019417486E-2</v>
      </c>
      <c r="H1107">
        <v>-3.1033759698050001E-2</v>
      </c>
      <c r="I1107">
        <v>-2.7811860940695432E-2</v>
      </c>
      <c r="J1107">
        <v>-2.5547445255474366E-2</v>
      </c>
      <c r="L1107">
        <v>-3.8113570741097336E-2</v>
      </c>
      <c r="AK1107">
        <f t="shared" ca="1" si="34"/>
        <v>-3.6304954844201952E-2</v>
      </c>
    </row>
    <row r="1108" spans="1:37" x14ac:dyDescent="0.2">
      <c r="A1108" s="1">
        <v>36644</v>
      </c>
      <c r="B1108">
        <v>-4.9999999999999933E-2</v>
      </c>
      <c r="C1108">
        <v>1.358912869704243E-2</v>
      </c>
      <c r="D1108">
        <v>-2.9900332225912818E-3</v>
      </c>
      <c r="E1108">
        <v>1.7352614015572865E-2</v>
      </c>
      <c r="F1108">
        <v>2.7137042062415073E-3</v>
      </c>
      <c r="G1108">
        <v>2.39520958083832E-2</v>
      </c>
      <c r="H1108">
        <v>6.1891365505301943E-2</v>
      </c>
      <c r="I1108">
        <v>9.6760622633571547E-3</v>
      </c>
      <c r="J1108">
        <v>-1.3108614232209881E-2</v>
      </c>
      <c r="L1108">
        <v>-2.0012007204317506E-4</v>
      </c>
      <c r="AK1108">
        <f t="shared" ca="1" si="34"/>
        <v>-1.0762561899403762E-2</v>
      </c>
    </row>
    <row r="1109" spans="1:37" x14ac:dyDescent="0.2">
      <c r="A1109" s="1">
        <v>36647</v>
      </c>
      <c r="B1109">
        <v>1.8893387314439902E-2</v>
      </c>
      <c r="C1109">
        <v>-7.8864353312302349E-3</v>
      </c>
      <c r="D1109">
        <v>1.4995001666111563E-3</v>
      </c>
      <c r="E1109">
        <v>3.7752609371530799E-3</v>
      </c>
      <c r="F1109">
        <v>0.10987821380243568</v>
      </c>
      <c r="G1109">
        <v>3.1189083820661878E-3</v>
      </c>
      <c r="H1109">
        <v>-3.4644385571631631E-3</v>
      </c>
      <c r="I1109">
        <v>-1.3749999999999929E-2</v>
      </c>
      <c r="J1109">
        <v>-5.0600885515494909E-3</v>
      </c>
      <c r="L1109">
        <v>-1.7213771016813428E-2</v>
      </c>
      <c r="AK1109">
        <f t="shared" ca="1" si="34"/>
        <v>1.4630011764035847E-2</v>
      </c>
    </row>
    <row r="1110" spans="1:37" x14ac:dyDescent="0.2">
      <c r="A1110" s="1">
        <v>36648</v>
      </c>
      <c r="B1110">
        <v>-1.3245033112582738E-2</v>
      </c>
      <c r="C1110">
        <v>2.3529411764706021E-2</v>
      </c>
      <c r="D1110">
        <v>-1.4307103643320551E-2</v>
      </c>
      <c r="E1110">
        <v>-1.3274336283185861E-2</v>
      </c>
      <c r="F1110">
        <v>2.8806584362139898E-2</v>
      </c>
      <c r="G1110">
        <v>9.7162844928100345E-3</v>
      </c>
      <c r="H1110">
        <v>2.2494887525562168E-2</v>
      </c>
      <c r="I1110">
        <v>-3.0418250950570269E-2</v>
      </c>
      <c r="J1110">
        <v>-2.1614748887476165E-2</v>
      </c>
      <c r="L1110">
        <v>4.8879837067210552E-3</v>
      </c>
      <c r="AK1110">
        <f t="shared" ca="1" si="34"/>
        <v>-1.3299180676860759E-2</v>
      </c>
    </row>
    <row r="1111" spans="1:37" x14ac:dyDescent="0.2">
      <c r="A1111" s="1">
        <v>36649</v>
      </c>
      <c r="B1111">
        <v>4.0268456375838202E-3</v>
      </c>
      <c r="C1111">
        <v>-5.9024541783163631E-3</v>
      </c>
      <c r="D1111">
        <v>1.4345991561181437E-2</v>
      </c>
      <c r="E1111">
        <v>-2.2421524663677195E-3</v>
      </c>
      <c r="F1111">
        <v>-7.9999999999991189E-4</v>
      </c>
      <c r="G1111">
        <v>-3.7721324095458031E-2</v>
      </c>
      <c r="H1111">
        <v>-1.5999999999999903E-2</v>
      </c>
      <c r="I1111">
        <v>2.3093681917211173E-2</v>
      </c>
      <c r="J1111">
        <v>1.429499675113699E-2</v>
      </c>
      <c r="L1111">
        <v>-4.3372517227401763E-2</v>
      </c>
      <c r="AK1111">
        <f t="shared" ca="1" si="34"/>
        <v>3.3149373394822973E-3</v>
      </c>
    </row>
    <row r="1112" spans="1:37" x14ac:dyDescent="0.2">
      <c r="A1112" s="1">
        <v>36650</v>
      </c>
      <c r="B1112">
        <v>-1.0695187165775333E-2</v>
      </c>
      <c r="C1112">
        <v>-9.3749999999999112E-3</v>
      </c>
      <c r="D1112">
        <v>1.3144758735440965E-2</v>
      </c>
      <c r="E1112">
        <v>0</v>
      </c>
      <c r="F1112">
        <v>-4.3234587670136104E-2</v>
      </c>
      <c r="G1112">
        <v>-3.9999999999995595E-4</v>
      </c>
      <c r="H1112">
        <v>-2.8658536585365879E-2</v>
      </c>
      <c r="I1112">
        <v>2.9812606473593739E-3</v>
      </c>
      <c r="J1112">
        <v>3.8436899423448523E-3</v>
      </c>
      <c r="L1112">
        <v>1.6949152542372836E-2</v>
      </c>
      <c r="AK1112">
        <f t="shared" ca="1" si="34"/>
        <v>-3.33978409719347E-3</v>
      </c>
    </row>
    <row r="1113" spans="1:37" x14ac:dyDescent="0.2">
      <c r="A1113" s="1">
        <v>36651</v>
      </c>
      <c r="B1113">
        <v>2.1621621621621845E-2</v>
      </c>
      <c r="C1113">
        <v>2.6813880126183021E-2</v>
      </c>
      <c r="D1113">
        <v>-2.6715645349807415E-3</v>
      </c>
      <c r="E1113">
        <v>5.0561797752809001E-2</v>
      </c>
      <c r="F1113">
        <v>0</v>
      </c>
      <c r="G1113">
        <v>1.0404161664665734E-2</v>
      </c>
      <c r="H1113">
        <v>1.485666457417878E-2</v>
      </c>
      <c r="I1113">
        <v>2.7600849256900206E-2</v>
      </c>
      <c r="J1113">
        <v>2.04211869814932E-2</v>
      </c>
      <c r="L1113">
        <v>4.3958333333333321E-2</v>
      </c>
      <c r="AK1113">
        <f t="shared" ca="1" si="34"/>
        <v>-7.0159945917211454E-3</v>
      </c>
    </row>
    <row r="1114" spans="1:37" x14ac:dyDescent="0.2">
      <c r="A1114" s="1">
        <v>36654</v>
      </c>
      <c r="B1114">
        <v>-1.719576719576732E-2</v>
      </c>
      <c r="C1114">
        <v>3.8402457757296116E-3</v>
      </c>
      <c r="D1114">
        <v>-1.4732965009208177E-2</v>
      </c>
      <c r="E1114">
        <v>-3.2085561497325887E-3</v>
      </c>
      <c r="F1114">
        <v>0</v>
      </c>
      <c r="G1114">
        <v>4.9108910891089153E-2</v>
      </c>
      <c r="H1114">
        <v>5.1546391752577136E-3</v>
      </c>
      <c r="I1114">
        <v>-8.2644628099174389E-3</v>
      </c>
      <c r="J1114">
        <v>4.2526579111945573E-3</v>
      </c>
      <c r="L1114">
        <v>-6.2240663900414717E-3</v>
      </c>
      <c r="AK1114">
        <f t="shared" ca="1" si="34"/>
        <v>-6.9392343543736596E-3</v>
      </c>
    </row>
    <row r="1115" spans="1:37" x14ac:dyDescent="0.2">
      <c r="A1115" s="1">
        <v>36655</v>
      </c>
      <c r="B1115">
        <v>-2.6917900403768513E-2</v>
      </c>
      <c r="C1115">
        <v>1.5302218821729108E-2</v>
      </c>
      <c r="D1115">
        <v>1.5972812234494427E-2</v>
      </c>
      <c r="E1115">
        <v>5.3648068669527316E-3</v>
      </c>
      <c r="F1115">
        <v>-6.8619246861924554E-2</v>
      </c>
      <c r="G1115">
        <v>1.9252548131370339E-2</v>
      </c>
      <c r="H1115">
        <v>-3.2820512820512682E-2</v>
      </c>
      <c r="I1115">
        <v>2.8750000000000053E-2</v>
      </c>
      <c r="J1115">
        <v>1.9472361809045102E-2</v>
      </c>
      <c r="L1115">
        <v>1.9206680584550995E-2</v>
      </c>
      <c r="AK1115">
        <f t="shared" ca="1" si="34"/>
        <v>7.86061970308213E-3</v>
      </c>
    </row>
    <row r="1116" spans="1:37" x14ac:dyDescent="0.2">
      <c r="A1116" s="1">
        <v>36656</v>
      </c>
      <c r="B1116">
        <v>1.9363762102351467E-2</v>
      </c>
      <c r="C1116">
        <v>-9.6458176337603785E-3</v>
      </c>
      <c r="D1116">
        <v>1.4383676200033335E-2</v>
      </c>
      <c r="E1116">
        <v>-1.8143009605122717E-2</v>
      </c>
      <c r="F1116">
        <v>-5.1662174303683694E-2</v>
      </c>
      <c r="G1116">
        <v>-1.1111111111110961E-2</v>
      </c>
      <c r="H1116">
        <v>-2.969247083775195E-2</v>
      </c>
      <c r="I1116">
        <v>1.3365735115431265E-2</v>
      </c>
      <c r="J1116">
        <v>-4.3130006161430368E-3</v>
      </c>
      <c r="L1116">
        <v>7.2306431790249981E-2</v>
      </c>
      <c r="AK1116">
        <f t="shared" ca="1" si="34"/>
        <v>-2.2628873864210447E-2</v>
      </c>
    </row>
    <row r="1117" spans="1:37" x14ac:dyDescent="0.2">
      <c r="A1117" s="1">
        <v>36657</v>
      </c>
      <c r="B1117">
        <v>4.6132971506105847E-2</v>
      </c>
      <c r="C1117">
        <v>2.2359290670778575E-2</v>
      </c>
      <c r="D1117">
        <v>4.616652926628273E-3</v>
      </c>
      <c r="E1117">
        <v>1.0869565217391353E-2</v>
      </c>
      <c r="F1117">
        <v>3.3159639981050759E-3</v>
      </c>
      <c r="G1117">
        <v>2.8464419475655367E-2</v>
      </c>
      <c r="H1117">
        <v>8.7431693989072912E-3</v>
      </c>
      <c r="I1117">
        <v>3.4372501998401583E-2</v>
      </c>
      <c r="J1117">
        <v>-1.6089108910891103E-2</v>
      </c>
      <c r="L1117">
        <v>1.6236867239732611E-2</v>
      </c>
      <c r="AK1117">
        <f t="shared" ca="1" si="34"/>
        <v>-2.0086523191701879E-2</v>
      </c>
    </row>
    <row r="1118" spans="1:37" x14ac:dyDescent="0.2">
      <c r="A1118" s="1">
        <v>36658</v>
      </c>
      <c r="B1118">
        <v>3.7613488975356546E-2</v>
      </c>
      <c r="C1118">
        <v>2.0211161387632126E-2</v>
      </c>
      <c r="D1118">
        <v>1.1324470704086709E-2</v>
      </c>
      <c r="E1118">
        <v>6.4586538329174381E-3</v>
      </c>
      <c r="F1118">
        <v>2.3135033050047271E-2</v>
      </c>
      <c r="G1118">
        <v>-3.6416605972311444E-4</v>
      </c>
      <c r="H1118">
        <v>3.9003250270855938E-2</v>
      </c>
      <c r="I1118">
        <v>1.2214342001575895E-2</v>
      </c>
      <c r="J1118">
        <v>7.547169811320753E-3</v>
      </c>
      <c r="L1118">
        <v>0</v>
      </c>
      <c r="AK1118">
        <f t="shared" ca="1" si="34"/>
        <v>3.1109245025471551E-3</v>
      </c>
    </row>
    <row r="1119" spans="1:37" x14ac:dyDescent="0.2">
      <c r="A1119" s="1">
        <v>36661</v>
      </c>
      <c r="B1119">
        <v>-2.5000000000000022E-2</v>
      </c>
      <c r="C1119">
        <v>1.0201064458900122E-2</v>
      </c>
      <c r="D1119">
        <v>-2.2719896137617379E-3</v>
      </c>
      <c r="E1119">
        <v>-1.2820512820512886E-2</v>
      </c>
      <c r="F1119">
        <v>-1.5689893862482762E-2</v>
      </c>
      <c r="G1119">
        <v>-2.6438720580966524E-2</v>
      </c>
      <c r="H1119">
        <v>-5.2137643378519227E-3</v>
      </c>
      <c r="I1119">
        <v>2.2576878162709146E-2</v>
      </c>
      <c r="J1119">
        <v>1.2484394506866447E-2</v>
      </c>
      <c r="L1119">
        <v>9.3984962406015171E-3</v>
      </c>
      <c r="AK1119">
        <f t="shared" ca="1" si="34"/>
        <v>2.4737373714944787E-2</v>
      </c>
    </row>
    <row r="1120" spans="1:37" x14ac:dyDescent="0.2">
      <c r="A1120" s="1">
        <v>36662</v>
      </c>
      <c r="B1120">
        <v>2.564102564102555E-3</v>
      </c>
      <c r="C1120">
        <v>-4.3904580711253693E-3</v>
      </c>
      <c r="D1120">
        <v>1.5777488614183488E-2</v>
      </c>
      <c r="E1120">
        <v>-2.5974025974025983E-2</v>
      </c>
      <c r="F1120">
        <v>2.344116268166907E-2</v>
      </c>
      <c r="G1120">
        <v>3.7799401197604832E-2</v>
      </c>
      <c r="H1120">
        <v>4.17190775681342E-2</v>
      </c>
      <c r="I1120">
        <v>-1.4845831747239968E-2</v>
      </c>
      <c r="J1120">
        <v>1.6646115906288506E-2</v>
      </c>
      <c r="L1120">
        <v>4.6554934823090921E-3</v>
      </c>
      <c r="AK1120">
        <f t="shared" ca="1" si="34"/>
        <v>7.2573937709135066E-3</v>
      </c>
    </row>
    <row r="1121" spans="1:37" x14ac:dyDescent="0.2">
      <c r="A1121" s="1">
        <v>36663</v>
      </c>
      <c r="B1121">
        <v>-1.0230179028132946E-2</v>
      </c>
      <c r="C1121">
        <v>-2.3519035719534731E-3</v>
      </c>
      <c r="D1121">
        <v>5.1240992794236995E-3</v>
      </c>
      <c r="E1121">
        <v>1.8888888888888955E-2</v>
      </c>
      <c r="F1121">
        <v>-3.710490151168111E-2</v>
      </c>
      <c r="G1121">
        <v>1.5146051208077882E-2</v>
      </c>
      <c r="H1121">
        <v>-1.7911048500704352E-2</v>
      </c>
      <c r="I1121">
        <v>-3.0139103554868707E-2</v>
      </c>
      <c r="J1121">
        <v>-2.7289266221952713E-2</v>
      </c>
      <c r="L1121">
        <v>-1.7608897126969447E-2</v>
      </c>
      <c r="AK1121">
        <f t="shared" ca="1" si="34"/>
        <v>7.140111615825423E-3</v>
      </c>
    </row>
    <row r="1122" spans="1:37" x14ac:dyDescent="0.2">
      <c r="A1122" s="1">
        <v>36664</v>
      </c>
      <c r="B1122">
        <v>-2.8423772609819209E-2</v>
      </c>
      <c r="C1122">
        <v>2.0775011050537806E-2</v>
      </c>
      <c r="D1122">
        <v>3.823482555360691E-3</v>
      </c>
      <c r="E1122">
        <v>-8.7241003271537609E-3</v>
      </c>
      <c r="F1122">
        <v>-2.997145575642246E-2</v>
      </c>
      <c r="G1122">
        <v>4.4760213143872241E-2</v>
      </c>
      <c r="H1122">
        <v>-6.147540983606592E-3</v>
      </c>
      <c r="I1122">
        <v>-2.8685258964143201E-2</v>
      </c>
      <c r="J1122">
        <v>1.3715710723191998E-2</v>
      </c>
      <c r="L1122">
        <v>3.4905660377358538E-2</v>
      </c>
      <c r="AK1122">
        <f t="shared" ca="1" si="34"/>
        <v>2.1310241222573657E-3</v>
      </c>
    </row>
    <row r="1123" spans="1:37" x14ac:dyDescent="0.2">
      <c r="A1123" s="1">
        <v>36665</v>
      </c>
      <c r="B1123">
        <v>2.3936170212765839E-2</v>
      </c>
      <c r="C1123">
        <v>1.2124711316397363E-2</v>
      </c>
      <c r="D1123">
        <v>-6.5069036660846402E-3</v>
      </c>
      <c r="E1123">
        <v>-8.8008800880090554E-4</v>
      </c>
      <c r="F1123">
        <v>-0.12800392349190781</v>
      </c>
      <c r="G1123">
        <v>0.16508712025208716</v>
      </c>
      <c r="H1123">
        <v>-4.9484536082474162E-2</v>
      </c>
      <c r="I1123">
        <v>2.4610336341263306E-2</v>
      </c>
      <c r="J1123">
        <v>1.4760147601476037E-2</v>
      </c>
      <c r="L1123">
        <v>3.6463081130355457E-2</v>
      </c>
      <c r="AK1123">
        <f t="shared" ca="1" si="34"/>
        <v>-5.0038899564583596E-3</v>
      </c>
    </row>
    <row r="1124" spans="1:37" x14ac:dyDescent="0.2">
      <c r="A1124" s="1">
        <v>36668</v>
      </c>
      <c r="B1124">
        <v>-1.2987012987012991E-2</v>
      </c>
      <c r="C1124">
        <v>-2.8522532800913103E-3</v>
      </c>
      <c r="D1124">
        <v>3.3546325878595074E-3</v>
      </c>
      <c r="E1124">
        <v>3.0609997797841793E-2</v>
      </c>
      <c r="F1124">
        <v>-4.386951631046121E-2</v>
      </c>
      <c r="G1124">
        <v>5.0675675675675436E-3</v>
      </c>
      <c r="H1124">
        <v>-7.5704989154013025E-2</v>
      </c>
      <c r="I1124">
        <v>2.0816653322658141E-2</v>
      </c>
      <c r="J1124">
        <v>9.6969696969697594E-3</v>
      </c>
      <c r="L1124">
        <v>2.6385224274405594E-3</v>
      </c>
      <c r="AK1124">
        <f t="shared" ca="1" si="34"/>
        <v>4.1986910768772361E-2</v>
      </c>
    </row>
    <row r="1125" spans="1:37" x14ac:dyDescent="0.2">
      <c r="A1125" s="1">
        <v>36669</v>
      </c>
      <c r="B1125">
        <v>-6.5789473684210176E-3</v>
      </c>
      <c r="C1125">
        <v>-1.8878718535468964E-2</v>
      </c>
      <c r="D1125">
        <v>1.3055245979939567E-2</v>
      </c>
      <c r="E1125">
        <v>1.6452991452991395E-2</v>
      </c>
      <c r="F1125">
        <v>-1.1764705882352899E-2</v>
      </c>
      <c r="G1125">
        <v>-1.3445378151260567E-2</v>
      </c>
      <c r="H1125">
        <v>2.8866463271532528E-2</v>
      </c>
      <c r="I1125">
        <v>3.4901960784313735E-2</v>
      </c>
      <c r="J1125">
        <v>-7.8031212484992452E-3</v>
      </c>
      <c r="L1125">
        <v>-7.8947368421051767E-3</v>
      </c>
      <c r="AK1125">
        <f t="shared" ca="1" si="34"/>
        <v>-3.7926921826086812E-2</v>
      </c>
    </row>
    <row r="1126" spans="1:37" x14ac:dyDescent="0.2">
      <c r="A1126" s="1">
        <v>36670</v>
      </c>
      <c r="B1126">
        <v>3.1788079470198793E-2</v>
      </c>
      <c r="C1126">
        <v>-1.8221574344023272E-2</v>
      </c>
      <c r="D1126">
        <v>1.7758918749017694E-2</v>
      </c>
      <c r="E1126">
        <v>-1.1982341812066477E-2</v>
      </c>
      <c r="F1126">
        <v>1.0119047619047805E-2</v>
      </c>
      <c r="G1126">
        <v>1.3287904599659228E-2</v>
      </c>
      <c r="H1126">
        <v>-3.8093065693430739E-2</v>
      </c>
      <c r="I1126">
        <v>1.9704433497536922E-2</v>
      </c>
      <c r="J1126">
        <v>-3.0852994555353841E-2</v>
      </c>
      <c r="L1126">
        <v>1.8567639257294433E-2</v>
      </c>
      <c r="AK1126">
        <f t="shared" ca="1" si="34"/>
        <v>-1.8181878569692864E-2</v>
      </c>
    </row>
    <row r="1127" spans="1:37" x14ac:dyDescent="0.2">
      <c r="A1127" s="1">
        <v>36671</v>
      </c>
      <c r="B1127">
        <v>-2.4390243902439046E-2</v>
      </c>
      <c r="C1127">
        <v>-2.3014105419450814E-2</v>
      </c>
      <c r="D1127">
        <v>-1.9456454601606055E-2</v>
      </c>
      <c r="E1127">
        <v>-5.4680851063829805E-2</v>
      </c>
      <c r="F1127">
        <v>3.123158515026514E-2</v>
      </c>
      <c r="G1127">
        <v>-1.6476126429051829E-2</v>
      </c>
      <c r="H1127">
        <v>3.9838747925065254E-2</v>
      </c>
      <c r="I1127">
        <v>-3.1958379784466695E-2</v>
      </c>
      <c r="J1127">
        <v>-1.1235955056179803E-2</v>
      </c>
      <c r="L1127">
        <v>8.6805555555558023E-4</v>
      </c>
      <c r="AK1127">
        <f t="shared" ca="1" si="34"/>
        <v>-5.7457329404988046E-4</v>
      </c>
    </row>
    <row r="1128" spans="1:37" x14ac:dyDescent="0.2">
      <c r="A1128" s="1">
        <v>36672</v>
      </c>
      <c r="B1128">
        <v>-2.1052631578947323E-2</v>
      </c>
      <c r="C1128">
        <v>3.0395136778116338E-3</v>
      </c>
      <c r="D1128">
        <v>-3.1496062992125706E-3</v>
      </c>
      <c r="E1128">
        <v>-5.1541751069097419E-2</v>
      </c>
      <c r="F1128">
        <v>3.5428571428571587E-2</v>
      </c>
      <c r="G1128">
        <v>-1.538461538461533E-2</v>
      </c>
      <c r="H1128">
        <v>2.6453819840364989E-2</v>
      </c>
      <c r="I1128">
        <v>-5.7581573896352545E-3</v>
      </c>
      <c r="J1128">
        <v>1.2626262626262985E-3</v>
      </c>
      <c r="L1128">
        <v>-8.6730268863833837E-3</v>
      </c>
      <c r="AK1128">
        <f t="shared" ca="1" si="34"/>
        <v>-1.9937661044124044E-2</v>
      </c>
    </row>
    <row r="1129" spans="1:37" x14ac:dyDescent="0.2">
      <c r="A1129" s="1">
        <v>36675</v>
      </c>
      <c r="B1129">
        <v>-1.3440860215053752E-2</v>
      </c>
      <c r="C1129">
        <v>2.2727272727274261E-3</v>
      </c>
      <c r="D1129">
        <v>2.0537124802527451E-2</v>
      </c>
      <c r="E1129">
        <v>3.4646416706217487E-2</v>
      </c>
      <c r="F1129">
        <v>3.2008830022074886E-2</v>
      </c>
      <c r="G1129">
        <v>1.2500000000000178E-2</v>
      </c>
      <c r="H1129">
        <v>4.3768051544101239E-2</v>
      </c>
      <c r="I1129">
        <v>-9.6525096525096332E-3</v>
      </c>
      <c r="J1129">
        <v>1.8915510718791051E-3</v>
      </c>
      <c r="L1129">
        <v>-1.3123359580052507E-2</v>
      </c>
      <c r="AK1129">
        <f t="shared" ca="1" si="34"/>
        <v>1.0879977867083385E-2</v>
      </c>
    </row>
    <row r="1130" spans="1:37" x14ac:dyDescent="0.2">
      <c r="A1130" s="1">
        <v>36676</v>
      </c>
      <c r="B1130">
        <v>-2.043596730245234E-2</v>
      </c>
      <c r="C1130">
        <v>-7.2562358276644368E-3</v>
      </c>
      <c r="D1130">
        <v>-6.8111455108358365E-3</v>
      </c>
      <c r="E1130">
        <v>-4.243119266055051E-2</v>
      </c>
      <c r="F1130">
        <v>5.4010695187165947E-2</v>
      </c>
      <c r="G1130">
        <v>1.0973936899862924E-2</v>
      </c>
      <c r="H1130">
        <v>-1.9369944657301019E-2</v>
      </c>
      <c r="I1130">
        <v>7.7972709551656916E-3</v>
      </c>
      <c r="J1130">
        <v>1.2712397734424119E-2</v>
      </c>
      <c r="L1130">
        <v>-2.6595744680851796E-3</v>
      </c>
      <c r="AK1130">
        <f t="shared" ca="1" si="34"/>
        <v>2.4258758546773286E-3</v>
      </c>
    </row>
    <row r="1131" spans="1:37" x14ac:dyDescent="0.2">
      <c r="A1131" s="1">
        <v>36677</v>
      </c>
      <c r="B1131">
        <v>-2.0862308762169657E-2</v>
      </c>
      <c r="C1131">
        <v>5.4819552306988317E-3</v>
      </c>
      <c r="D1131">
        <v>-7.7930174563589638E-4</v>
      </c>
      <c r="E1131">
        <v>-2.0119760479041848E-2</v>
      </c>
      <c r="F1131">
        <v>-1.7757483510908112E-2</v>
      </c>
      <c r="G1131">
        <v>2.7815468113975506E-2</v>
      </c>
      <c r="H1131">
        <v>3.8853917950944172E-2</v>
      </c>
      <c r="I1131">
        <v>3.8684719535786449E-4</v>
      </c>
      <c r="J1131">
        <v>-3.9025602783992031E-2</v>
      </c>
      <c r="L1131">
        <v>-3.1999999999999917E-2</v>
      </c>
      <c r="AK1131">
        <f t="shared" ca="1" si="34"/>
        <v>2.1682257912649581E-2</v>
      </c>
    </row>
    <row r="1132" spans="1:37" x14ac:dyDescent="0.2">
      <c r="A1132" s="1">
        <v>36678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L1132">
        <v>0</v>
      </c>
      <c r="AK1132">
        <f t="shared" ca="1" si="34"/>
        <v>1.1759124793909529E-2</v>
      </c>
    </row>
    <row r="1133" spans="1:37" x14ac:dyDescent="0.2">
      <c r="A1133" s="1">
        <v>36679</v>
      </c>
      <c r="B1133">
        <v>2.8409090909091717E-3</v>
      </c>
      <c r="C1133">
        <v>9.9954566106315035E-3</v>
      </c>
      <c r="D1133">
        <v>2.324130400873492E-2</v>
      </c>
      <c r="E1133">
        <v>3.1777071620630482E-2</v>
      </c>
      <c r="F1133">
        <v>9.1942148760330467E-2</v>
      </c>
      <c r="G1133">
        <v>-1.2541254125412404E-2</v>
      </c>
      <c r="H1133">
        <v>9.2770580860844332E-2</v>
      </c>
      <c r="I1133">
        <v>5.0270688321731871E-3</v>
      </c>
      <c r="J1133">
        <v>1.7847904811174375E-2</v>
      </c>
      <c r="L1133">
        <v>-3.7649219467401185E-2</v>
      </c>
      <c r="AK1133">
        <f t="shared" ca="1" si="34"/>
        <v>5.0134001208555976E-3</v>
      </c>
    </row>
    <row r="1134" spans="1:37" x14ac:dyDescent="0.2">
      <c r="A1134" s="1">
        <v>36682</v>
      </c>
      <c r="B1134">
        <v>-4.5325779036827218E-2</v>
      </c>
      <c r="C1134">
        <v>-1.7843754685859969E-2</v>
      </c>
      <c r="D1134">
        <v>8.5365853658536661E-3</v>
      </c>
      <c r="E1134">
        <v>2.0611229566453559E-2</v>
      </c>
      <c r="F1134">
        <v>-2.5543992431409701E-2</v>
      </c>
      <c r="G1134">
        <v>-2.3729946524064238E-2</v>
      </c>
      <c r="H1134">
        <v>-2.4856596558317512E-2</v>
      </c>
      <c r="I1134">
        <v>2.308580223162604E-3</v>
      </c>
      <c r="J1134">
        <v>-1.4485387547649275E-2</v>
      </c>
      <c r="L1134">
        <v>2.767175572519065E-2</v>
      </c>
      <c r="AK1134">
        <f t="shared" ca="1" si="34"/>
        <v>3.5222022259036641E-3</v>
      </c>
    </row>
    <row r="1135" spans="1:37" x14ac:dyDescent="0.2">
      <c r="A1135" s="1">
        <v>36683</v>
      </c>
      <c r="B1135">
        <v>1.1869436201780381E-2</v>
      </c>
      <c r="C1135">
        <v>1.3740458015267798E-3</v>
      </c>
      <c r="D1135">
        <v>1.5114873035071419E-4</v>
      </c>
      <c r="E1135">
        <v>4.6425255338904403E-3</v>
      </c>
      <c r="F1135">
        <v>-2.9126213592232997E-2</v>
      </c>
      <c r="G1135">
        <v>-3.765833618623815E-3</v>
      </c>
      <c r="H1135">
        <v>-1.9607843137253722E-3</v>
      </c>
      <c r="I1135">
        <v>1.6506717850287789E-2</v>
      </c>
      <c r="J1135">
        <v>-1.3666838576585905E-2</v>
      </c>
      <c r="L1135">
        <v>-1.485608170844932E-2</v>
      </c>
      <c r="AK1135">
        <f t="shared" ca="1" si="34"/>
        <v>7.6010297746708089E-3</v>
      </c>
    </row>
    <row r="1136" spans="1:37" x14ac:dyDescent="0.2">
      <c r="A1136" s="1">
        <v>36684</v>
      </c>
      <c r="B1136">
        <v>6.5982404692082053E-2</v>
      </c>
      <c r="C1136">
        <v>0</v>
      </c>
      <c r="D1136">
        <v>4.8360284116668595E-3</v>
      </c>
      <c r="E1136">
        <v>5.0831792975969403E-3</v>
      </c>
      <c r="F1136">
        <v>-1.3999999999999901E-2</v>
      </c>
      <c r="G1136">
        <v>1.305841924398643E-2</v>
      </c>
      <c r="H1136">
        <v>-1.5717092337917737E-2</v>
      </c>
      <c r="I1136">
        <v>1.54833836858006E-2</v>
      </c>
      <c r="J1136">
        <v>1.6209150326797594E-2</v>
      </c>
      <c r="L1136">
        <v>6.5975494816210567E-3</v>
      </c>
      <c r="AK1136">
        <f t="shared" ca="1" si="34"/>
        <v>1.1931963698805165E-2</v>
      </c>
    </row>
    <row r="1137" spans="1:37" x14ac:dyDescent="0.2">
      <c r="A1137" s="1">
        <v>36685</v>
      </c>
      <c r="B1137">
        <v>-2.7510316368638543E-3</v>
      </c>
      <c r="C1137">
        <v>-2.4393962494282384E-3</v>
      </c>
      <c r="D1137">
        <v>-1.3535870055645383E-3</v>
      </c>
      <c r="E1137">
        <v>-2.0689655172413723E-2</v>
      </c>
      <c r="F1137">
        <v>4.868154158214999E-2</v>
      </c>
      <c r="G1137">
        <v>6.7842605156043234E-4</v>
      </c>
      <c r="H1137">
        <v>3.3932135728542923E-2</v>
      </c>
      <c r="I1137">
        <v>1.8222387504648774E-2</v>
      </c>
      <c r="J1137">
        <v>-1.209158734242366E-2</v>
      </c>
      <c r="L1137">
        <v>-2.2471910112359605E-2</v>
      </c>
      <c r="AK1137">
        <f t="shared" ca="1" si="34"/>
        <v>3.4566580409516284E-3</v>
      </c>
    </row>
    <row r="1138" spans="1:37" x14ac:dyDescent="0.2">
      <c r="A1138" s="1">
        <v>36686</v>
      </c>
      <c r="B1138">
        <v>2.7586206896552667E-3</v>
      </c>
      <c r="C1138">
        <v>1.3296652911508389E-2</v>
      </c>
      <c r="D1138">
        <v>-1.506024096386005E-4</v>
      </c>
      <c r="E1138">
        <v>-1.1737089201877549E-3</v>
      </c>
      <c r="F1138">
        <v>1.9342359767891004E-3</v>
      </c>
      <c r="G1138">
        <v>-4.0677966101694274E-3</v>
      </c>
      <c r="H1138">
        <v>-2.3166023166023342E-2</v>
      </c>
      <c r="I1138">
        <v>-1.7896274653031452E-2</v>
      </c>
      <c r="J1138">
        <v>-1.0156249999999867E-2</v>
      </c>
      <c r="L1138">
        <v>4.7892720306512704E-3</v>
      </c>
      <c r="AK1138">
        <f t="shared" ca="1" si="34"/>
        <v>-7.5473105040086818E-3</v>
      </c>
    </row>
    <row r="1139" spans="1:37" x14ac:dyDescent="0.2">
      <c r="A1139" s="1">
        <v>36689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L1139">
        <v>0</v>
      </c>
      <c r="AK1139">
        <f t="shared" ca="1" si="34"/>
        <v>-2.1031379181379112E-2</v>
      </c>
    </row>
    <row r="1140" spans="1:37" x14ac:dyDescent="0.2">
      <c r="A1140" s="1">
        <v>36690</v>
      </c>
      <c r="B1140">
        <v>4.126547455295726E-2</v>
      </c>
      <c r="C1140">
        <v>2.7903469079939791E-2</v>
      </c>
      <c r="D1140">
        <v>2.9371893357433398E-2</v>
      </c>
      <c r="E1140">
        <v>-8.2256169212691077E-3</v>
      </c>
      <c r="F1140">
        <v>-5.791505791505891E-3</v>
      </c>
      <c r="G1140">
        <v>5.7862491490809909E-3</v>
      </c>
      <c r="H1140">
        <v>-2.5691699604743046E-2</v>
      </c>
      <c r="I1140">
        <v>4.0907400520640014E-3</v>
      </c>
      <c r="J1140">
        <v>-1.0786635096027508E-2</v>
      </c>
      <c r="L1140">
        <v>2.9551954242135414E-2</v>
      </c>
      <c r="AK1140">
        <f t="shared" ca="1" si="34"/>
        <v>-1.5569758270763144E-2</v>
      </c>
    </row>
    <row r="1141" spans="1:37" x14ac:dyDescent="0.2">
      <c r="A1141" s="1">
        <v>36691</v>
      </c>
      <c r="B1141">
        <v>1.4531043593130732E-2</v>
      </c>
      <c r="C1141">
        <v>-9.5377842993398243E-3</v>
      </c>
      <c r="D1141">
        <v>6.4383962540239814E-3</v>
      </c>
      <c r="E1141">
        <v>-2.6066350710900466E-3</v>
      </c>
      <c r="F1141">
        <v>3.3009708737864241E-2</v>
      </c>
      <c r="G1141">
        <v>9.813874788493937E-3</v>
      </c>
      <c r="H1141">
        <v>5.070993914807298E-2</v>
      </c>
      <c r="I1141">
        <v>-2.5925925925925908E-2</v>
      </c>
      <c r="J1141">
        <v>1.3829787234042712E-2</v>
      </c>
      <c r="L1141">
        <v>-1.851851851851849E-2</v>
      </c>
      <c r="AK1141">
        <f t="shared" ca="1" si="34"/>
        <v>2.6221789660265459E-2</v>
      </c>
    </row>
    <row r="1142" spans="1:37" x14ac:dyDescent="0.2">
      <c r="A1142" s="1">
        <v>36692</v>
      </c>
      <c r="B1142">
        <v>1.5625E-2</v>
      </c>
      <c r="C1142">
        <v>-1.7777777777777781E-2</v>
      </c>
      <c r="D1142">
        <v>-1.715615004361748E-2</v>
      </c>
      <c r="E1142">
        <v>-1.0928961748633892E-2</v>
      </c>
      <c r="F1142">
        <v>3.3834586466165328E-2</v>
      </c>
      <c r="G1142">
        <v>-1.6420911528150173E-2</v>
      </c>
      <c r="H1142">
        <v>-9.6525096525096332E-3</v>
      </c>
      <c r="I1142">
        <v>-2.281368821292773E-2</v>
      </c>
      <c r="J1142">
        <v>7.974816369359905E-2</v>
      </c>
      <c r="L1142">
        <v>1.6981132075471805E-2</v>
      </c>
      <c r="AK1142">
        <f t="shared" ca="1" si="34"/>
        <v>5.5932109723469611E-3</v>
      </c>
    </row>
    <row r="1143" spans="1:37" x14ac:dyDescent="0.2">
      <c r="A1143" s="1">
        <v>36693</v>
      </c>
      <c r="B1143">
        <v>-6.4102564102563875E-3</v>
      </c>
      <c r="C1143">
        <v>-3.0165912518852478E-3</v>
      </c>
      <c r="D1143">
        <v>-8.8757396449703485E-3</v>
      </c>
      <c r="E1143">
        <v>-8.8878212827286918E-3</v>
      </c>
      <c r="F1143">
        <v>-9.9999999999998979E-3</v>
      </c>
      <c r="G1143">
        <v>1.1243611584327073E-2</v>
      </c>
      <c r="H1143">
        <v>-7.7972709551656916E-3</v>
      </c>
      <c r="I1143">
        <v>8.1712062256809048E-3</v>
      </c>
      <c r="J1143">
        <v>-2.0894071914480117E-2</v>
      </c>
      <c r="L1143">
        <v>-2.7829313543600298E-3</v>
      </c>
      <c r="AK1143">
        <f t="shared" ca="1" si="34"/>
        <v>2.4018302543848964E-2</v>
      </c>
    </row>
    <row r="1144" spans="1:37" x14ac:dyDescent="0.2">
      <c r="A1144" s="1">
        <v>36696</v>
      </c>
      <c r="B1144">
        <v>-9.0322580645161299E-3</v>
      </c>
      <c r="C1144">
        <v>-5.4462934947049346E-3</v>
      </c>
      <c r="D1144">
        <v>-1.8656716417910446E-2</v>
      </c>
      <c r="E1144">
        <v>1.0664081434803574E-2</v>
      </c>
      <c r="F1144">
        <v>-1.7447199265381186E-2</v>
      </c>
      <c r="G1144">
        <v>8.0862533692724892E-3</v>
      </c>
      <c r="H1144">
        <v>1.9646365422396839E-2</v>
      </c>
      <c r="I1144">
        <v>6.9471246622925253E-3</v>
      </c>
      <c r="J1144">
        <v>-3.1513647642679943E-2</v>
      </c>
      <c r="L1144">
        <v>4.6511627906977715E-3</v>
      </c>
      <c r="AK1144">
        <f t="shared" ca="1" si="34"/>
        <v>-3.001451980315548E-2</v>
      </c>
    </row>
    <row r="1145" spans="1:37" x14ac:dyDescent="0.2">
      <c r="A1145" s="1">
        <v>36697</v>
      </c>
      <c r="B1145">
        <v>2.6041666666667407E-3</v>
      </c>
      <c r="C1145">
        <v>-1.8557955582598318E-2</v>
      </c>
      <c r="D1145">
        <v>1.064638783270011E-3</v>
      </c>
      <c r="E1145">
        <v>1.534772182254196E-2</v>
      </c>
      <c r="F1145">
        <v>9.3457943925232545E-3</v>
      </c>
      <c r="G1145">
        <v>-6.6844919786090973E-4</v>
      </c>
      <c r="H1145">
        <v>5.9730250481695446E-2</v>
      </c>
      <c r="I1145">
        <v>-3.4495975469528428E-3</v>
      </c>
      <c r="J1145">
        <v>-3.4076351524468307E-2</v>
      </c>
      <c r="L1145">
        <v>-2.7777777777777679E-3</v>
      </c>
      <c r="AK1145">
        <f t="shared" ca="1" si="34"/>
        <v>4.3124625201414564E-3</v>
      </c>
    </row>
    <row r="1146" spans="1:37" x14ac:dyDescent="0.2">
      <c r="A1146" s="1">
        <v>36698</v>
      </c>
      <c r="B1146">
        <v>-5.06493506493505E-2</v>
      </c>
      <c r="C1146">
        <v>4.3397396156230617E-3</v>
      </c>
      <c r="D1146">
        <v>5.3175326648433607E-3</v>
      </c>
      <c r="E1146">
        <v>-3.1648559282002942E-2</v>
      </c>
      <c r="F1146">
        <v>-3.9814814814814747E-2</v>
      </c>
      <c r="G1146">
        <v>1.1705685618728978E-2</v>
      </c>
      <c r="H1146">
        <v>2.1818181818181959E-2</v>
      </c>
      <c r="I1146">
        <v>-7.692307692307665E-3</v>
      </c>
      <c r="J1146">
        <v>-7.9575596816977567E-3</v>
      </c>
      <c r="L1146">
        <v>-9.2850510677799925E-4</v>
      </c>
      <c r="AK1146">
        <f t="shared" ca="1" si="34"/>
        <v>1.729394062107565E-2</v>
      </c>
    </row>
    <row r="1147" spans="1:37" x14ac:dyDescent="0.2">
      <c r="A1147" s="1">
        <v>36699</v>
      </c>
      <c r="B1147">
        <v>6.019151846785209E-2</v>
      </c>
      <c r="C1147">
        <v>3.009259259259256E-2</v>
      </c>
      <c r="D1147">
        <v>2.7202659815626085E-3</v>
      </c>
      <c r="E1147">
        <v>5.1219512195121997E-3</v>
      </c>
      <c r="F1147">
        <v>-7.3288331726133027E-2</v>
      </c>
      <c r="G1147">
        <v>-7.9338842975206214E-3</v>
      </c>
      <c r="H1147">
        <v>-1.6014234875444844E-2</v>
      </c>
      <c r="I1147">
        <v>9.302325581395321E-3</v>
      </c>
      <c r="J1147">
        <v>2.1122994652406524E-2</v>
      </c>
      <c r="L1147">
        <v>1.3011152416356753E-2</v>
      </c>
      <c r="AK1147">
        <f t="shared" ca="1" si="34"/>
        <v>2.2413427047355817E-2</v>
      </c>
    </row>
    <row r="1148" spans="1:37" x14ac:dyDescent="0.2">
      <c r="A1148" s="1">
        <v>36700</v>
      </c>
      <c r="B1148">
        <v>6.4516129032257119E-3</v>
      </c>
      <c r="C1148">
        <v>-8.9887640449437534E-3</v>
      </c>
      <c r="D1148">
        <v>7.8372268274304879E-3</v>
      </c>
      <c r="E1148">
        <v>-5.095850521718015E-3</v>
      </c>
      <c r="F1148">
        <v>9.3652445369405424E-3</v>
      </c>
      <c r="G1148">
        <v>7.6641119626790211E-3</v>
      </c>
      <c r="H1148">
        <v>-1.7179023508137603E-2</v>
      </c>
      <c r="I1148">
        <v>2.3041474654377225E-3</v>
      </c>
      <c r="J1148">
        <v>1.9638648860958341E-2</v>
      </c>
      <c r="L1148">
        <v>-6.3302752293577957E-2</v>
      </c>
      <c r="AK1148">
        <f t="shared" ca="1" si="34"/>
        <v>-1.0851587889259799E-2</v>
      </c>
    </row>
    <row r="1149" spans="1:37" x14ac:dyDescent="0.2">
      <c r="A1149" s="1">
        <v>36703</v>
      </c>
      <c r="B1149">
        <v>2.564102564102555E-2</v>
      </c>
      <c r="C1149">
        <v>1.2093726379440728E-2</v>
      </c>
      <c r="D1149">
        <v>1.4655301330940507E-2</v>
      </c>
      <c r="E1149">
        <v>2.2439024390243922E-2</v>
      </c>
      <c r="F1149">
        <v>7.4226804123711521E-3</v>
      </c>
      <c r="G1149">
        <v>1.4880952380952328E-2</v>
      </c>
      <c r="H1149">
        <v>0</v>
      </c>
      <c r="I1149">
        <v>3.8314176245211051E-3</v>
      </c>
      <c r="J1149">
        <v>-1.4381099126861918E-2</v>
      </c>
      <c r="L1149">
        <v>-2.9382957884426242E-3</v>
      </c>
      <c r="AK1149">
        <f t="shared" ca="1" si="34"/>
        <v>6.0514695762157941E-3</v>
      </c>
    </row>
    <row r="1150" spans="1:37" x14ac:dyDescent="0.2">
      <c r="A1150" s="1">
        <v>36704</v>
      </c>
      <c r="B1150">
        <v>-7.4999999999999512E-3</v>
      </c>
      <c r="C1150">
        <v>-6.721433905899965E-3</v>
      </c>
      <c r="D1150">
        <v>1.3264554163596731E-3</v>
      </c>
      <c r="E1150">
        <v>2.9341603053435028E-2</v>
      </c>
      <c r="F1150">
        <v>-2.7834629553827206E-2</v>
      </c>
      <c r="G1150">
        <v>8.1459758879114386E-3</v>
      </c>
      <c r="H1150">
        <v>-2.6678932842686187E-2</v>
      </c>
      <c r="I1150">
        <v>1.5267175572519109E-2</v>
      </c>
      <c r="J1150">
        <v>-2.3449713392392768E-3</v>
      </c>
      <c r="L1150">
        <v>-1.9646365422396617E-3</v>
      </c>
      <c r="AK1150">
        <f t="shared" ca="1" si="34"/>
        <v>1.7077369586674048E-2</v>
      </c>
    </row>
    <row r="1151" spans="1:37" x14ac:dyDescent="0.2">
      <c r="A1151" s="1">
        <v>36705</v>
      </c>
      <c r="B1151">
        <v>7.5566750629723067E-3</v>
      </c>
      <c r="C1151">
        <v>-1.2631578947368438E-2</v>
      </c>
      <c r="D1151">
        <v>2.5905210479835183E-2</v>
      </c>
      <c r="E1151">
        <v>3.4762456546930665E-3</v>
      </c>
      <c r="F1151">
        <v>7.3684210526316907E-3</v>
      </c>
      <c r="G1151">
        <v>-1.4544279250161551E-2</v>
      </c>
      <c r="H1151">
        <v>-1.890359168241984E-3</v>
      </c>
      <c r="I1151">
        <v>3.1954887218045069E-2</v>
      </c>
      <c r="J1151">
        <v>-1.4102898929224339E-2</v>
      </c>
      <c r="L1151">
        <v>-1.751968503937007E-2</v>
      </c>
      <c r="AK1151">
        <f t="shared" ca="1" si="34"/>
        <v>-5.0886434214330242E-3</v>
      </c>
    </row>
    <row r="1152" spans="1:37" x14ac:dyDescent="0.2">
      <c r="A1152" s="1">
        <v>36706</v>
      </c>
      <c r="B1152">
        <v>1.8750000000000044E-2</v>
      </c>
      <c r="C1152">
        <v>-8.2241851964665047E-3</v>
      </c>
      <c r="D1152">
        <v>8.0344332855093459E-3</v>
      </c>
      <c r="E1152">
        <v>-1.5242494226328063E-2</v>
      </c>
      <c r="F1152">
        <v>-5.7262277951933171E-2</v>
      </c>
      <c r="G1152">
        <v>1.6726795670711558E-2</v>
      </c>
      <c r="H1152">
        <v>-7.0454545454545436E-2</v>
      </c>
      <c r="I1152">
        <v>2.0765027322404261E-2</v>
      </c>
      <c r="J1152">
        <v>-3.5231788079470139E-2</v>
      </c>
      <c r="L1152">
        <v>-3.2458425165297622E-2</v>
      </c>
      <c r="AK1152">
        <f t="shared" ca="1" si="34"/>
        <v>1.5900169402630209E-2</v>
      </c>
    </row>
    <row r="1153" spans="1:37" x14ac:dyDescent="0.2">
      <c r="A1153" s="1">
        <v>36707</v>
      </c>
      <c r="B1153">
        <v>1.2269938650308898E-3</v>
      </c>
      <c r="C1153">
        <v>-3.0712530712528885E-4</v>
      </c>
      <c r="D1153">
        <v>7.6857386848845355E-3</v>
      </c>
      <c r="E1153">
        <v>4.3621013133208209E-2</v>
      </c>
      <c r="F1153">
        <v>3.8572378630015614E-2</v>
      </c>
      <c r="G1153">
        <v>-5.4838709677418329E-3</v>
      </c>
      <c r="H1153">
        <v>6.5199674001630292E-3</v>
      </c>
      <c r="I1153">
        <v>8.2084225553176182E-3</v>
      </c>
      <c r="J1153">
        <v>2.3338824821526716E-2</v>
      </c>
      <c r="L1153">
        <v>-4.9699730793123509E-3</v>
      </c>
      <c r="AK1153">
        <f t="shared" ca="1" si="34"/>
        <v>2.5552808256787754E-3</v>
      </c>
    </row>
    <row r="1154" spans="1:37" x14ac:dyDescent="0.2">
      <c r="A1154" s="1">
        <v>36710</v>
      </c>
      <c r="B1154">
        <v>-3.4313725490196179E-2</v>
      </c>
      <c r="C1154">
        <v>3.072196620583556E-3</v>
      </c>
      <c r="D1154">
        <v>-2.8248587570619543E-3</v>
      </c>
      <c r="E1154">
        <v>-7.415730337078652E-3</v>
      </c>
      <c r="F1154">
        <v>-2.9882604055496254E-2</v>
      </c>
      <c r="G1154">
        <v>-2.1083360363282622E-2</v>
      </c>
      <c r="H1154">
        <v>1.3157894736842035E-2</v>
      </c>
      <c r="I1154">
        <v>6.3716814159291424E-3</v>
      </c>
      <c r="J1154">
        <v>-2.4416420713710862E-2</v>
      </c>
      <c r="L1154">
        <v>0</v>
      </c>
      <c r="AK1154">
        <f t="shared" ca="1" si="34"/>
        <v>-2.4197381716644359E-2</v>
      </c>
    </row>
    <row r="1155" spans="1:37" x14ac:dyDescent="0.2">
      <c r="A1155" s="1">
        <v>36711</v>
      </c>
      <c r="B1155">
        <v>7.6142131979697325E-3</v>
      </c>
      <c r="C1155">
        <v>1.2251148545176394E-2</v>
      </c>
      <c r="D1155">
        <v>1.9830028328609028E-3</v>
      </c>
      <c r="E1155">
        <v>-3.8487661308580501E-3</v>
      </c>
      <c r="F1155">
        <v>-1.2101210121012063E-2</v>
      </c>
      <c r="G1155">
        <v>-2.2531477799867417E-2</v>
      </c>
      <c r="H1155">
        <v>2.397602397602383E-2</v>
      </c>
      <c r="I1155">
        <v>-6.3313401336616559E-3</v>
      </c>
      <c r="J1155">
        <v>6.6006600660066805E-3</v>
      </c>
      <c r="L1155">
        <v>-7.2840790842871872E-3</v>
      </c>
      <c r="AK1155">
        <f t="shared" ref="AK1155:AK1218" ca="1" si="35">_xlfn.NORM.S.INV(RAND())*$N$67+$N$66</f>
        <v>2.1267881226567885E-3</v>
      </c>
    </row>
    <row r="1156" spans="1:37" x14ac:dyDescent="0.2">
      <c r="A1156" s="1">
        <v>36712</v>
      </c>
      <c r="B1156">
        <v>2.5188916876575096E-3</v>
      </c>
      <c r="C1156">
        <v>-2.042360060514381E-2</v>
      </c>
      <c r="D1156">
        <v>5.2304212609557421E-3</v>
      </c>
      <c r="E1156">
        <v>1.4772727272727382E-2</v>
      </c>
      <c r="F1156">
        <v>4.6547884187082111E-2</v>
      </c>
      <c r="G1156">
        <v>4.0677966101694274E-3</v>
      </c>
      <c r="H1156">
        <v>-5.5414634146341402E-2</v>
      </c>
      <c r="I1156">
        <v>8.4955752212390045E-3</v>
      </c>
      <c r="J1156">
        <v>3.5792349726776029E-2</v>
      </c>
      <c r="L1156">
        <v>1.132075471698113E-2</v>
      </c>
      <c r="AK1156">
        <f t="shared" ca="1" si="35"/>
        <v>-2.2193404729646381E-2</v>
      </c>
    </row>
    <row r="1157" spans="1:37" x14ac:dyDescent="0.2">
      <c r="A1157" s="1">
        <v>36713</v>
      </c>
      <c r="B1157">
        <v>-1.2562814070352646E-3</v>
      </c>
      <c r="C1157">
        <v>-4.6332046332042687E-4</v>
      </c>
      <c r="D1157">
        <v>-1.0968921389396757E-2</v>
      </c>
      <c r="E1157">
        <v>-7.838745800671898E-3</v>
      </c>
      <c r="F1157">
        <v>3.9582889976590652E-2</v>
      </c>
      <c r="G1157">
        <v>-1.4179608372721031E-2</v>
      </c>
      <c r="H1157">
        <v>-2.3135715761206432E-2</v>
      </c>
      <c r="I1157">
        <v>2.6676026676026643E-2</v>
      </c>
      <c r="J1157">
        <v>-2.6642046953310627E-2</v>
      </c>
      <c r="L1157">
        <v>1.0572139303482553E-2</v>
      </c>
      <c r="AK1157">
        <f t="shared" ca="1" si="35"/>
        <v>2.2621186767789479E-2</v>
      </c>
    </row>
    <row r="1158" spans="1:37" x14ac:dyDescent="0.2">
      <c r="A1158" s="1">
        <v>36714</v>
      </c>
      <c r="B1158">
        <v>6.2893081761006275E-3</v>
      </c>
      <c r="C1158">
        <v>1.0506798516687343E-2</v>
      </c>
      <c r="D1158">
        <v>7.9624626759562389E-3</v>
      </c>
      <c r="E1158">
        <v>1.6930022573363512E-2</v>
      </c>
      <c r="F1158">
        <v>3.5823950870010224E-2</v>
      </c>
      <c r="G1158">
        <v>7.5342465753425181E-3</v>
      </c>
      <c r="H1158">
        <v>4.3561006555297155E-2</v>
      </c>
      <c r="I1158">
        <v>-4.4786324786324716E-2</v>
      </c>
      <c r="J1158">
        <v>4.0650406504065817E-3</v>
      </c>
      <c r="L1158">
        <v>-8.8205128205127714E-3</v>
      </c>
      <c r="AK1158">
        <f t="shared" ca="1" si="35"/>
        <v>-2.114163892186952E-3</v>
      </c>
    </row>
    <row r="1159" spans="1:37" x14ac:dyDescent="0.2">
      <c r="A1159" s="1">
        <v>36717</v>
      </c>
      <c r="B1159">
        <v>-6.2499999999999778E-3</v>
      </c>
      <c r="C1159">
        <v>3.0581039755352979E-3</v>
      </c>
      <c r="D1159">
        <v>1.8338270560022574E-2</v>
      </c>
      <c r="E1159">
        <v>-4.6614872364040272E-3</v>
      </c>
      <c r="F1159">
        <v>-9.8814229249012397E-3</v>
      </c>
      <c r="G1159">
        <v>-1.4615907545887152E-2</v>
      </c>
      <c r="H1159">
        <v>2.4316109422492405E-2</v>
      </c>
      <c r="I1159">
        <v>-7.8740157480314821E-3</v>
      </c>
      <c r="J1159">
        <v>8.6369770580296823E-3</v>
      </c>
      <c r="L1159">
        <v>-6.2086092715230023E-4</v>
      </c>
      <c r="AK1159">
        <f t="shared" ca="1" si="35"/>
        <v>1.2835245173121401E-2</v>
      </c>
    </row>
    <row r="1160" spans="1:37" x14ac:dyDescent="0.2">
      <c r="A1160" s="1">
        <v>36718</v>
      </c>
      <c r="B1160">
        <v>-6.2893081761006275E-3</v>
      </c>
      <c r="C1160">
        <v>2.2865853658535773E-3</v>
      </c>
      <c r="D1160">
        <v>1.5237567530128615E-3</v>
      </c>
      <c r="E1160">
        <v>-2.7653880463871627E-2</v>
      </c>
      <c r="F1160">
        <v>-3.9920159680637557E-3</v>
      </c>
      <c r="G1160">
        <v>-1.4487754398068375E-2</v>
      </c>
      <c r="H1160">
        <v>1.4836795252225476E-2</v>
      </c>
      <c r="I1160">
        <v>-6.8542568542568905E-3</v>
      </c>
      <c r="J1160">
        <v>3.5590045491035616E-2</v>
      </c>
      <c r="L1160">
        <v>-5.1770552909504719E-3</v>
      </c>
      <c r="AK1160">
        <f t="shared" ca="1" si="35"/>
        <v>-1.7280053163241424E-2</v>
      </c>
    </row>
    <row r="1161" spans="1:37" x14ac:dyDescent="0.2">
      <c r="A1161" s="1">
        <v>36719</v>
      </c>
      <c r="B1161">
        <v>-1.2658227848100223E-3</v>
      </c>
      <c r="C1161">
        <v>6.8441064638784521E-3</v>
      </c>
      <c r="D1161">
        <v>-2.7662517289073207E-4</v>
      </c>
      <c r="E1161">
        <v>4.9311926605504652E-2</v>
      </c>
      <c r="F1161">
        <v>-8.0160320641283755E-3</v>
      </c>
      <c r="G1161">
        <v>4.1652082604130225E-2</v>
      </c>
      <c r="H1161">
        <v>1.8518518518518379E-2</v>
      </c>
      <c r="I1161">
        <v>5.0853614239012579E-3</v>
      </c>
      <c r="J1161">
        <v>1.8863049095607209E-2</v>
      </c>
      <c r="L1161">
        <v>-4.9958368026643551E-3</v>
      </c>
      <c r="AK1161">
        <f t="shared" ca="1" si="35"/>
        <v>9.8891690030845896E-3</v>
      </c>
    </row>
    <row r="1162" spans="1:37" x14ac:dyDescent="0.2">
      <c r="A1162" s="1">
        <v>36720</v>
      </c>
      <c r="B1162">
        <v>-1.1406844106463976E-2</v>
      </c>
      <c r="C1162">
        <v>-4.6827794561934422E-3</v>
      </c>
      <c r="D1162">
        <v>-1.8123962368566726E-2</v>
      </c>
      <c r="E1162">
        <v>3.2786885245901676E-2</v>
      </c>
      <c r="F1162">
        <v>-3.0101010101009962E-2</v>
      </c>
      <c r="G1162">
        <v>-2.3521505376343788E-3</v>
      </c>
      <c r="H1162">
        <v>3.5406698564593109E-2</v>
      </c>
      <c r="I1162">
        <v>-5.0596313697145456E-3</v>
      </c>
      <c r="J1162">
        <v>-3.550595992898864E-3</v>
      </c>
      <c r="L1162">
        <v>-8.7866108786611719E-3</v>
      </c>
      <c r="AK1162">
        <f t="shared" ca="1" si="35"/>
        <v>-2.0835556747488378E-2</v>
      </c>
    </row>
    <row r="1163" spans="1:37" x14ac:dyDescent="0.2">
      <c r="A1163" s="1">
        <v>36721</v>
      </c>
      <c r="B1163">
        <v>-1.7948717948717885E-2</v>
      </c>
      <c r="C1163">
        <v>-1.8819244194870133E-2</v>
      </c>
      <c r="D1163">
        <v>4.6498520501621066E-3</v>
      </c>
      <c r="E1163">
        <v>-1.5238095238095162E-2</v>
      </c>
      <c r="F1163">
        <v>6.6652780670692913E-3</v>
      </c>
      <c r="G1163">
        <v>6.7362748400134898E-3</v>
      </c>
      <c r="H1163">
        <v>1.6635859519408491E-2</v>
      </c>
      <c r="I1163">
        <v>-1.4529604068288515E-3</v>
      </c>
      <c r="J1163">
        <v>-1.9088826673453796E-2</v>
      </c>
      <c r="L1163">
        <v>1.329674968341088E-2</v>
      </c>
      <c r="AK1163">
        <f t="shared" ca="1" si="35"/>
        <v>-1.0458912783502661E-2</v>
      </c>
    </row>
    <row r="1164" spans="1:37" x14ac:dyDescent="0.2">
      <c r="A1164" s="1">
        <v>36724</v>
      </c>
      <c r="B1164">
        <v>3.916449086161844E-3</v>
      </c>
      <c r="C1164">
        <v>-9.590100541376767E-3</v>
      </c>
      <c r="D1164">
        <v>-9.8176718092565229E-3</v>
      </c>
      <c r="E1164">
        <v>-2.1061680636148661E-2</v>
      </c>
      <c r="F1164">
        <v>3.5174839644112055E-3</v>
      </c>
      <c r="G1164">
        <v>-7.6948812311808945E-3</v>
      </c>
      <c r="H1164">
        <v>1.9090909090909269E-2</v>
      </c>
      <c r="I1164">
        <v>1.0185522008002712E-2</v>
      </c>
      <c r="J1164">
        <v>8.3030617540218454E-3</v>
      </c>
      <c r="L1164">
        <v>-4.1657987919183626E-3</v>
      </c>
      <c r="AK1164">
        <f t="shared" ca="1" si="35"/>
        <v>2.2044223228411815E-2</v>
      </c>
    </row>
    <row r="1165" spans="1:37" x14ac:dyDescent="0.2">
      <c r="A1165" s="1">
        <v>36725</v>
      </c>
      <c r="B1165">
        <v>-1.1703511053316018E-2</v>
      </c>
      <c r="C1165">
        <v>-2.0302982976728723E-3</v>
      </c>
      <c r="D1165">
        <v>-9.9150141643067347E-4</v>
      </c>
      <c r="E1165">
        <v>-9.2206366630077641E-3</v>
      </c>
      <c r="F1165">
        <v>-4.7216494845360835E-2</v>
      </c>
      <c r="G1165">
        <v>7.0802427511800214E-3</v>
      </c>
      <c r="H1165">
        <v>-4.1034790365744978E-2</v>
      </c>
      <c r="I1165">
        <v>-4.6813107670147236E-3</v>
      </c>
      <c r="J1165">
        <v>2.8049408131755049E-2</v>
      </c>
      <c r="L1165">
        <v>9.2030955866972963E-3</v>
      </c>
      <c r="AK1165">
        <f t="shared" ca="1" si="35"/>
        <v>-2.6816197223870409E-3</v>
      </c>
    </row>
    <row r="1166" spans="1:37" x14ac:dyDescent="0.2">
      <c r="A1166" s="1">
        <v>36726</v>
      </c>
      <c r="B1166">
        <v>9.2105263157895578E-3</v>
      </c>
      <c r="C1166">
        <v>7.8247261345851804E-3</v>
      </c>
      <c r="D1166">
        <v>2.4103218488586986E-3</v>
      </c>
      <c r="E1166">
        <v>3.7668956348326788E-3</v>
      </c>
      <c r="F1166">
        <v>-7.2278727548149679E-2</v>
      </c>
      <c r="G1166">
        <v>-7.3652494141278613E-3</v>
      </c>
      <c r="H1166">
        <v>1.8604651162790198E-3</v>
      </c>
      <c r="I1166">
        <v>-2.3154848046309739E-2</v>
      </c>
      <c r="J1166">
        <v>-5.256570713391806E-3</v>
      </c>
      <c r="L1166">
        <v>3.4611398963730666E-2</v>
      </c>
      <c r="AK1166">
        <f t="shared" ca="1" si="35"/>
        <v>-3.4638981127477875E-2</v>
      </c>
    </row>
    <row r="1167" spans="1:37" x14ac:dyDescent="0.2">
      <c r="A1167" s="1">
        <v>36727</v>
      </c>
      <c r="B1167">
        <v>2.4771838331160367E-2</v>
      </c>
      <c r="C1167">
        <v>-8.3850931677019735E-3</v>
      </c>
      <c r="D1167">
        <v>-2.2489391796322589E-2</v>
      </c>
      <c r="E1167">
        <v>-6.8432671081678498E-3</v>
      </c>
      <c r="F1167">
        <v>-1.02635875903897E-2</v>
      </c>
      <c r="G1167">
        <v>-8.4317032040471807E-3</v>
      </c>
      <c r="H1167">
        <v>1.3927576601671099E-2</v>
      </c>
      <c r="I1167">
        <v>-1.0740740740740717E-2</v>
      </c>
      <c r="J1167">
        <v>3.3719174635128413E-2</v>
      </c>
      <c r="L1167">
        <v>1.4623397435897578E-2</v>
      </c>
      <c r="AK1167">
        <f t="shared" ca="1" si="35"/>
        <v>-6.6268096571471926E-4</v>
      </c>
    </row>
    <row r="1168" spans="1:37" x14ac:dyDescent="0.2">
      <c r="A1168" s="1">
        <v>36728</v>
      </c>
      <c r="B1168">
        <v>-7.6335877862596657E-3</v>
      </c>
      <c r="C1168">
        <v>-2.1766363921077336E-2</v>
      </c>
      <c r="D1168">
        <v>9.4052959050789919E-3</v>
      </c>
      <c r="E1168">
        <v>4.6677039342075677E-3</v>
      </c>
      <c r="F1168">
        <v>-1.9325948621258582E-2</v>
      </c>
      <c r="G1168">
        <v>-2.7210884353742193E-3</v>
      </c>
      <c r="H1168">
        <v>-1.46520146520146E-2</v>
      </c>
      <c r="I1168">
        <v>-5.6158742044177812E-3</v>
      </c>
      <c r="J1168">
        <v>-2.434274586174956E-4</v>
      </c>
      <c r="L1168">
        <v>-1.3622902270483794E-2</v>
      </c>
      <c r="AK1168">
        <f t="shared" ca="1" si="35"/>
        <v>6.538080941373905E-3</v>
      </c>
    </row>
    <row r="1169" spans="1:37" x14ac:dyDescent="0.2">
      <c r="A1169" s="1">
        <v>36731</v>
      </c>
      <c r="B1169">
        <v>-1.9230769230769273E-2</v>
      </c>
      <c r="C1169">
        <v>-1.9209220425805418E-3</v>
      </c>
      <c r="D1169">
        <v>2.8526376146788879E-2</v>
      </c>
      <c r="E1169">
        <v>4.8672566371681381E-3</v>
      </c>
      <c r="F1169">
        <v>2.0187454938716654E-2</v>
      </c>
      <c r="G1169">
        <v>-3.7517053206002071E-3</v>
      </c>
      <c r="H1169">
        <v>-9.2936802973986321E-4</v>
      </c>
      <c r="I1169">
        <v>-4.141566265060237E-3</v>
      </c>
      <c r="J1169">
        <v>1.7774531288044848E-2</v>
      </c>
      <c r="L1169">
        <v>-1.0208166533226537E-2</v>
      </c>
      <c r="AK1169">
        <f t="shared" ca="1" si="35"/>
        <v>1.6673227924869902E-2</v>
      </c>
    </row>
    <row r="1170" spans="1:37" x14ac:dyDescent="0.2">
      <c r="A1170" s="1">
        <v>36732</v>
      </c>
      <c r="B1170">
        <v>9.1503267973855884E-3</v>
      </c>
      <c r="C1170">
        <v>-2.4057738572573761E-3</v>
      </c>
      <c r="D1170">
        <v>7.944250871080305E-3</v>
      </c>
      <c r="E1170">
        <v>1.8053720827829078E-2</v>
      </c>
      <c r="F1170">
        <v>-8.2449941107185509E-3</v>
      </c>
      <c r="G1170">
        <v>5.1352276617597781E-3</v>
      </c>
      <c r="H1170">
        <v>-3.2558139534883734E-2</v>
      </c>
      <c r="I1170">
        <v>-7.5614366729679361E-3</v>
      </c>
      <c r="J1170">
        <v>7.8191818972059846E-3</v>
      </c>
      <c r="L1170">
        <v>1.0515672396359976E-2</v>
      </c>
      <c r="AK1170">
        <f t="shared" ca="1" si="35"/>
        <v>2.1848189615424332E-3</v>
      </c>
    </row>
    <row r="1171" spans="1:37" x14ac:dyDescent="0.2">
      <c r="A1171" s="1">
        <v>36733</v>
      </c>
      <c r="B1171">
        <v>1.0362694300518172E-2</v>
      </c>
      <c r="C1171">
        <v>-3.3762057877814167E-3</v>
      </c>
      <c r="D1171">
        <v>-4.1482300884957413E-3</v>
      </c>
      <c r="E1171">
        <v>2.8114186851211365E-3</v>
      </c>
      <c r="F1171">
        <v>-1.6152019002375284E-2</v>
      </c>
      <c r="G1171">
        <v>1.3623978201634745E-2</v>
      </c>
      <c r="H1171">
        <v>-1.3461538461538414E-2</v>
      </c>
      <c r="I1171">
        <v>1.3333333333333419E-2</v>
      </c>
      <c r="J1171">
        <v>9.3056549749463979E-3</v>
      </c>
      <c r="L1171">
        <v>4.6027616569943586E-3</v>
      </c>
      <c r="AK1171">
        <f t="shared" ca="1" si="35"/>
        <v>3.4769314601420902E-2</v>
      </c>
    </row>
    <row r="1172" spans="1:37" x14ac:dyDescent="0.2">
      <c r="A1172" s="1">
        <v>36734</v>
      </c>
      <c r="B1172">
        <v>0</v>
      </c>
      <c r="C1172">
        <v>4.3555412163251983E-3</v>
      </c>
      <c r="D1172">
        <v>3.8878089419605022E-3</v>
      </c>
      <c r="E1172">
        <v>1.4880310545611231E-2</v>
      </c>
      <c r="F1172">
        <v>-1.0140028971511339E-2</v>
      </c>
      <c r="G1172">
        <v>3.0241935483870108E-3</v>
      </c>
      <c r="H1172">
        <v>-6.0623781676413246E-2</v>
      </c>
      <c r="I1172">
        <v>-5.6390977443608881E-3</v>
      </c>
      <c r="J1172">
        <v>-9.4562647754138363E-3</v>
      </c>
      <c r="L1172">
        <v>-1.5936254980079667E-2</v>
      </c>
      <c r="AK1172">
        <f t="shared" ca="1" si="35"/>
        <v>5.0463727769239186E-2</v>
      </c>
    </row>
    <row r="1173" spans="1:37" x14ac:dyDescent="0.2">
      <c r="A1173" s="1">
        <v>36735</v>
      </c>
      <c r="B1173">
        <v>1.4102564102564275E-2</v>
      </c>
      <c r="C1173">
        <v>1.8310311596530626E-2</v>
      </c>
      <c r="D1173">
        <v>-4.011065006915504E-3</v>
      </c>
      <c r="E1173">
        <v>2.84742881427964E-2</v>
      </c>
      <c r="F1173">
        <v>-4.7317073170731638E-2</v>
      </c>
      <c r="G1173">
        <v>-3.3500837520938909E-3</v>
      </c>
      <c r="H1173">
        <v>-3.5069516497198694E-2</v>
      </c>
      <c r="I1173">
        <v>3.780718336483746E-3</v>
      </c>
      <c r="J1173">
        <v>-1.6706443914081048E-2</v>
      </c>
      <c r="L1173">
        <v>-7.4898785425102643E-3</v>
      </c>
      <c r="AK1173">
        <f t="shared" ca="1" si="35"/>
        <v>2.3026155990973254E-2</v>
      </c>
    </row>
    <row r="1174" spans="1:37" x14ac:dyDescent="0.2">
      <c r="A1174" s="1">
        <v>36738</v>
      </c>
      <c r="B1174">
        <v>1.1378002528444897E-2</v>
      </c>
      <c r="C1174">
        <v>9.4637223974762819E-3</v>
      </c>
      <c r="D1174">
        <v>1.8053048187751664E-3</v>
      </c>
      <c r="E1174">
        <v>-8.4710743801653665E-3</v>
      </c>
      <c r="F1174">
        <v>-1.2800819252430928E-3</v>
      </c>
      <c r="G1174">
        <v>-9.4117647058822307E-3</v>
      </c>
      <c r="H1174">
        <v>5.118279569892481E-2</v>
      </c>
      <c r="I1174">
        <v>-7.5329566854986929E-4</v>
      </c>
      <c r="J1174">
        <v>-1.2135922330097637E-3</v>
      </c>
      <c r="L1174">
        <v>-3.5284519681827442E-2</v>
      </c>
      <c r="AK1174">
        <f t="shared" ca="1" si="35"/>
        <v>-2.7382747806284975E-2</v>
      </c>
    </row>
    <row r="1175" spans="1:37" x14ac:dyDescent="0.2">
      <c r="A1175" s="1">
        <v>36739</v>
      </c>
      <c r="B1175">
        <v>7.5000000000000622E-3</v>
      </c>
      <c r="C1175">
        <v>-1.0312499999999836E-2</v>
      </c>
      <c r="D1175">
        <v>1.2475741613529046E-3</v>
      </c>
      <c r="E1175">
        <v>-1.4377995415711609E-2</v>
      </c>
      <c r="F1175">
        <v>-1.820046142014875E-2</v>
      </c>
      <c r="G1175">
        <v>2.4431625381744038E-2</v>
      </c>
      <c r="H1175">
        <v>2.1475010486367019E-3</v>
      </c>
      <c r="I1175">
        <v>-6.4078401809272156E-3</v>
      </c>
      <c r="J1175">
        <v>-1.3122721749696198E-2</v>
      </c>
      <c r="L1175">
        <v>3.1712473572938604E-2</v>
      </c>
      <c r="AK1175">
        <f t="shared" ca="1" si="35"/>
        <v>-1.2625179757330841E-2</v>
      </c>
    </row>
    <row r="1176" spans="1:37" x14ac:dyDescent="0.2">
      <c r="A1176" s="1">
        <v>36740</v>
      </c>
      <c r="B1176">
        <v>2.9776674937965097E-2</v>
      </c>
      <c r="C1176">
        <v>1.9892642879697053E-2</v>
      </c>
      <c r="D1176">
        <v>8.306797729478177E-4</v>
      </c>
      <c r="E1176">
        <v>1.909164386615303E-2</v>
      </c>
      <c r="F1176">
        <v>1.8276762402088753E-2</v>
      </c>
      <c r="G1176">
        <v>2.9811195760185427E-2</v>
      </c>
      <c r="H1176">
        <v>-3.5643564356435564E-2</v>
      </c>
      <c r="I1176">
        <v>-5.6904400606980765E-3</v>
      </c>
      <c r="J1176">
        <v>7.8798325535582858E-3</v>
      </c>
      <c r="L1176">
        <v>6.9672131147541005E-2</v>
      </c>
      <c r="AK1176">
        <f t="shared" ca="1" si="35"/>
        <v>2.555268349436559E-3</v>
      </c>
    </row>
    <row r="1177" spans="1:37" x14ac:dyDescent="0.2">
      <c r="A1177" s="1">
        <v>36741</v>
      </c>
      <c r="B1177">
        <v>-1.8072289156626509E-2</v>
      </c>
      <c r="C1177">
        <v>2.9876160990711886E-2</v>
      </c>
      <c r="D1177">
        <v>-1.5078157421496763E-2</v>
      </c>
      <c r="E1177">
        <v>-5.8091286307053736E-3</v>
      </c>
      <c r="F1177">
        <v>-2.4615384615384595E-2</v>
      </c>
      <c r="G1177">
        <v>6.1112898037953833E-3</v>
      </c>
      <c r="H1177">
        <v>-7.412731006160167E-2</v>
      </c>
      <c r="I1177">
        <v>1.4879816863792472E-2</v>
      </c>
      <c r="J1177">
        <v>2.4431956999755311E-3</v>
      </c>
      <c r="L1177">
        <v>1.9157088122605526E-3</v>
      </c>
      <c r="AK1177">
        <f t="shared" ca="1" si="35"/>
        <v>-1.0923489055092436E-2</v>
      </c>
    </row>
    <row r="1178" spans="1:37" x14ac:dyDescent="0.2">
      <c r="A1178" s="1">
        <v>36742</v>
      </c>
      <c r="B1178">
        <v>4.4171779141104484E-2</v>
      </c>
      <c r="C1178">
        <v>-2.3448068540508071E-2</v>
      </c>
      <c r="D1178">
        <v>6.4606741573032256E-3</v>
      </c>
      <c r="E1178">
        <v>2.5667779632721377E-2</v>
      </c>
      <c r="F1178">
        <v>-1.051524710830698E-3</v>
      </c>
      <c r="G1178">
        <v>8.3120204603579495E-3</v>
      </c>
      <c r="H1178">
        <v>2.5060989132845268E-2</v>
      </c>
      <c r="I1178">
        <v>1.1278195488721776E-2</v>
      </c>
      <c r="J1178">
        <v>4.0701925420424168E-2</v>
      </c>
      <c r="L1178">
        <v>7.6481835564052858E-3</v>
      </c>
      <c r="AK1178">
        <f t="shared" ca="1" si="35"/>
        <v>-1.1337613337750593E-2</v>
      </c>
    </row>
    <row r="1179" spans="1:37" x14ac:dyDescent="0.2">
      <c r="A1179" s="1">
        <v>36745</v>
      </c>
      <c r="B1179">
        <v>-5.8754406580493468E-3</v>
      </c>
      <c r="C1179">
        <v>1.9906687402799328E-2</v>
      </c>
      <c r="D1179">
        <v>9.6288026793192039E-3</v>
      </c>
      <c r="E1179">
        <v>-5.0864699898270915E-3</v>
      </c>
      <c r="F1179">
        <v>-3.9473684210525883E-3</v>
      </c>
      <c r="G1179">
        <v>1.8706404565630885E-2</v>
      </c>
      <c r="H1179">
        <v>1.7308524448291784E-3</v>
      </c>
      <c r="I1179">
        <v>3.7174721189590088E-3</v>
      </c>
      <c r="J1179">
        <v>3.0444964871194413E-2</v>
      </c>
      <c r="L1179">
        <v>2.75142314990513E-2</v>
      </c>
      <c r="AK1179">
        <f t="shared" ca="1" si="35"/>
        <v>-1.3291282280865316E-3</v>
      </c>
    </row>
    <row r="1180" spans="1:37" x14ac:dyDescent="0.2">
      <c r="A1180" s="1">
        <v>36746</v>
      </c>
      <c r="B1180">
        <v>-1.1820330969267712E-3</v>
      </c>
      <c r="C1180">
        <v>-9.9115584019516811E-3</v>
      </c>
      <c r="D1180">
        <v>2.2805805114028965E-2</v>
      </c>
      <c r="E1180">
        <v>-1.9631901840490795E-2</v>
      </c>
      <c r="F1180">
        <v>-3.6459709379128236E-2</v>
      </c>
      <c r="G1180">
        <v>0</v>
      </c>
      <c r="H1180">
        <v>5.3995680345573227E-3</v>
      </c>
      <c r="I1180">
        <v>-3.7037037037024323E-4</v>
      </c>
      <c r="J1180">
        <v>-1.5909090909090762E-2</v>
      </c>
      <c r="L1180">
        <v>-2.123730378578037E-2</v>
      </c>
      <c r="AK1180">
        <f t="shared" ca="1" si="35"/>
        <v>-7.0349336256963595E-3</v>
      </c>
    </row>
    <row r="1181" spans="1:37" x14ac:dyDescent="0.2">
      <c r="A1181" s="1">
        <v>36747</v>
      </c>
      <c r="B1181">
        <v>-5.9171597633136397E-3</v>
      </c>
      <c r="C1181">
        <v>1.4169105190204867E-2</v>
      </c>
      <c r="D1181">
        <v>1.0135135135135087E-2</v>
      </c>
      <c r="E1181">
        <v>1.5435961618689875E-2</v>
      </c>
      <c r="F1181">
        <v>2.8242391006306544E-2</v>
      </c>
      <c r="G1181">
        <v>-2.8944911297852483E-2</v>
      </c>
      <c r="H1181">
        <v>5.2631578947368363E-2</v>
      </c>
      <c r="I1181">
        <v>-2.2971470915153835E-2</v>
      </c>
      <c r="J1181">
        <v>-8.3140877598152363E-3</v>
      </c>
      <c r="L1181">
        <v>-1.037735849056598E-2</v>
      </c>
      <c r="AK1181">
        <f t="shared" ca="1" si="35"/>
        <v>-1.0600977074512753E-2</v>
      </c>
    </row>
    <row r="1182" spans="1:37" x14ac:dyDescent="0.2">
      <c r="A1182" s="1">
        <v>36748</v>
      </c>
      <c r="B1182">
        <v>-9.52380952380949E-3</v>
      </c>
      <c r="C1182">
        <v>5.770690964312708E-3</v>
      </c>
      <c r="D1182">
        <v>-4.0133779264213132E-3</v>
      </c>
      <c r="E1182">
        <v>-2.2185702547247277E-2</v>
      </c>
      <c r="F1182">
        <v>4.8000000000000043E-2</v>
      </c>
      <c r="G1182">
        <v>1.6025641025640969E-2</v>
      </c>
      <c r="H1182">
        <v>5.1020408163264808E-3</v>
      </c>
      <c r="I1182">
        <v>7.9635949943117623E-3</v>
      </c>
      <c r="J1182">
        <v>-3.3302282254308313E-2</v>
      </c>
      <c r="L1182">
        <v>2.0019065776930356E-2</v>
      </c>
      <c r="AK1182">
        <f t="shared" ca="1" si="35"/>
        <v>-1.7747737376695653E-2</v>
      </c>
    </row>
    <row r="1183" spans="1:37" x14ac:dyDescent="0.2">
      <c r="A1183" s="1">
        <v>36749</v>
      </c>
      <c r="B1183">
        <v>1.5625E-2</v>
      </c>
      <c r="C1183">
        <v>9.0593386682780164E-4</v>
      </c>
      <c r="D1183">
        <v>-4.7011417058427929E-3</v>
      </c>
      <c r="E1183">
        <v>-5.2521008403361158E-3</v>
      </c>
      <c r="F1183">
        <v>-7.6335877862596657E-3</v>
      </c>
      <c r="G1183">
        <v>-6.9400630914826511E-3</v>
      </c>
      <c r="H1183">
        <v>-2.619289340101516E-2</v>
      </c>
      <c r="I1183">
        <v>-3.0097817908202318E-3</v>
      </c>
      <c r="J1183">
        <v>4.3122139243555679E-2</v>
      </c>
      <c r="L1183">
        <v>7.4766355140187812E-3</v>
      </c>
      <c r="AK1183">
        <f t="shared" ca="1" si="35"/>
        <v>1.2099685795033221E-3</v>
      </c>
    </row>
    <row r="1184" spans="1:37" x14ac:dyDescent="0.2">
      <c r="A1184" s="1">
        <v>36752</v>
      </c>
      <c r="B1184">
        <v>-1.3017751479289852E-2</v>
      </c>
      <c r="C1184">
        <v>3.1678986272438703E-3</v>
      </c>
      <c r="D1184">
        <v>1.3495276653170407E-3</v>
      </c>
      <c r="E1184">
        <v>1.3727560718056919E-2</v>
      </c>
      <c r="F1184">
        <v>-3.076923076923066E-2</v>
      </c>
      <c r="G1184">
        <v>-4.4472681067345698E-3</v>
      </c>
      <c r="H1184">
        <v>2.7939949958298627E-2</v>
      </c>
      <c r="I1184">
        <v>0</v>
      </c>
      <c r="J1184">
        <v>2.0785219399537924E-2</v>
      </c>
      <c r="L1184">
        <v>-1.20593692022265E-2</v>
      </c>
      <c r="AK1184">
        <f t="shared" ca="1" si="35"/>
        <v>-8.0436753715275987E-3</v>
      </c>
    </row>
    <row r="1185" spans="1:37" x14ac:dyDescent="0.2">
      <c r="A1185" s="1">
        <v>36753</v>
      </c>
      <c r="B1185">
        <v>-1.6786570743405393E-2</v>
      </c>
      <c r="C1185">
        <v>2.4060150375939671E-3</v>
      </c>
      <c r="D1185">
        <v>8.0862533692727112E-4</v>
      </c>
      <c r="E1185">
        <v>-1.5000000000000013E-2</v>
      </c>
      <c r="F1185">
        <v>-3.5185185185185319E-2</v>
      </c>
      <c r="G1185">
        <v>-4.7862156987874549E-3</v>
      </c>
      <c r="H1185">
        <v>1.5212981744421983E-2</v>
      </c>
      <c r="I1185">
        <v>-3.7735849056602655E-3</v>
      </c>
      <c r="J1185">
        <v>6.8337129840556621E-4</v>
      </c>
      <c r="L1185">
        <v>9.3896713615038152E-4</v>
      </c>
      <c r="AK1185">
        <f t="shared" ca="1" si="35"/>
        <v>-1.1675160383655538E-2</v>
      </c>
    </row>
    <row r="1186" spans="1:37" x14ac:dyDescent="0.2">
      <c r="A1186" s="1">
        <v>36754</v>
      </c>
      <c r="B1186">
        <v>-2.1951219512195141E-2</v>
      </c>
      <c r="C1186">
        <v>-1.6501650165016146E-3</v>
      </c>
      <c r="D1186">
        <v>7.6757339078910025E-3</v>
      </c>
      <c r="E1186">
        <v>-3.9763113367174197E-2</v>
      </c>
      <c r="F1186">
        <v>-4.9355634768302181E-3</v>
      </c>
      <c r="G1186">
        <v>2.2122475152292376E-2</v>
      </c>
      <c r="H1186">
        <v>1.8981018981018893E-2</v>
      </c>
      <c r="I1186">
        <v>-7.575757575757569E-3</v>
      </c>
      <c r="J1186">
        <v>2.1170043250625881E-2</v>
      </c>
      <c r="L1186">
        <v>5.6285178236397115E-3</v>
      </c>
      <c r="AK1186">
        <f t="shared" ca="1" si="35"/>
        <v>1.5309227068255958E-2</v>
      </c>
    </row>
    <row r="1187" spans="1:37" x14ac:dyDescent="0.2">
      <c r="A1187" s="1">
        <v>36755</v>
      </c>
      <c r="B1187">
        <v>-7.4812967581047163E-3</v>
      </c>
      <c r="C1187">
        <v>2.3290758827949176E-2</v>
      </c>
      <c r="D1187">
        <v>-1.6036349057862997E-3</v>
      </c>
      <c r="E1187">
        <v>4.0088105726872048E-2</v>
      </c>
      <c r="F1187">
        <v>-7.9911821438412023E-3</v>
      </c>
      <c r="G1187">
        <v>4.0777917189458446E-3</v>
      </c>
      <c r="H1187">
        <v>1.8627450980392091E-2</v>
      </c>
      <c r="I1187">
        <v>1.1450381679389166E-2</v>
      </c>
      <c r="J1187">
        <v>8.6937137761926575E-3</v>
      </c>
      <c r="L1187">
        <v>-1.2126865671641784E-2</v>
      </c>
      <c r="AK1187">
        <f t="shared" ca="1" si="35"/>
        <v>1.2222951326304011E-2</v>
      </c>
    </row>
    <row r="1188" spans="1:37" x14ac:dyDescent="0.2">
      <c r="A1188" s="1">
        <v>36756</v>
      </c>
      <c r="B1188">
        <v>-1.3819095477387022E-2</v>
      </c>
      <c r="C1188">
        <v>1.1013215859030812E-2</v>
      </c>
      <c r="D1188">
        <v>5.2201847142283597E-3</v>
      </c>
      <c r="E1188">
        <v>2.753070732740337E-3</v>
      </c>
      <c r="F1188">
        <v>-5.583333333333329E-2</v>
      </c>
      <c r="G1188">
        <v>-9.0596688534831937E-3</v>
      </c>
      <c r="H1188">
        <v>3.3686236766121036E-2</v>
      </c>
      <c r="I1188">
        <v>0</v>
      </c>
      <c r="J1188">
        <v>-2.7841686674121346E-2</v>
      </c>
      <c r="L1188">
        <v>0</v>
      </c>
      <c r="AK1188">
        <f t="shared" ca="1" si="35"/>
        <v>2.8201888456370366E-2</v>
      </c>
    </row>
    <row r="1189" spans="1:37" x14ac:dyDescent="0.2">
      <c r="A1189" s="1">
        <v>36759</v>
      </c>
      <c r="B1189">
        <v>-2.4203821656050839E-2</v>
      </c>
      <c r="C1189">
        <v>-5.5192447349311502E-3</v>
      </c>
      <c r="D1189">
        <v>6.6577896138486636E-4</v>
      </c>
      <c r="E1189">
        <v>1.2671594508975703E-2</v>
      </c>
      <c r="F1189">
        <v>-8.0611944689614634E-2</v>
      </c>
      <c r="G1189">
        <v>2.7742749054224358E-2</v>
      </c>
      <c r="H1189">
        <v>9.3109869646168519E-4</v>
      </c>
      <c r="I1189">
        <v>-6.4150943396226179E-3</v>
      </c>
      <c r="J1189">
        <v>-2.0459195271653741E-3</v>
      </c>
      <c r="L1189">
        <v>1.6052880075543063E-2</v>
      </c>
      <c r="AK1189">
        <f t="shared" ca="1" si="35"/>
        <v>5.0926763478436905E-3</v>
      </c>
    </row>
    <row r="1190" spans="1:37" x14ac:dyDescent="0.2">
      <c r="A1190" s="1">
        <v>36760</v>
      </c>
      <c r="B1190">
        <v>-7.8328981723239099E-3</v>
      </c>
      <c r="C1190">
        <v>1.9132466773769563E-2</v>
      </c>
      <c r="D1190">
        <v>7.3186959414504038E-3</v>
      </c>
      <c r="E1190">
        <v>-2.0855057351407691E-3</v>
      </c>
      <c r="F1190">
        <v>-3.3599999999999963E-2</v>
      </c>
      <c r="G1190">
        <v>3.5276073619631809E-2</v>
      </c>
      <c r="H1190">
        <v>0</v>
      </c>
      <c r="I1190">
        <v>9.4948727687049761E-3</v>
      </c>
      <c r="J1190">
        <v>-6.8337129840545519E-3</v>
      </c>
      <c r="L1190">
        <v>1.0223048327137496E-2</v>
      </c>
      <c r="AK1190">
        <f t="shared" ca="1" si="35"/>
        <v>-1.0550783488413539E-3</v>
      </c>
    </row>
    <row r="1191" spans="1:37" x14ac:dyDescent="0.2">
      <c r="A1191" s="1">
        <v>36761</v>
      </c>
      <c r="B1191">
        <v>0</v>
      </c>
      <c r="C1191">
        <v>2.5508741759816544E-2</v>
      </c>
      <c r="D1191">
        <v>3.6988110964333298E-3</v>
      </c>
      <c r="E1191">
        <v>-1.3584117032392817E-2</v>
      </c>
      <c r="F1191">
        <v>-2.8145695364238499E-2</v>
      </c>
      <c r="G1191">
        <v>1.4814814814814836E-2</v>
      </c>
      <c r="H1191">
        <v>-3.2558139534883734E-2</v>
      </c>
      <c r="I1191">
        <v>-3.0097817908202318E-3</v>
      </c>
      <c r="J1191">
        <v>2.8440366972477094E-2</v>
      </c>
      <c r="L1191">
        <v>0</v>
      </c>
      <c r="AK1191">
        <f t="shared" ca="1" si="35"/>
        <v>-1.0622831374578265E-2</v>
      </c>
    </row>
    <row r="1192" spans="1:37" x14ac:dyDescent="0.2">
      <c r="A1192" s="1">
        <v>36762</v>
      </c>
      <c r="B1192">
        <v>-5.2631578947367474E-3</v>
      </c>
      <c r="C1192">
        <v>-3.9267747344885473E-2</v>
      </c>
      <c r="D1192">
        <v>6.843906291129187E-3</v>
      </c>
      <c r="E1192">
        <v>1.0593220338983134E-2</v>
      </c>
      <c r="F1192">
        <v>3.9522998296422474E-2</v>
      </c>
      <c r="G1192">
        <v>-5.9270072992700817E-2</v>
      </c>
      <c r="H1192">
        <v>1.8269230769230704E-2</v>
      </c>
      <c r="I1192">
        <v>-1.0566037735848965E-2</v>
      </c>
      <c r="J1192">
        <v>1.8064228367528967E-2</v>
      </c>
      <c r="L1192">
        <v>1.2879484820607301E-2</v>
      </c>
      <c r="AK1192">
        <f t="shared" ca="1" si="35"/>
        <v>1.9526724875452102E-2</v>
      </c>
    </row>
    <row r="1193" spans="1:37" x14ac:dyDescent="0.2">
      <c r="A1193" s="1">
        <v>36763</v>
      </c>
      <c r="B1193">
        <v>5.2910052910051242E-3</v>
      </c>
      <c r="C1193">
        <v>-4.8000000000000265E-3</v>
      </c>
      <c r="D1193">
        <v>-1.6993464052287521E-2</v>
      </c>
      <c r="E1193">
        <v>1.8448637316561989E-2</v>
      </c>
      <c r="F1193">
        <v>3.8020321206161833E-2</v>
      </c>
      <c r="G1193">
        <v>2.4829298572317526E-3</v>
      </c>
      <c r="H1193">
        <v>1.6997167138810276E-2</v>
      </c>
      <c r="I1193">
        <v>8.3905415713194653E-3</v>
      </c>
      <c r="J1193">
        <v>-3.0668127053669392E-2</v>
      </c>
      <c r="L1193">
        <v>-1.0899182561307952E-2</v>
      </c>
      <c r="AK1193">
        <f t="shared" ca="1" si="35"/>
        <v>-4.3864376106864198E-3</v>
      </c>
    </row>
    <row r="1194" spans="1:37" x14ac:dyDescent="0.2">
      <c r="A1194" s="1">
        <v>36766</v>
      </c>
      <c r="B1194">
        <v>-7.8947368421051767E-3</v>
      </c>
      <c r="C1194">
        <v>5.9923998830750946E-3</v>
      </c>
      <c r="D1194">
        <v>9.9734042553190072E-3</v>
      </c>
      <c r="E1194">
        <v>-6.1753808151510103E-4</v>
      </c>
      <c r="F1194">
        <v>1.6735080517840339E-2</v>
      </c>
      <c r="G1194">
        <v>-3.0959752322001766E-4</v>
      </c>
      <c r="H1194">
        <v>2.042711234911776E-2</v>
      </c>
      <c r="I1194">
        <v>3.7821482602118373E-3</v>
      </c>
      <c r="J1194">
        <v>1.8531073446327762E-2</v>
      </c>
      <c r="L1194">
        <v>8.2644628099173278E-3</v>
      </c>
      <c r="AK1194">
        <f t="shared" ca="1" si="35"/>
        <v>2.2635974423664135E-3</v>
      </c>
    </row>
    <row r="1195" spans="1:37" x14ac:dyDescent="0.2">
      <c r="A1195" s="1">
        <v>36767</v>
      </c>
      <c r="B1195">
        <v>7.9575596816976457E-3</v>
      </c>
      <c r="C1195">
        <v>4.7944210373382923E-3</v>
      </c>
      <c r="D1195">
        <v>1.1979235990948744E-3</v>
      </c>
      <c r="E1195">
        <v>5.7672502574665163E-2</v>
      </c>
      <c r="F1195">
        <v>-4.0683229813664679E-2</v>
      </c>
      <c r="G1195">
        <v>-2.756271291421486E-2</v>
      </c>
      <c r="H1195">
        <v>-1.0919017288444022E-2</v>
      </c>
      <c r="I1195">
        <v>-1.5071590052752049E-3</v>
      </c>
      <c r="J1195">
        <v>-1.5531395606833698E-3</v>
      </c>
      <c r="L1195">
        <v>-3.6429872495447047E-3</v>
      </c>
      <c r="AK1195">
        <f t="shared" ca="1" si="35"/>
        <v>8.356898366387519E-6</v>
      </c>
    </row>
    <row r="1196" spans="1:37" x14ac:dyDescent="0.2">
      <c r="A1196" s="1">
        <v>36768</v>
      </c>
      <c r="B1196">
        <v>2.8947368421052611E-2</v>
      </c>
      <c r="C1196">
        <v>2.8918449971082616E-3</v>
      </c>
      <c r="D1196">
        <v>1.3294336612612589E-4</v>
      </c>
      <c r="E1196">
        <v>-3.1158714703018564E-2</v>
      </c>
      <c r="F1196">
        <v>-6.4098413726125014E-2</v>
      </c>
      <c r="G1196">
        <v>-7.3248407643311531E-3</v>
      </c>
      <c r="H1196">
        <v>-2.1159153633854788E-2</v>
      </c>
      <c r="I1196">
        <v>-7.9245283018867241E-3</v>
      </c>
      <c r="J1196">
        <v>-1.4666666666666606E-2</v>
      </c>
      <c r="L1196">
        <v>-1.3711151736745864E-2</v>
      </c>
      <c r="AK1196">
        <f t="shared" ca="1" si="35"/>
        <v>1.4234513109562197E-2</v>
      </c>
    </row>
    <row r="1197" spans="1:37" x14ac:dyDescent="0.2">
      <c r="A1197" s="1">
        <v>36769</v>
      </c>
      <c r="B1197">
        <v>-3.4526854219948833E-2</v>
      </c>
      <c r="C1197">
        <v>-1.2399077277969961E-2</v>
      </c>
      <c r="D1197">
        <v>5.7890357809200488E-3</v>
      </c>
      <c r="E1197">
        <v>1.2060301507537119E-3</v>
      </c>
      <c r="F1197">
        <v>3.8049117952265732E-2</v>
      </c>
      <c r="G1197">
        <v>2.0853384664741625E-2</v>
      </c>
      <c r="H1197">
        <v>3.007518796992481E-2</v>
      </c>
      <c r="I1197">
        <v>7.607455306199995E-4</v>
      </c>
      <c r="J1197">
        <v>-9.9233198015337143E-3</v>
      </c>
      <c r="L1197">
        <v>-1.2048192771084265E-2</v>
      </c>
      <c r="AK1197">
        <f t="shared" ca="1" si="35"/>
        <v>1.5938401875601256E-2</v>
      </c>
    </row>
    <row r="1198" spans="1:37" x14ac:dyDescent="0.2">
      <c r="A1198" s="1">
        <v>36770</v>
      </c>
      <c r="B1198">
        <v>-3.1788079470198571E-2</v>
      </c>
      <c r="C1198">
        <v>8.9051094890510996E-3</v>
      </c>
      <c r="D1198">
        <v>-1.3262599469496039E-2</v>
      </c>
      <c r="E1198">
        <v>-1.4254165830154597E-2</v>
      </c>
      <c r="F1198">
        <v>4.6252480638768079E-2</v>
      </c>
      <c r="G1198">
        <v>2.5141420490257804E-3</v>
      </c>
      <c r="H1198">
        <v>3.1021897810218801E-2</v>
      </c>
      <c r="I1198">
        <v>4.9410870391486394E-3</v>
      </c>
      <c r="J1198">
        <v>1.3667425968109104E-3</v>
      </c>
      <c r="L1198">
        <v>-2.0637898686679201E-2</v>
      </c>
      <c r="AK1198">
        <f t="shared" ca="1" si="35"/>
        <v>9.2511334922838594E-3</v>
      </c>
    </row>
    <row r="1199" spans="1:37" x14ac:dyDescent="0.2">
      <c r="A1199" s="1">
        <v>36773</v>
      </c>
      <c r="B1199">
        <v>-1.3679890560877039E-3</v>
      </c>
      <c r="C1199">
        <v>1.0273477065547709E-2</v>
      </c>
      <c r="D1199">
        <v>1.5591397849462396E-2</v>
      </c>
      <c r="E1199">
        <v>-1.6293279022403184E-2</v>
      </c>
      <c r="F1199">
        <v>4.0731237973059553E-2</v>
      </c>
      <c r="G1199">
        <v>1.5047021943573657E-2</v>
      </c>
      <c r="H1199">
        <v>1.327433628318575E-2</v>
      </c>
      <c r="I1199">
        <v>2.9122541603630925E-2</v>
      </c>
      <c r="J1199">
        <v>-2.1838034576888155E-2</v>
      </c>
      <c r="L1199">
        <v>-2.2030651340996132E-2</v>
      </c>
      <c r="AK1199">
        <f t="shared" ca="1" si="35"/>
        <v>-2.2667957919071138E-2</v>
      </c>
    </row>
    <row r="1200" spans="1:37" x14ac:dyDescent="0.2">
      <c r="A1200" s="1">
        <v>36774</v>
      </c>
      <c r="B1200">
        <v>2.7397260273972712E-2</v>
      </c>
      <c r="C1200">
        <v>-2.0051561157261588E-3</v>
      </c>
      <c r="D1200">
        <v>4.4997353096876136E-3</v>
      </c>
      <c r="E1200">
        <v>1.4492753623188248E-2</v>
      </c>
      <c r="F1200">
        <v>-2.1571648690292822E-2</v>
      </c>
      <c r="G1200">
        <v>1.9765287214329907E-2</v>
      </c>
      <c r="H1200">
        <v>-3.4934497816593302E-3</v>
      </c>
      <c r="I1200">
        <v>-7.717750826901737E-3</v>
      </c>
      <c r="J1200">
        <v>-3.7209302325580396E-3</v>
      </c>
      <c r="L1200">
        <v>-2.0568070519099035E-2</v>
      </c>
      <c r="AK1200">
        <f t="shared" ca="1" si="35"/>
        <v>2.4309080576776073E-3</v>
      </c>
    </row>
    <row r="1201" spans="1:37" x14ac:dyDescent="0.2">
      <c r="A1201" s="1">
        <v>36775</v>
      </c>
      <c r="B1201">
        <v>-1.3333333333332975E-3</v>
      </c>
      <c r="C1201">
        <v>2.1670493685418846E-2</v>
      </c>
      <c r="D1201">
        <v>1.3175230566533358E-3</v>
      </c>
      <c r="E1201">
        <v>1.0204081632652962E-2</v>
      </c>
      <c r="F1201">
        <v>-3.3070866141732158E-2</v>
      </c>
      <c r="G1201">
        <v>2.7256208358570344E-3</v>
      </c>
      <c r="H1201">
        <v>-5.609114811568805E-2</v>
      </c>
      <c r="I1201">
        <v>5.2059925093632886E-2</v>
      </c>
      <c r="J1201">
        <v>3.7348272642390157E-3</v>
      </c>
      <c r="L1201">
        <v>3.300000000000014E-2</v>
      </c>
      <c r="AK1201">
        <f t="shared" ca="1" si="35"/>
        <v>-6.1779739790614619E-3</v>
      </c>
    </row>
    <row r="1202" spans="1:37" x14ac:dyDescent="0.2">
      <c r="A1202" s="1">
        <v>36776</v>
      </c>
      <c r="B1202">
        <v>-1.2016021361815787E-2</v>
      </c>
      <c r="C1202">
        <v>1.4889731703890963E-2</v>
      </c>
      <c r="D1202">
        <v>-7.8947368421056208E-4</v>
      </c>
      <c r="E1202">
        <v>-5.050505050505083E-3</v>
      </c>
      <c r="F1202">
        <v>-1.3029315960912169E-2</v>
      </c>
      <c r="G1202">
        <v>-4.3793415886439035E-2</v>
      </c>
      <c r="H1202">
        <v>0</v>
      </c>
      <c r="I1202">
        <v>-3.2039871840512379E-3</v>
      </c>
      <c r="J1202">
        <v>4.6511627906977715E-3</v>
      </c>
      <c r="L1202">
        <v>-7.7444336882867004E-3</v>
      </c>
      <c r="AK1202">
        <f t="shared" ca="1" si="35"/>
        <v>-2.4245434278429994E-2</v>
      </c>
    </row>
    <row r="1203" spans="1:37" x14ac:dyDescent="0.2">
      <c r="A1203" s="1">
        <v>36777</v>
      </c>
      <c r="B1203">
        <v>2.7027027027026751E-3</v>
      </c>
      <c r="C1203">
        <v>-8.996539792387459E-3</v>
      </c>
      <c r="D1203">
        <v>-1.2378193310508268E-2</v>
      </c>
      <c r="E1203">
        <v>-9.3401015228427031E-3</v>
      </c>
      <c r="F1203">
        <v>-1.6501650165017256E-3</v>
      </c>
      <c r="G1203">
        <v>-2.2741629816803499E-2</v>
      </c>
      <c r="H1203">
        <v>-1.2070566388115211E-2</v>
      </c>
      <c r="I1203">
        <v>-7.1428571428571175E-3</v>
      </c>
      <c r="J1203">
        <v>1.8518518518517713E-3</v>
      </c>
      <c r="L1203">
        <v>0</v>
      </c>
      <c r="AK1203">
        <f t="shared" ca="1" si="35"/>
        <v>-2.5776542439912082E-2</v>
      </c>
    </row>
    <row r="1204" spans="1:37" x14ac:dyDescent="0.2">
      <c r="A1204" s="1">
        <v>36780</v>
      </c>
      <c r="B1204">
        <v>1.3477088948786964E-2</v>
      </c>
      <c r="C1204">
        <v>3.6312849162011052E-2</v>
      </c>
      <c r="D1204">
        <v>3.8666666666666849E-3</v>
      </c>
      <c r="E1204">
        <v>6.1488009838082114E-3</v>
      </c>
      <c r="F1204">
        <v>-2.7768595041322341E-2</v>
      </c>
      <c r="G1204">
        <v>4.5248868778280382E-3</v>
      </c>
      <c r="H1204">
        <v>-1.2218045112781906E-2</v>
      </c>
      <c r="I1204">
        <v>7.553956834532416E-3</v>
      </c>
      <c r="J1204">
        <v>-9.9353049907578983E-3</v>
      </c>
      <c r="L1204">
        <v>0</v>
      </c>
      <c r="AK1204">
        <f t="shared" ca="1" si="35"/>
        <v>2.4504493454243987E-3</v>
      </c>
    </row>
    <row r="1205" spans="1:37" x14ac:dyDescent="0.2">
      <c r="A1205" s="1">
        <v>36781</v>
      </c>
      <c r="B1205">
        <v>2.3936170212765839E-2</v>
      </c>
      <c r="C1205">
        <v>4.0431266846363556E-4</v>
      </c>
      <c r="D1205">
        <v>-8.7661043963342955E-3</v>
      </c>
      <c r="E1205">
        <v>-2.8315339172947707E-2</v>
      </c>
      <c r="F1205">
        <v>-3.0601836110166536E-2</v>
      </c>
      <c r="G1205">
        <v>3.8834951456310218E-3</v>
      </c>
      <c r="H1205">
        <v>-2.8544243577545148E-3</v>
      </c>
      <c r="I1205">
        <v>2.4991074616209641E-3</v>
      </c>
      <c r="J1205">
        <v>-1.1668611435239229E-2</v>
      </c>
      <c r="L1205">
        <v>5.8536585365853711E-3</v>
      </c>
      <c r="AK1205">
        <f t="shared" ca="1" si="35"/>
        <v>-3.2739546336035645E-2</v>
      </c>
    </row>
    <row r="1206" spans="1:37" x14ac:dyDescent="0.2">
      <c r="A1206" s="1">
        <v>36782</v>
      </c>
      <c r="B1206">
        <v>-6.4935064935064402E-3</v>
      </c>
      <c r="C1206">
        <v>-2.236292604068435E-2</v>
      </c>
      <c r="D1206">
        <v>-2.0099155835453519E-3</v>
      </c>
      <c r="E1206">
        <v>-6.2893081761005165E-3</v>
      </c>
      <c r="F1206">
        <v>2.4202034373904002E-2</v>
      </c>
      <c r="G1206">
        <v>-3.8684719535784229E-3</v>
      </c>
      <c r="H1206">
        <v>-3.8167938931299439E-3</v>
      </c>
      <c r="I1206">
        <v>-2.065527065527073E-2</v>
      </c>
      <c r="J1206">
        <v>-1.3931523022432057E-2</v>
      </c>
      <c r="L1206">
        <v>1.9398642095054264E-3</v>
      </c>
      <c r="AK1206">
        <f t="shared" ca="1" si="35"/>
        <v>3.2993292966205713E-2</v>
      </c>
    </row>
    <row r="1207" spans="1:37" x14ac:dyDescent="0.2">
      <c r="A1207" s="1">
        <v>36783</v>
      </c>
      <c r="B1207">
        <v>-2.2222222222222254E-2</v>
      </c>
      <c r="C1207">
        <v>-2.0256304257957769E-2</v>
      </c>
      <c r="D1207">
        <v>8.4586466165412766E-3</v>
      </c>
      <c r="E1207">
        <v>-8.4388185654009629E-3</v>
      </c>
      <c r="F1207">
        <v>-6.8493150684932891E-3</v>
      </c>
      <c r="G1207">
        <v>9.7087378640776656E-3</v>
      </c>
      <c r="H1207">
        <v>2.5862068965517349E-2</v>
      </c>
      <c r="I1207">
        <v>7.2727272727273196E-3</v>
      </c>
      <c r="J1207">
        <v>-1.5804597701149503E-2</v>
      </c>
      <c r="L1207">
        <v>-1.5488867376573179E-2</v>
      </c>
      <c r="AK1207">
        <f t="shared" ca="1" si="35"/>
        <v>8.4398775631104594E-3</v>
      </c>
    </row>
    <row r="1208" spans="1:37" x14ac:dyDescent="0.2">
      <c r="A1208" s="1">
        <v>36784</v>
      </c>
      <c r="B1208">
        <v>-3.7433155080213831E-2</v>
      </c>
      <c r="C1208">
        <v>2.3347398030942212E-2</v>
      </c>
      <c r="D1208">
        <v>-8.3876980428704284E-3</v>
      </c>
      <c r="E1208">
        <v>-2.3191489361702011E-2</v>
      </c>
      <c r="F1208">
        <v>-3.4137931034482705E-2</v>
      </c>
      <c r="G1208">
        <v>2.5320512820512731E-2</v>
      </c>
      <c r="H1208">
        <v>2.614379084967311E-2</v>
      </c>
      <c r="I1208">
        <v>-1.9855595667870096E-2</v>
      </c>
      <c r="J1208">
        <v>-3.8442822384428199E-2</v>
      </c>
      <c r="L1208">
        <v>1.7699115044247815E-2</v>
      </c>
      <c r="AK1208">
        <f t="shared" ca="1" si="35"/>
        <v>1.2627466931525652E-2</v>
      </c>
    </row>
    <row r="1209" spans="1:37" x14ac:dyDescent="0.2">
      <c r="A1209" s="1">
        <v>36787</v>
      </c>
      <c r="B1209">
        <v>5.3055555555555411E-2</v>
      </c>
      <c r="C1209">
        <v>5.3600879604178697E-3</v>
      </c>
      <c r="D1209">
        <v>-1.564742324755064E-2</v>
      </c>
      <c r="E1209">
        <v>1.2851230668699642E-2</v>
      </c>
      <c r="F1209">
        <v>-1.106747590146373E-2</v>
      </c>
      <c r="G1209">
        <v>-1.0940919037199182E-2</v>
      </c>
      <c r="H1209">
        <v>-3.8216560509554132E-2</v>
      </c>
      <c r="I1209">
        <v>-1.4732965009207621E-3</v>
      </c>
      <c r="J1209">
        <v>-2.049595141700411E-2</v>
      </c>
      <c r="L1209">
        <v>-5.7971014492752548E-3</v>
      </c>
      <c r="AK1209">
        <f t="shared" ca="1" si="35"/>
        <v>2.283373233768398E-2</v>
      </c>
    </row>
    <row r="1210" spans="1:37" x14ac:dyDescent="0.2">
      <c r="A1210" s="1">
        <v>36788</v>
      </c>
      <c r="B1210">
        <v>2.6490066225166586E-3</v>
      </c>
      <c r="C1210">
        <v>-2.5974025974025983E-3</v>
      </c>
      <c r="D1210">
        <v>-4.2605827377680816E-3</v>
      </c>
      <c r="E1210">
        <v>5.3763440860215006E-3</v>
      </c>
      <c r="F1210">
        <v>-4.0794223826714715E-2</v>
      </c>
      <c r="G1210">
        <v>-5.0568900126420901E-3</v>
      </c>
      <c r="H1210">
        <v>-2.8382213812678803E-3</v>
      </c>
      <c r="I1210">
        <v>-3.6886757654008839E-4</v>
      </c>
      <c r="J1210">
        <v>3.0224748127098966E-2</v>
      </c>
      <c r="L1210">
        <v>1.5549076773566428E-2</v>
      </c>
      <c r="AK1210">
        <f t="shared" ca="1" si="35"/>
        <v>-9.2310394682190398E-3</v>
      </c>
    </row>
    <row r="1211" spans="1:37" x14ac:dyDescent="0.2">
      <c r="A1211" s="1">
        <v>36789</v>
      </c>
      <c r="B1211">
        <v>1.3210039630118908E-2</v>
      </c>
      <c r="C1211">
        <v>-9.594298245615418E-4</v>
      </c>
      <c r="D1211">
        <v>-2.760524499655026E-3</v>
      </c>
      <c r="E1211">
        <v>-3.2085561497325887E-3</v>
      </c>
      <c r="F1211">
        <v>-2.8603688370342439E-2</v>
      </c>
      <c r="G1211">
        <v>-8.2592121982210109E-3</v>
      </c>
      <c r="H1211">
        <v>9.4876660341558505E-4</v>
      </c>
      <c r="I1211">
        <v>-3.6900369003700639E-4</v>
      </c>
      <c r="J1211">
        <v>-5.5165496489467669E-3</v>
      </c>
      <c r="L1211">
        <v>-4.784688995215336E-3</v>
      </c>
      <c r="AK1211">
        <f t="shared" ca="1" si="35"/>
        <v>-1.0782007997518125E-2</v>
      </c>
    </row>
    <row r="1212" spans="1:37" x14ac:dyDescent="0.2">
      <c r="A1212" s="1">
        <v>36790</v>
      </c>
      <c r="B1212">
        <v>1.4341590612777066E-2</v>
      </c>
      <c r="C1212">
        <v>-1.8521059130196083E-2</v>
      </c>
      <c r="D1212">
        <v>-1.1211072664359945E-2</v>
      </c>
      <c r="E1212">
        <v>3.9699570815450613E-2</v>
      </c>
      <c r="F1212">
        <v>-4.3006586594343199E-2</v>
      </c>
      <c r="G1212">
        <v>9.6092248558599103E-4</v>
      </c>
      <c r="H1212">
        <v>-2.3696682464454999E-2</v>
      </c>
      <c r="I1212">
        <v>4.0605389442600615E-3</v>
      </c>
      <c r="J1212">
        <v>-1.9162884518406531E-2</v>
      </c>
      <c r="L1212">
        <v>2.8846153846155964E-3</v>
      </c>
      <c r="AK1212">
        <f t="shared" ca="1" si="35"/>
        <v>-3.0699510657256363E-2</v>
      </c>
    </row>
    <row r="1213" spans="1:37" x14ac:dyDescent="0.2">
      <c r="A1213" s="1">
        <v>36791</v>
      </c>
      <c r="B1213">
        <v>2.8277634961439535E-2</v>
      </c>
      <c r="C1213">
        <v>-1.6634050880626194E-2</v>
      </c>
      <c r="D1213">
        <v>1.3157894736842035E-2</v>
      </c>
      <c r="E1213">
        <v>-6.1919504643962453E-3</v>
      </c>
      <c r="F1213">
        <v>4.0485829959513442E-3</v>
      </c>
      <c r="G1213">
        <v>9.6000000000000529E-3</v>
      </c>
      <c r="H1213">
        <v>-6.8349514563106673E-2</v>
      </c>
      <c r="I1213">
        <v>-5.1470588235293935E-3</v>
      </c>
      <c r="J1213">
        <v>2.3136246786632508E-2</v>
      </c>
      <c r="L1213">
        <v>1.9175455417066223E-2</v>
      </c>
      <c r="AK1213">
        <f t="shared" ca="1" si="35"/>
        <v>2.6478340085046947E-3</v>
      </c>
    </row>
    <row r="1214" spans="1:37" x14ac:dyDescent="0.2">
      <c r="A1214" s="1">
        <v>36794</v>
      </c>
      <c r="B1214">
        <v>1.2500000000001954E-3</v>
      </c>
      <c r="C1214">
        <v>-4.2643923240938131E-2</v>
      </c>
      <c r="D1214">
        <v>5.526388505112001E-3</v>
      </c>
      <c r="E1214">
        <v>1.0384215991692258E-3</v>
      </c>
      <c r="F1214">
        <v>4.6370967741935498E-2</v>
      </c>
      <c r="G1214">
        <v>6.6561014263075702E-3</v>
      </c>
      <c r="H1214">
        <v>3.4806169237182161E-2</v>
      </c>
      <c r="I1214">
        <v>-2.2172949002218223E-3</v>
      </c>
      <c r="J1214">
        <v>3.0653266331658324E-2</v>
      </c>
      <c r="L1214">
        <v>9.4073377234238365E-4</v>
      </c>
      <c r="AK1214">
        <f t="shared" ca="1" si="35"/>
        <v>1.7831871777628908E-2</v>
      </c>
    </row>
    <row r="1215" spans="1:37" x14ac:dyDescent="0.2">
      <c r="A1215" s="1">
        <v>36795</v>
      </c>
      <c r="B1215">
        <v>-1.2484394506867558E-3</v>
      </c>
      <c r="C1215">
        <v>8.9086859688194409E-3</v>
      </c>
      <c r="D1215">
        <v>-1.7862050013739417E-3</v>
      </c>
      <c r="E1215">
        <v>2.0746887966804906E-3</v>
      </c>
      <c r="F1215">
        <v>-4.3930635838150267E-2</v>
      </c>
      <c r="G1215">
        <v>7.5566750629723067E-3</v>
      </c>
      <c r="H1215">
        <v>-2.1148036253776481E-2</v>
      </c>
      <c r="I1215">
        <v>-7.7777777777776613E-3</v>
      </c>
      <c r="J1215">
        <v>1.7064846416381396E-3</v>
      </c>
      <c r="L1215">
        <v>-1.0338345864661647E-2</v>
      </c>
      <c r="AK1215">
        <f t="shared" ca="1" si="35"/>
        <v>4.0481223407973863E-3</v>
      </c>
    </row>
    <row r="1216" spans="1:37" x14ac:dyDescent="0.2">
      <c r="A1216" s="1">
        <v>36796</v>
      </c>
      <c r="B1216">
        <v>0</v>
      </c>
      <c r="C1216">
        <v>3.2376747608535705E-3</v>
      </c>
      <c r="D1216">
        <v>7.1576049552648513E-3</v>
      </c>
      <c r="E1216">
        <v>-1.0766045548654346E-2</v>
      </c>
      <c r="F1216">
        <v>1.2898024989923318E-2</v>
      </c>
      <c r="G1216">
        <v>1.3437499999999991E-2</v>
      </c>
      <c r="H1216">
        <v>1.6460905349794386E-2</v>
      </c>
      <c r="I1216">
        <v>-7.4654721911161515E-3</v>
      </c>
      <c r="J1216">
        <v>1.192504258943794E-2</v>
      </c>
      <c r="L1216">
        <v>-2.8490028490029129E-3</v>
      </c>
      <c r="AK1216">
        <f t="shared" ca="1" si="35"/>
        <v>3.8707161656015523E-2</v>
      </c>
    </row>
    <row r="1217" spans="1:37" x14ac:dyDescent="0.2">
      <c r="A1217" s="1">
        <v>36797</v>
      </c>
      <c r="B1217">
        <v>6.2500000000000888E-3</v>
      </c>
      <c r="C1217">
        <v>2.6404576793310763E-3</v>
      </c>
      <c r="D1217">
        <v>2.8290282902828867E-2</v>
      </c>
      <c r="E1217">
        <v>2.2394307241523581E-2</v>
      </c>
      <c r="F1217">
        <v>-3.3426183844011081E-2</v>
      </c>
      <c r="G1217">
        <v>4.6253469010175685E-3</v>
      </c>
      <c r="H1217">
        <v>-2.0445344129554788E-2</v>
      </c>
      <c r="I1217">
        <v>2.2940955246333328E-2</v>
      </c>
      <c r="J1217">
        <v>6.253006253006177E-3</v>
      </c>
      <c r="L1217">
        <v>8.5714285714286742E-3</v>
      </c>
      <c r="AK1217">
        <f t="shared" ca="1" si="35"/>
        <v>9.1743561573456242E-3</v>
      </c>
    </row>
    <row r="1218" spans="1:37" x14ac:dyDescent="0.2">
      <c r="A1218" s="1">
        <v>36798</v>
      </c>
      <c r="B1218">
        <v>-2.4844720496894901E-3</v>
      </c>
      <c r="C1218">
        <v>2.0482809070958563E-3</v>
      </c>
      <c r="D1218">
        <v>3.1897926634769647E-3</v>
      </c>
      <c r="E1218">
        <v>-2.149437052200609E-2</v>
      </c>
      <c r="F1218">
        <v>1.6055990119390406E-2</v>
      </c>
      <c r="G1218">
        <v>-1.3812154696132506E-2</v>
      </c>
      <c r="H1218">
        <v>7.8528621616036354E-3</v>
      </c>
      <c r="I1218">
        <v>-3.125E-2</v>
      </c>
      <c r="J1218">
        <v>2.1749521988527531E-2</v>
      </c>
      <c r="L1218">
        <v>3.8715769593956617E-2</v>
      </c>
      <c r="AK1218">
        <f t="shared" ca="1" si="35"/>
        <v>-2.5591146675305958E-3</v>
      </c>
    </row>
    <row r="1219" spans="1:37" x14ac:dyDescent="0.2">
      <c r="A1219" s="1">
        <v>36801</v>
      </c>
      <c r="B1219">
        <v>1.1207970112079746E-2</v>
      </c>
      <c r="C1219">
        <v>1.0512483574244502E-2</v>
      </c>
      <c r="D1219">
        <v>1.0466348701642758E-2</v>
      </c>
      <c r="E1219">
        <v>2.3221757322175796E-2</v>
      </c>
      <c r="F1219">
        <v>8.5089141004861535E-3</v>
      </c>
      <c r="G1219">
        <v>-1.1826953003423624E-2</v>
      </c>
      <c r="H1219">
        <v>-4.1008816895637956E-4</v>
      </c>
      <c r="I1219">
        <v>1.935483870967758E-2</v>
      </c>
      <c r="J1219">
        <v>2.3391812865497075E-2</v>
      </c>
      <c r="L1219">
        <v>-1.0909090909090757E-2</v>
      </c>
      <c r="AK1219">
        <f t="shared" ref="AK1219:AK1282" ca="1" si="36">_xlfn.NORM.S.INV(RAND())*$N$67+$N$66</f>
        <v>-4.126695248469716E-2</v>
      </c>
    </row>
    <row r="1220" spans="1:37" x14ac:dyDescent="0.2">
      <c r="A1220" s="1">
        <v>36802</v>
      </c>
      <c r="B1220">
        <v>2.4630541871921707E-3</v>
      </c>
      <c r="C1220">
        <v>7.8023407022105307E-3</v>
      </c>
      <c r="D1220">
        <v>1.088239150386805E-2</v>
      </c>
      <c r="E1220">
        <v>1.0018401144960221E-2</v>
      </c>
      <c r="F1220">
        <v>4.057854560064289E-2</v>
      </c>
      <c r="G1220">
        <v>9.4488188976378229E-3</v>
      </c>
      <c r="H1220">
        <v>-6.3589743589742564E-3</v>
      </c>
      <c r="I1220">
        <v>-1.8615040953090523E-3</v>
      </c>
      <c r="J1220">
        <v>-1.4399999999999857E-2</v>
      </c>
      <c r="L1220">
        <v>5.5147058823528106E-3</v>
      </c>
      <c r="AK1220">
        <f t="shared" ca="1" si="36"/>
        <v>-9.9249273902940298E-6</v>
      </c>
    </row>
    <row r="1221" spans="1:37" x14ac:dyDescent="0.2">
      <c r="A1221" s="1">
        <v>36803</v>
      </c>
      <c r="B1221">
        <v>3.6855036855036882E-3</v>
      </c>
      <c r="C1221">
        <v>7.1684587813620748E-3</v>
      </c>
      <c r="D1221">
        <v>1.5564202334630295E-2</v>
      </c>
      <c r="E1221">
        <v>3.1376518218623417E-2</v>
      </c>
      <c r="F1221">
        <v>-3.7451737451737688E-2</v>
      </c>
      <c r="G1221">
        <v>-2.1840873634945135E-3</v>
      </c>
      <c r="H1221">
        <v>-3.6127167630057855E-2</v>
      </c>
      <c r="I1221">
        <v>1.1189854531890031E-3</v>
      </c>
      <c r="J1221">
        <v>4.638218923933124E-3</v>
      </c>
      <c r="L1221">
        <v>1.0968921389396646E-2</v>
      </c>
      <c r="AK1221">
        <f t="shared" ca="1" si="36"/>
        <v>7.5362894782204752E-3</v>
      </c>
    </row>
    <row r="1222" spans="1:37" x14ac:dyDescent="0.2">
      <c r="A1222" s="1">
        <v>36804</v>
      </c>
      <c r="B1222">
        <v>4.8959608323133619E-3</v>
      </c>
      <c r="C1222">
        <v>-6.4056939501779819E-3</v>
      </c>
      <c r="D1222">
        <v>-7.6628352490420992E-3</v>
      </c>
      <c r="E1222">
        <v>1.7664376840039298E-2</v>
      </c>
      <c r="F1222">
        <v>3.4897713598074587E-2</v>
      </c>
      <c r="G1222">
        <v>5.6285178236399336E-3</v>
      </c>
      <c r="H1222">
        <v>7.7104304990360806E-3</v>
      </c>
      <c r="I1222">
        <v>-1.3040238450074404E-2</v>
      </c>
      <c r="J1222">
        <v>8.310249307479145E-3</v>
      </c>
      <c r="L1222">
        <v>7.2332730560578096E-3</v>
      </c>
      <c r="AK1222">
        <f t="shared" ca="1" si="36"/>
        <v>-3.7471808259652947E-2</v>
      </c>
    </row>
    <row r="1223" spans="1:37" x14ac:dyDescent="0.2">
      <c r="A1223" s="1">
        <v>36805</v>
      </c>
      <c r="B1223">
        <v>-4.5066991473812434E-2</v>
      </c>
      <c r="C1223">
        <v>1.6475644699140535E-2</v>
      </c>
      <c r="D1223">
        <v>-5.6628056628056367E-3</v>
      </c>
      <c r="E1223">
        <v>-1.5429122468659573E-2</v>
      </c>
      <c r="F1223">
        <v>-7.7519379844961378E-3</v>
      </c>
      <c r="G1223">
        <v>-1.8656716417910779E-3</v>
      </c>
      <c r="H1223">
        <v>-5.4835281615302933E-2</v>
      </c>
      <c r="I1223">
        <v>-1.0192525481313663E-2</v>
      </c>
      <c r="J1223">
        <v>1.6025641025640969E-3</v>
      </c>
      <c r="L1223">
        <v>2.8725314183123851E-2</v>
      </c>
      <c r="AK1223">
        <f t="shared" ca="1" si="36"/>
        <v>-1.9337696997210697E-2</v>
      </c>
    </row>
    <row r="1224" spans="1:37" x14ac:dyDescent="0.2">
      <c r="A1224" s="1">
        <v>36808</v>
      </c>
      <c r="B1224">
        <v>7.6530612244898322E-3</v>
      </c>
      <c r="C1224">
        <v>-9.0204369274137219E-3</v>
      </c>
      <c r="D1224">
        <v>-2.2003624126326726E-2</v>
      </c>
      <c r="E1224">
        <v>1.4691478942213454E-2</v>
      </c>
      <c r="F1224">
        <v>-4.2968749999999778E-3</v>
      </c>
      <c r="G1224">
        <v>3.1152647975063452E-4</v>
      </c>
      <c r="H1224">
        <v>-3.912750168653012E-2</v>
      </c>
      <c r="I1224">
        <v>3.4324942791761348E-3</v>
      </c>
      <c r="J1224">
        <v>1.1428571428573342E-3</v>
      </c>
      <c r="L1224">
        <v>2.6178010471205049E-3</v>
      </c>
      <c r="AK1224">
        <f t="shared" ca="1" si="36"/>
        <v>-1.4406492014780968E-2</v>
      </c>
    </row>
    <row r="1225" spans="1:37" x14ac:dyDescent="0.2">
      <c r="A1225" s="1">
        <v>36809</v>
      </c>
      <c r="B1225">
        <v>2.2784810126582178E-2</v>
      </c>
      <c r="C1225">
        <v>2.4889773858626008E-2</v>
      </c>
      <c r="D1225">
        <v>-6.4849126521970835E-3</v>
      </c>
      <c r="E1225">
        <v>-9.6525096525101883E-4</v>
      </c>
      <c r="F1225">
        <v>-2.7854060415849369E-2</v>
      </c>
      <c r="G1225">
        <v>6.5400186857675902E-3</v>
      </c>
      <c r="H1225">
        <v>-1.2403463608705811E-2</v>
      </c>
      <c r="I1225">
        <v>-7.9817559863170073E-3</v>
      </c>
      <c r="J1225">
        <v>2.2831050228309113E-3</v>
      </c>
      <c r="L1225">
        <v>4.3516100957354809E-3</v>
      </c>
      <c r="AK1225">
        <f t="shared" ca="1" si="36"/>
        <v>-8.6928882743168776E-3</v>
      </c>
    </row>
    <row r="1226" spans="1:37" x14ac:dyDescent="0.2">
      <c r="A1226" s="1">
        <v>36810</v>
      </c>
      <c r="B1226">
        <v>4.9504950495049549E-3</v>
      </c>
      <c r="C1226">
        <v>2.026089369969486E-2</v>
      </c>
      <c r="D1226">
        <v>-2.0247768749167561E-2</v>
      </c>
      <c r="E1226">
        <v>-3.8647342995168366E-3</v>
      </c>
      <c r="F1226">
        <v>-8.3938660209846527E-2</v>
      </c>
      <c r="G1226">
        <v>-4.0222772277226371E-3</v>
      </c>
      <c r="H1226">
        <v>-5.2132701421801042E-2</v>
      </c>
      <c r="I1226">
        <v>-4.2145593869731823E-2</v>
      </c>
      <c r="J1226">
        <v>-8.8838268792709174E-3</v>
      </c>
      <c r="L1226">
        <v>0</v>
      </c>
      <c r="AK1226">
        <f t="shared" ca="1" si="36"/>
        <v>3.4097153184225203E-2</v>
      </c>
    </row>
    <row r="1227" spans="1:37" x14ac:dyDescent="0.2">
      <c r="A1227" s="1">
        <v>36811</v>
      </c>
      <c r="B1227">
        <v>-9.8522167487684609E-3</v>
      </c>
      <c r="C1227">
        <v>2.0130576713819126E-2</v>
      </c>
      <c r="D1227">
        <v>-6.7980965329705878E-4</v>
      </c>
      <c r="E1227">
        <v>-9.6993210475266878E-3</v>
      </c>
      <c r="F1227">
        <v>-6.6079295154185202E-2</v>
      </c>
      <c r="G1227">
        <v>1.3668841255048081E-2</v>
      </c>
      <c r="H1227">
        <v>3.7000000000000144E-2</v>
      </c>
      <c r="I1227">
        <v>0</v>
      </c>
      <c r="J1227">
        <v>5.2861411169844441E-3</v>
      </c>
      <c r="L1227">
        <v>8.6655112651645716E-3</v>
      </c>
      <c r="AK1227">
        <f t="shared" ca="1" si="36"/>
        <v>1.0394744183545404E-2</v>
      </c>
    </row>
    <row r="1228" spans="1:37" x14ac:dyDescent="0.2">
      <c r="A1228" s="1">
        <v>36812</v>
      </c>
      <c r="B1228">
        <v>8.7064676616914749E-3</v>
      </c>
      <c r="C1228">
        <v>-1.4266666666666539E-2</v>
      </c>
      <c r="D1228">
        <v>-1.7687074829931926E-2</v>
      </c>
      <c r="E1228">
        <v>-4.8971596474045587E-3</v>
      </c>
      <c r="F1228">
        <v>1.5094339622641506E-2</v>
      </c>
      <c r="G1228">
        <v>-3.0646644192461325E-3</v>
      </c>
      <c r="H1228">
        <v>6.4368370298939048E-2</v>
      </c>
      <c r="I1228">
        <v>-3.9999999999998925E-3</v>
      </c>
      <c r="J1228">
        <v>-1.3031550068587139E-2</v>
      </c>
      <c r="L1228">
        <v>3.4364261168384758E-3</v>
      </c>
      <c r="AK1228">
        <f t="shared" ca="1" si="36"/>
        <v>-1.3765216405673086E-2</v>
      </c>
    </row>
    <row r="1229" spans="1:37" x14ac:dyDescent="0.2">
      <c r="A1229" s="1">
        <v>36815</v>
      </c>
      <c r="B1229">
        <v>8.6313193588161141E-3</v>
      </c>
      <c r="C1229">
        <v>-8.5215744623293732E-3</v>
      </c>
      <c r="D1229">
        <v>0</v>
      </c>
      <c r="E1229">
        <v>-3.740157480314954E-2</v>
      </c>
      <c r="F1229">
        <v>2.1840148698884843E-2</v>
      </c>
      <c r="G1229">
        <v>-3.0740854595756595E-4</v>
      </c>
      <c r="H1229">
        <v>3.0577576443941101E-2</v>
      </c>
      <c r="I1229">
        <v>-2.9718875502008135E-2</v>
      </c>
      <c r="J1229">
        <v>-7.4125550150567765E-3</v>
      </c>
      <c r="L1229">
        <v>8.5616438356166391E-3</v>
      </c>
      <c r="AK1229">
        <f t="shared" ca="1" si="36"/>
        <v>-2.3411476974306962E-2</v>
      </c>
    </row>
    <row r="1230" spans="1:37" x14ac:dyDescent="0.2">
      <c r="A1230" s="1">
        <v>36816</v>
      </c>
      <c r="B1230">
        <v>-1.7114914425427785E-2</v>
      </c>
      <c r="C1230">
        <v>9.5497953615297781E-4</v>
      </c>
      <c r="D1230">
        <v>1.1080332409972193E-2</v>
      </c>
      <c r="E1230">
        <v>3.6809815950920255E-2</v>
      </c>
      <c r="F1230">
        <v>-3.8653933606184743E-2</v>
      </c>
      <c r="G1230">
        <v>4.199641151074851E-2</v>
      </c>
      <c r="H1230">
        <v>-5.7142857142857162E-2</v>
      </c>
      <c r="I1230">
        <v>-6.8708609271523224E-2</v>
      </c>
      <c r="J1230">
        <v>1.6828628367430376E-2</v>
      </c>
      <c r="L1230">
        <v>1.1884550084889645E-2</v>
      </c>
      <c r="AK1230">
        <f t="shared" ca="1" si="36"/>
        <v>-1.8469130879407481E-2</v>
      </c>
    </row>
    <row r="1231" spans="1:37" x14ac:dyDescent="0.2">
      <c r="A1231" s="1">
        <v>36817</v>
      </c>
      <c r="B1231">
        <v>2.6119402985074647E-2</v>
      </c>
      <c r="C1231">
        <v>-1.3220662396074667E-2</v>
      </c>
      <c r="D1231">
        <v>-8.219178082191636E-4</v>
      </c>
      <c r="E1231">
        <v>-1.3806706114398493E-2</v>
      </c>
      <c r="F1231">
        <v>-5.9602649006622377E-2</v>
      </c>
      <c r="G1231">
        <v>8.9175891758916936E-3</v>
      </c>
      <c r="H1231">
        <v>-3.2634032634032639E-2</v>
      </c>
      <c r="I1231">
        <v>6.7111111111111121E-2</v>
      </c>
      <c r="J1231">
        <v>-1.2217611802674111E-2</v>
      </c>
      <c r="L1231">
        <v>2.7684563758389347E-2</v>
      </c>
      <c r="AK1231">
        <f t="shared" ca="1" si="36"/>
        <v>1.5800004041258819E-2</v>
      </c>
    </row>
    <row r="1232" spans="1:37" x14ac:dyDescent="0.2">
      <c r="A1232" s="1">
        <v>36818</v>
      </c>
      <c r="B1232">
        <v>-8.4848484848485395E-3</v>
      </c>
      <c r="C1232">
        <v>-4.0055248618785511E-3</v>
      </c>
      <c r="D1232">
        <v>4.0307101727447225E-2</v>
      </c>
      <c r="E1232">
        <v>1.0000000000000009E-2</v>
      </c>
      <c r="F1232">
        <v>5.6338028169014009E-2</v>
      </c>
      <c r="G1232">
        <v>1.1886619932947262E-2</v>
      </c>
      <c r="H1232">
        <v>7.2289156626506035E-2</v>
      </c>
      <c r="I1232">
        <v>1.6243231986672324E-2</v>
      </c>
      <c r="J1232">
        <v>1.6336056009334854E-2</v>
      </c>
      <c r="L1232">
        <v>-2.1224489795918289E-2</v>
      </c>
      <c r="AK1232">
        <f t="shared" ca="1" si="36"/>
        <v>4.8910622215524403E-3</v>
      </c>
    </row>
    <row r="1233" spans="1:37" x14ac:dyDescent="0.2">
      <c r="A1233" s="1">
        <v>36819</v>
      </c>
      <c r="B1233">
        <v>-2.5672371638141733E-2</v>
      </c>
      <c r="C1233">
        <v>1.5115795312716784E-2</v>
      </c>
      <c r="D1233">
        <v>5.5350553505535416E-3</v>
      </c>
      <c r="E1233">
        <v>-9.9009900990099098E-3</v>
      </c>
      <c r="F1233">
        <v>4.5238095238095299E-2</v>
      </c>
      <c r="G1233">
        <v>-1.0542168674698815E-2</v>
      </c>
      <c r="H1233">
        <v>2.9213483146067531E-2</v>
      </c>
      <c r="I1233">
        <v>-1.1065573770491666E-2</v>
      </c>
      <c r="J1233">
        <v>3.1917336394948315E-2</v>
      </c>
      <c r="L1233">
        <v>-1.5846538782318675E-2</v>
      </c>
      <c r="AK1233">
        <f t="shared" ca="1" si="36"/>
        <v>-2.1274373592528519E-2</v>
      </c>
    </row>
    <row r="1234" spans="1:37" x14ac:dyDescent="0.2">
      <c r="A1234" s="1">
        <v>36822</v>
      </c>
      <c r="B1234">
        <v>-1.129234629861986E-2</v>
      </c>
      <c r="C1234">
        <v>3.8251366120218844E-3</v>
      </c>
      <c r="D1234">
        <v>0</v>
      </c>
      <c r="E1234">
        <v>1.2000000000000011E-2</v>
      </c>
      <c r="F1234">
        <v>5.0113895216401083E-2</v>
      </c>
      <c r="G1234">
        <v>1.0526088637387687E-2</v>
      </c>
      <c r="H1234">
        <v>1.9650655021834051E-2</v>
      </c>
      <c r="I1234">
        <v>4.2271031910484869E-2</v>
      </c>
      <c r="J1234">
        <v>6.8980863373384604E-3</v>
      </c>
      <c r="L1234">
        <v>-1.2711864406779627E-2</v>
      </c>
      <c r="AK1234">
        <f t="shared" ca="1" si="36"/>
        <v>3.958168540847759E-2</v>
      </c>
    </row>
    <row r="1235" spans="1:37" x14ac:dyDescent="0.2">
      <c r="A1235" s="1">
        <v>36823</v>
      </c>
      <c r="B1235">
        <v>0</v>
      </c>
      <c r="C1235">
        <v>-4.4910179640718084E-3</v>
      </c>
      <c r="D1235">
        <v>2.3328964613368308E-2</v>
      </c>
      <c r="E1235">
        <v>1.5810276679842028E-2</v>
      </c>
      <c r="F1235">
        <v>7.5921908893709311E-2</v>
      </c>
      <c r="G1235">
        <v>1.6581248115767222E-2</v>
      </c>
      <c r="H1235">
        <v>3.9400428265524479E-2</v>
      </c>
      <c r="I1235">
        <v>-9.9403578528827197E-3</v>
      </c>
      <c r="J1235">
        <v>6.8508287292818881E-3</v>
      </c>
      <c r="L1235">
        <v>4.2918454935623185E-3</v>
      </c>
      <c r="AK1235">
        <f t="shared" ca="1" si="36"/>
        <v>3.7752505473958491E-4</v>
      </c>
    </row>
    <row r="1236" spans="1:37" x14ac:dyDescent="0.2">
      <c r="A1236" s="1">
        <v>36824</v>
      </c>
      <c r="B1236">
        <v>1.7766497461928932E-2</v>
      </c>
      <c r="C1236">
        <v>-1.0936431989063577E-2</v>
      </c>
      <c r="D1236">
        <v>-1.3319672131147486E-2</v>
      </c>
      <c r="E1236">
        <v>3.696498054474695E-2</v>
      </c>
      <c r="F1236">
        <v>-1.0080645161290369E-2</v>
      </c>
      <c r="G1236">
        <v>8.8967971530249379E-3</v>
      </c>
      <c r="H1236">
        <v>-5.727235269880504E-2</v>
      </c>
      <c r="I1236">
        <v>4.417670682730801E-3</v>
      </c>
      <c r="J1236">
        <v>6.3652326602281484E-3</v>
      </c>
      <c r="L1236">
        <v>2.564102564102555E-2</v>
      </c>
      <c r="AK1236">
        <f t="shared" ca="1" si="36"/>
        <v>-1.0418613417308259E-2</v>
      </c>
    </row>
    <row r="1237" spans="1:37" x14ac:dyDescent="0.2">
      <c r="A1237" s="1">
        <v>36825</v>
      </c>
      <c r="B1237">
        <v>-2.2443890274314149E-2</v>
      </c>
      <c r="C1237">
        <v>-2.114720110573598E-2</v>
      </c>
      <c r="D1237">
        <v>2.7258566978192178E-3</v>
      </c>
      <c r="E1237">
        <v>2.8142589118198558E-3</v>
      </c>
      <c r="F1237">
        <v>4.0733197556008127E-2</v>
      </c>
      <c r="G1237">
        <v>9.1122868900646026E-3</v>
      </c>
      <c r="H1237">
        <v>-3.93356643356646E-3</v>
      </c>
      <c r="I1237">
        <v>3.5985605757697936E-3</v>
      </c>
      <c r="J1237">
        <v>2.2900763358778775E-2</v>
      </c>
      <c r="L1237">
        <v>3.3333333333334103E-3</v>
      </c>
      <c r="AK1237">
        <f t="shared" ca="1" si="36"/>
        <v>-2.1471582929957E-2</v>
      </c>
    </row>
    <row r="1238" spans="1:37" x14ac:dyDescent="0.2">
      <c r="A1238" s="1">
        <v>36826</v>
      </c>
      <c r="B1238">
        <v>4.5918367346938771E-2</v>
      </c>
      <c r="C1238">
        <v>-1.6944365998305955E-3</v>
      </c>
      <c r="D1238">
        <v>-7.3786407766989193E-3</v>
      </c>
      <c r="E1238">
        <v>-2.1636876763875934E-2</v>
      </c>
      <c r="F1238">
        <v>1.0176125244618417E-2</v>
      </c>
      <c r="G1238">
        <v>5.2432274978155835E-3</v>
      </c>
      <c r="H1238">
        <v>9.6533567354102345E-3</v>
      </c>
      <c r="I1238">
        <v>-1.6334661354581725E-2</v>
      </c>
      <c r="J1238">
        <v>9.8081023454157368E-3</v>
      </c>
      <c r="L1238">
        <v>-1.1627906976744207E-2</v>
      </c>
      <c r="AK1238">
        <f t="shared" ca="1" si="36"/>
        <v>-1.5763981339422112E-2</v>
      </c>
    </row>
    <row r="1239" spans="1:37" x14ac:dyDescent="0.2">
      <c r="A1239" s="1">
        <v>36829</v>
      </c>
      <c r="B1239">
        <v>2.6829268292682951E-2</v>
      </c>
      <c r="C1239">
        <v>-1.3578500707213448E-2</v>
      </c>
      <c r="D1239">
        <v>4.4600938967136239E-2</v>
      </c>
      <c r="E1239">
        <v>5.7692307692307487E-3</v>
      </c>
      <c r="F1239">
        <v>-3.138318481208846E-2</v>
      </c>
      <c r="G1239">
        <v>-2.6079397276153049E-3</v>
      </c>
      <c r="H1239">
        <v>-2.4119947848761369E-2</v>
      </c>
      <c r="I1239">
        <v>-6.4803564196030949E-3</v>
      </c>
      <c r="J1239">
        <v>-7.8125E-3</v>
      </c>
      <c r="L1239">
        <v>1.9327731092437128E-2</v>
      </c>
      <c r="AK1239">
        <f t="shared" ca="1" si="36"/>
        <v>-2.6782733694452533E-2</v>
      </c>
    </row>
    <row r="1240" spans="1:37" x14ac:dyDescent="0.2">
      <c r="A1240" s="1">
        <v>36830</v>
      </c>
      <c r="B1240">
        <v>-2.3752969121140222E-3</v>
      </c>
      <c r="C1240">
        <v>2.1508459994263873E-3</v>
      </c>
      <c r="D1240">
        <v>1.0237203495630398E-2</v>
      </c>
      <c r="E1240">
        <v>2.5812619502868062E-2</v>
      </c>
      <c r="F1240">
        <v>-4.5199999999999907E-2</v>
      </c>
      <c r="G1240">
        <v>-5.5200464846019148E-3</v>
      </c>
      <c r="H1240">
        <v>3.1173458027165424E-2</v>
      </c>
      <c r="I1240">
        <v>1.7529555646147665E-2</v>
      </c>
      <c r="J1240">
        <v>-4.0434134922323617E-3</v>
      </c>
      <c r="L1240">
        <v>-2.5556471558120464E-2</v>
      </c>
      <c r="AK1240">
        <f t="shared" ca="1" si="36"/>
        <v>-1.2284423042046123E-2</v>
      </c>
    </row>
    <row r="1241" spans="1:37" x14ac:dyDescent="0.2">
      <c r="A1241" s="1">
        <v>36831</v>
      </c>
      <c r="B1241">
        <v>-3.8095238095238182E-2</v>
      </c>
      <c r="C1241">
        <v>9.157247102589805E-3</v>
      </c>
      <c r="D1241">
        <v>1.0380622837370179E-2</v>
      </c>
      <c r="E1241">
        <v>1.5843429636533068E-2</v>
      </c>
      <c r="F1241">
        <v>-4.3150397989107692E-2</v>
      </c>
      <c r="G1241">
        <v>-6.7192521180252651E-3</v>
      </c>
      <c r="H1241">
        <v>1.813863096523427E-2</v>
      </c>
      <c r="I1241">
        <v>5.6089743589744501E-3</v>
      </c>
      <c r="J1241">
        <v>1.2820512820512775E-2</v>
      </c>
      <c r="L1241">
        <v>8.4602368866328881E-3</v>
      </c>
      <c r="AK1241">
        <f t="shared" ca="1" si="36"/>
        <v>6.3463209847579617E-3</v>
      </c>
    </row>
    <row r="1242" spans="1:37" x14ac:dyDescent="0.2">
      <c r="A1242" s="1">
        <v>36832</v>
      </c>
      <c r="B1242">
        <v>-4.9504950495048439E-3</v>
      </c>
      <c r="C1242">
        <v>-3.3744505884020892E-2</v>
      </c>
      <c r="D1242">
        <v>1.2720156555772855E-2</v>
      </c>
      <c r="E1242">
        <v>-7.3394495412844041E-3</v>
      </c>
      <c r="F1242">
        <v>-3.5464098073555106E-2</v>
      </c>
      <c r="G1242">
        <v>4.4117647058823373E-3</v>
      </c>
      <c r="H1242">
        <v>1.0604453870624031E-3</v>
      </c>
      <c r="I1242">
        <v>1.1553784860557803E-2</v>
      </c>
      <c r="J1242">
        <v>-8.4388185654009629E-3</v>
      </c>
      <c r="L1242">
        <v>-4.1946308724831738E-3</v>
      </c>
      <c r="AK1242">
        <f t="shared" ca="1" si="36"/>
        <v>-3.1964699193530233E-2</v>
      </c>
    </row>
    <row r="1243" spans="1:37" x14ac:dyDescent="0.2">
      <c r="A1243" s="1">
        <v>36833</v>
      </c>
      <c r="B1243">
        <v>1.8656716417910557E-2</v>
      </c>
      <c r="C1243">
        <v>-1.4086573734409469E-2</v>
      </c>
      <c r="D1243">
        <v>7.1256038647342645E-3</v>
      </c>
      <c r="E1243">
        <v>1.5711645101663674E-2</v>
      </c>
      <c r="F1243">
        <v>-2.4058102587380947E-2</v>
      </c>
      <c r="G1243">
        <v>1.3090437151520806E-2</v>
      </c>
      <c r="H1243">
        <v>-4.2372881355933201E-3</v>
      </c>
      <c r="I1243">
        <v>1.2209531311540012E-2</v>
      </c>
      <c r="J1243">
        <v>1.0638297872340718E-3</v>
      </c>
      <c r="L1243">
        <v>5.0547598989048037E-2</v>
      </c>
      <c r="AK1243">
        <f t="shared" ca="1" si="36"/>
        <v>2.1959193540013348E-2</v>
      </c>
    </row>
    <row r="1244" spans="1:37" x14ac:dyDescent="0.2">
      <c r="A1244" s="1">
        <v>36836</v>
      </c>
      <c r="B1244">
        <v>3.66300366300365E-3</v>
      </c>
      <c r="C1244">
        <v>7.5904152403631908E-3</v>
      </c>
      <c r="D1244">
        <v>-8.7540472478715436E-3</v>
      </c>
      <c r="E1244">
        <v>1.8198362147406666E-2</v>
      </c>
      <c r="F1244">
        <v>3.0697674418604715E-2</v>
      </c>
      <c r="G1244">
        <v>-8.7463556851312685E-3</v>
      </c>
      <c r="H1244">
        <v>1.0425531914893593E-2</v>
      </c>
      <c r="I1244">
        <v>-8.1712062256810158E-3</v>
      </c>
      <c r="J1244">
        <v>1.4027630180658779E-2</v>
      </c>
      <c r="L1244">
        <v>2.2133119486768216E-2</v>
      </c>
      <c r="AK1244">
        <f t="shared" ca="1" si="36"/>
        <v>-3.947196340610434E-3</v>
      </c>
    </row>
    <row r="1245" spans="1:37" x14ac:dyDescent="0.2">
      <c r="A1245" s="1">
        <v>36837</v>
      </c>
      <c r="B1245">
        <v>2.1897810218977964E-2</v>
      </c>
      <c r="C1245">
        <v>2.0384047267355987E-2</v>
      </c>
      <c r="D1245">
        <v>-1.2097749818518189E-4</v>
      </c>
      <c r="E1245">
        <v>1.1617515638963294E-2</v>
      </c>
      <c r="F1245">
        <v>-4.2418772563176832E-2</v>
      </c>
      <c r="G1245">
        <v>-1.4705882352941124E-2</v>
      </c>
      <c r="H1245">
        <v>-3.9797852179406235E-2</v>
      </c>
      <c r="I1245">
        <v>1.6084739113377822E-2</v>
      </c>
      <c r="J1245">
        <v>-7.5455879270592829E-3</v>
      </c>
      <c r="L1245">
        <v>1.1067193675889264E-2</v>
      </c>
      <c r="AK1245">
        <f t="shared" ca="1" si="36"/>
        <v>-1.6819191067677326E-2</v>
      </c>
    </row>
    <row r="1246" spans="1:37" x14ac:dyDescent="0.2">
      <c r="A1246" s="1">
        <v>36838</v>
      </c>
      <c r="B1246">
        <v>2.3809523809523725E-2</v>
      </c>
      <c r="C1246">
        <v>2.4609148812970716E-3</v>
      </c>
      <c r="D1246">
        <v>8.59044162129452E-3</v>
      </c>
      <c r="E1246">
        <v>-3.5335689045936425E-2</v>
      </c>
      <c r="F1246">
        <v>-5.655042412818112E-3</v>
      </c>
      <c r="G1246">
        <v>1.9104477611940229E-2</v>
      </c>
      <c r="H1246">
        <v>-7.0175438596491446E-3</v>
      </c>
      <c r="I1246">
        <v>1.9305019305019266E-2</v>
      </c>
      <c r="J1246">
        <v>8.2365364308343292E-3</v>
      </c>
      <c r="L1246">
        <v>3.9093041438624798E-3</v>
      </c>
      <c r="AK1246">
        <f t="shared" ca="1" si="36"/>
        <v>-2.8960974151474033E-3</v>
      </c>
    </row>
    <row r="1247" spans="1:37" x14ac:dyDescent="0.2">
      <c r="A1247" s="1">
        <v>36839</v>
      </c>
      <c r="B1247">
        <v>2.3255813953488413E-2</v>
      </c>
      <c r="C1247">
        <v>-3.6101083032491488E-3</v>
      </c>
      <c r="D1247">
        <v>5.8781190019194796E-3</v>
      </c>
      <c r="E1247">
        <v>-4.3040293040293109E-2</v>
      </c>
      <c r="F1247">
        <v>-4.2654028436019065E-2</v>
      </c>
      <c r="G1247">
        <v>1.3181019332161759E-2</v>
      </c>
      <c r="H1247">
        <v>-4.7924028268551244E-2</v>
      </c>
      <c r="I1247">
        <v>1.1742424242424221E-2</v>
      </c>
      <c r="J1247">
        <v>-3.0582320904901539E-2</v>
      </c>
      <c r="L1247">
        <v>1.8691588785046731E-2</v>
      </c>
      <c r="AK1247">
        <f t="shared" ca="1" si="36"/>
        <v>-3.6037308103362198E-2</v>
      </c>
    </row>
    <row r="1248" spans="1:37" x14ac:dyDescent="0.2">
      <c r="A1248" s="1">
        <v>36840</v>
      </c>
      <c r="B1248">
        <v>2.2727272727272707E-2</v>
      </c>
      <c r="C1248">
        <v>1.6956521739130537E-2</v>
      </c>
      <c r="D1248">
        <v>1.7889087656528524E-3</v>
      </c>
      <c r="E1248">
        <v>-1.0526315789473606E-2</v>
      </c>
      <c r="F1248">
        <v>-3.2178217821782096E-2</v>
      </c>
      <c r="G1248">
        <v>4.6256143394043381E-3</v>
      </c>
      <c r="H1248">
        <v>-5.149617258176753E-2</v>
      </c>
      <c r="I1248">
        <v>-1.4226881317858431E-2</v>
      </c>
      <c r="J1248">
        <v>-1.1452031114952521E-2</v>
      </c>
      <c r="L1248">
        <v>2.5229357798165042E-2</v>
      </c>
      <c r="AK1248">
        <f t="shared" ca="1" si="36"/>
        <v>-2.2769501864520595E-2</v>
      </c>
    </row>
    <row r="1249" spans="1:37" x14ac:dyDescent="0.2">
      <c r="A1249" s="1">
        <v>36843</v>
      </c>
      <c r="B1249">
        <v>-4.4444444444444398E-2</v>
      </c>
      <c r="C1249">
        <v>-4.7028644719965262E-3</v>
      </c>
      <c r="D1249">
        <v>-1.6785714285714293E-2</v>
      </c>
      <c r="E1249">
        <v>0</v>
      </c>
      <c r="F1249">
        <v>-2.7109974424552541E-2</v>
      </c>
      <c r="G1249">
        <v>1.4388489208634336E-3</v>
      </c>
      <c r="H1249">
        <v>-3.7417461482024961E-2</v>
      </c>
      <c r="I1249">
        <v>-1.5571591340676094E-2</v>
      </c>
      <c r="J1249">
        <v>-1.0710382513661076E-2</v>
      </c>
      <c r="L1249">
        <v>2.0134228187919545E-2</v>
      </c>
      <c r="AK1249">
        <f t="shared" ca="1" si="36"/>
        <v>-2.3677604228434995E-2</v>
      </c>
    </row>
    <row r="1250" spans="1:37" x14ac:dyDescent="0.2">
      <c r="A1250" s="1">
        <v>36844</v>
      </c>
      <c r="B1250">
        <v>-1.0465116279069653E-2</v>
      </c>
      <c r="C1250">
        <v>-1.4318442153504751E-4</v>
      </c>
      <c r="D1250">
        <v>1.7072284780239588E-2</v>
      </c>
      <c r="E1250">
        <v>5.0290135396518387E-2</v>
      </c>
      <c r="F1250">
        <v>4.7318611987381409E-3</v>
      </c>
      <c r="G1250">
        <v>1.867816091954011E-2</v>
      </c>
      <c r="H1250">
        <v>9.5782520325203402E-2</v>
      </c>
      <c r="I1250">
        <v>3.5108024691357986E-2</v>
      </c>
      <c r="J1250">
        <v>2.0989836500220793E-2</v>
      </c>
      <c r="L1250">
        <v>-3.6549707602339221E-2</v>
      </c>
      <c r="AK1250">
        <f t="shared" ca="1" si="36"/>
        <v>-3.3831742504212149E-2</v>
      </c>
    </row>
    <row r="1251" spans="1:37" x14ac:dyDescent="0.2">
      <c r="A1251" s="1">
        <v>36845</v>
      </c>
      <c r="B1251">
        <v>-5.8754406580493468E-3</v>
      </c>
      <c r="C1251">
        <v>1.7614205928683901E-2</v>
      </c>
      <c r="D1251">
        <v>3.5714285714285587E-3</v>
      </c>
      <c r="E1251">
        <v>3.7078150027261003E-3</v>
      </c>
      <c r="F1251">
        <v>2.0408163265306145E-2</v>
      </c>
      <c r="G1251">
        <v>-1.7489421720733533E-2</v>
      </c>
      <c r="H1251">
        <v>2.4808717829816862E-2</v>
      </c>
      <c r="I1251">
        <v>-2.6835631755497524E-2</v>
      </c>
      <c r="J1251">
        <v>-2.1640337589257097E-4</v>
      </c>
      <c r="L1251">
        <v>-5.3110773899849306E-3</v>
      </c>
      <c r="AK1251">
        <f t="shared" ca="1" si="36"/>
        <v>4.4200951735735398E-3</v>
      </c>
    </row>
    <row r="1252" spans="1:37" x14ac:dyDescent="0.2">
      <c r="A1252" s="1">
        <v>36846</v>
      </c>
      <c r="B1252">
        <v>9.4562647754137252E-3</v>
      </c>
      <c r="C1252">
        <v>1.9701660568534063E-3</v>
      </c>
      <c r="D1252">
        <v>-1.1269276393831462E-2</v>
      </c>
      <c r="E1252">
        <v>1.9266055045871644E-2</v>
      </c>
      <c r="F1252">
        <v>-4.4102564102564079E-2</v>
      </c>
      <c r="G1252">
        <v>7.7519379844961378E-3</v>
      </c>
      <c r="H1252">
        <v>-4.47963800904978E-2</v>
      </c>
      <c r="I1252">
        <v>-2.2979701263884378E-3</v>
      </c>
      <c r="J1252">
        <v>8.9793510853550806E-3</v>
      </c>
      <c r="L1252">
        <v>3.2036613272311332E-2</v>
      </c>
      <c r="AK1252">
        <f t="shared" ca="1" si="36"/>
        <v>-1.176829935604765E-3</v>
      </c>
    </row>
    <row r="1253" spans="1:37" x14ac:dyDescent="0.2">
      <c r="A1253" s="1">
        <v>36847</v>
      </c>
      <c r="B1253">
        <v>7.0257611241217877E-3</v>
      </c>
      <c r="C1253">
        <v>4.0730337078651591E-3</v>
      </c>
      <c r="D1253">
        <v>1.0917816436712524E-2</v>
      </c>
      <c r="E1253">
        <v>-3.6003600360036137E-3</v>
      </c>
      <c r="F1253">
        <v>-6.5450643776823969E-2</v>
      </c>
      <c r="G1253">
        <v>1.139601139601143E-2</v>
      </c>
      <c r="H1253">
        <v>-4.0265277119847509E-3</v>
      </c>
      <c r="I1253">
        <v>1.7274472168905985E-2</v>
      </c>
      <c r="J1253">
        <v>3.0472103004291817E-2</v>
      </c>
      <c r="L1253">
        <v>1.2564671101256364E-2</v>
      </c>
      <c r="AK1253">
        <f t="shared" ca="1" si="36"/>
        <v>-4.5831460319285793E-3</v>
      </c>
    </row>
    <row r="1254" spans="1:37" x14ac:dyDescent="0.2">
      <c r="A1254" s="1">
        <v>36850</v>
      </c>
      <c r="B1254">
        <v>-1.6279069767441756E-2</v>
      </c>
      <c r="C1254">
        <v>-1.2169534200587528E-2</v>
      </c>
      <c r="D1254">
        <v>-9.2570614763826109E-3</v>
      </c>
      <c r="E1254">
        <v>-7.2267389340560095E-3</v>
      </c>
      <c r="F1254">
        <v>-8.1515499425947269E-2</v>
      </c>
      <c r="G1254">
        <v>-1.6901408450702426E-3</v>
      </c>
      <c r="H1254">
        <v>-7.9667063020214091E-2</v>
      </c>
      <c r="I1254">
        <v>-1.7358490566037665E-2</v>
      </c>
      <c r="J1254">
        <v>-6.2473969179510647E-4</v>
      </c>
      <c r="L1254">
        <v>2.1897810218978186E-2</v>
      </c>
      <c r="AK1254">
        <f t="shared" ca="1" si="36"/>
        <v>-1.169157857426676E-2</v>
      </c>
    </row>
    <row r="1255" spans="1:37" x14ac:dyDescent="0.2">
      <c r="A1255" s="1">
        <v>36851</v>
      </c>
      <c r="B1255">
        <v>-2.0094562647754222E-2</v>
      </c>
      <c r="C1255">
        <v>1.8833191730387888E-2</v>
      </c>
      <c r="D1255">
        <v>-3.3540967896502627E-3</v>
      </c>
      <c r="E1255">
        <v>1.0919017288444133E-2</v>
      </c>
      <c r="F1255">
        <v>4.9374999999999947E-2</v>
      </c>
      <c r="G1255">
        <v>1.2979683972911715E-2</v>
      </c>
      <c r="H1255">
        <v>1.8087855297157507E-2</v>
      </c>
      <c r="I1255">
        <v>2.9185867895545226E-2</v>
      </c>
      <c r="J1255">
        <v>4.1675349031056186E-4</v>
      </c>
      <c r="L1255">
        <v>-8.5714285714284522E-3</v>
      </c>
      <c r="AK1255">
        <f t="shared" ca="1" si="36"/>
        <v>2.8747683594756391E-3</v>
      </c>
    </row>
    <row r="1256" spans="1:37" x14ac:dyDescent="0.2">
      <c r="A1256" s="1">
        <v>36852</v>
      </c>
      <c r="B1256">
        <v>-1.0856453558504287E-2</v>
      </c>
      <c r="C1256">
        <v>-1.806810284920024E-3</v>
      </c>
      <c r="D1256">
        <v>-3.6899038461538525E-2</v>
      </c>
      <c r="E1256">
        <v>5.400540054005365E-3</v>
      </c>
      <c r="F1256">
        <v>0.1823243816027913</v>
      </c>
      <c r="G1256">
        <v>5.5710306406686616E-3</v>
      </c>
      <c r="H1256">
        <v>-6.1421319796954199E-2</v>
      </c>
      <c r="I1256">
        <v>-1.1194029850746245E-3</v>
      </c>
      <c r="J1256">
        <v>-1.5413455530097986E-2</v>
      </c>
      <c r="L1256">
        <v>5.7636887608067955E-3</v>
      </c>
      <c r="AK1256">
        <f t="shared" ca="1" si="36"/>
        <v>-1.037813719618327E-2</v>
      </c>
    </row>
    <row r="1257" spans="1:37" x14ac:dyDescent="0.2">
      <c r="A1257" s="1">
        <v>36853</v>
      </c>
      <c r="B1257">
        <v>1.3414634146341475E-2</v>
      </c>
      <c r="C1257">
        <v>-5.987190197716652E-3</v>
      </c>
      <c r="D1257">
        <v>-6.6142518407585893E-3</v>
      </c>
      <c r="E1257">
        <v>-6.2667860340197556E-3</v>
      </c>
      <c r="F1257">
        <v>2.2655758338577581E-2</v>
      </c>
      <c r="G1257">
        <v>-2.7700831024931594E-3</v>
      </c>
      <c r="H1257">
        <v>4.3807463493780396E-2</v>
      </c>
      <c r="I1257">
        <v>-1.9798281658572892E-2</v>
      </c>
      <c r="J1257">
        <v>6.9811719906918146E-3</v>
      </c>
      <c r="L1257">
        <v>-3.2234957020057298E-2</v>
      </c>
      <c r="AK1257">
        <f t="shared" ca="1" si="36"/>
        <v>-6.0306268034047063E-3</v>
      </c>
    </row>
    <row r="1258" spans="1:37" x14ac:dyDescent="0.2">
      <c r="A1258" s="1">
        <v>36854</v>
      </c>
      <c r="B1258">
        <v>-1.2033694344163681E-2</v>
      </c>
      <c r="C1258">
        <v>6.4434794789187677E-3</v>
      </c>
      <c r="D1258">
        <v>1.3944723618090515E-2</v>
      </c>
      <c r="E1258">
        <v>-8.1081081081080253E-3</v>
      </c>
      <c r="F1258">
        <v>5.1692307692307704E-2</v>
      </c>
      <c r="G1258">
        <v>-1.3333333333333197E-2</v>
      </c>
      <c r="H1258">
        <v>8.0310880829015607E-2</v>
      </c>
      <c r="I1258">
        <v>-7.2408536585366612E-3</v>
      </c>
      <c r="J1258">
        <v>2.1008403361344463E-3</v>
      </c>
      <c r="L1258">
        <v>-3.7009622501850137E-3</v>
      </c>
      <c r="AK1258">
        <f t="shared" ca="1" si="36"/>
        <v>-2.9096810110084679E-3</v>
      </c>
    </row>
    <row r="1259" spans="1:37" x14ac:dyDescent="0.2">
      <c r="A1259" s="1">
        <v>36857</v>
      </c>
      <c r="B1259">
        <v>1.705237515225333E-2</v>
      </c>
      <c r="C1259">
        <v>1.9485038274182909E-3</v>
      </c>
      <c r="D1259">
        <v>1.7841655309131399E-2</v>
      </c>
      <c r="E1259">
        <v>0</v>
      </c>
      <c r="F1259">
        <v>-1.6968987712112305E-2</v>
      </c>
      <c r="G1259">
        <v>-1.7454954954955082E-2</v>
      </c>
      <c r="H1259">
        <v>2.853717026378888E-2</v>
      </c>
      <c r="I1259">
        <v>-7.6775431861804133E-3</v>
      </c>
      <c r="J1259">
        <v>1.2578616352201255E-2</v>
      </c>
      <c r="L1259">
        <v>1.1144130757800852E-2</v>
      </c>
      <c r="AK1259">
        <f t="shared" ca="1" si="36"/>
        <v>-3.6227347691387413E-2</v>
      </c>
    </row>
    <row r="1260" spans="1:37" x14ac:dyDescent="0.2">
      <c r="A1260" s="1">
        <v>36858</v>
      </c>
      <c r="B1260">
        <v>-2.6347305389221587E-2</v>
      </c>
      <c r="C1260">
        <v>-1.5279899986109235E-3</v>
      </c>
      <c r="D1260">
        <v>1.1199026171637039E-2</v>
      </c>
      <c r="E1260">
        <v>0</v>
      </c>
      <c r="F1260">
        <v>-4.166666666666663E-2</v>
      </c>
      <c r="G1260">
        <v>2.8653295128939771E-2</v>
      </c>
      <c r="H1260">
        <v>-4.5231988808580037E-2</v>
      </c>
      <c r="I1260">
        <v>1.7794970986460434E-2</v>
      </c>
      <c r="J1260">
        <v>-1.2422360248447228E-2</v>
      </c>
      <c r="L1260">
        <v>0</v>
      </c>
      <c r="AK1260">
        <f t="shared" ca="1" si="36"/>
        <v>-4.1328769195349679E-3</v>
      </c>
    </row>
    <row r="1261" spans="1:37" x14ac:dyDescent="0.2">
      <c r="A1261" s="1">
        <v>36859</v>
      </c>
      <c r="B1261">
        <v>2.4600246002460135E-2</v>
      </c>
      <c r="C1261">
        <v>-6.8169170840290949E-3</v>
      </c>
      <c r="D1261">
        <v>3.6114120621166812E-4</v>
      </c>
      <c r="E1261">
        <v>-9.0826521344244959E-4</v>
      </c>
      <c r="F1261">
        <v>-6.2111801242237252E-3</v>
      </c>
      <c r="G1261">
        <v>1.2534818941504211E-2</v>
      </c>
      <c r="H1261">
        <v>1.3431013431013383E-2</v>
      </c>
      <c r="I1261">
        <v>1.8244013683010207E-2</v>
      </c>
      <c r="J1261">
        <v>5.031446540880502E-3</v>
      </c>
      <c r="L1261">
        <v>1.8368846436443764E-2</v>
      </c>
      <c r="AK1261">
        <f t="shared" ca="1" si="36"/>
        <v>1.8540782411060291E-3</v>
      </c>
    </row>
    <row r="1262" spans="1:37" x14ac:dyDescent="0.2">
      <c r="A1262" s="1">
        <v>36860</v>
      </c>
      <c r="B1262">
        <v>2.4009603841537164E-3</v>
      </c>
      <c r="C1262">
        <v>-3.4878834570668094E-2</v>
      </c>
      <c r="D1262">
        <v>-3.8507821901324624E-3</v>
      </c>
      <c r="E1262">
        <v>-8.181818181818068E-3</v>
      </c>
      <c r="F1262">
        <v>-3.2499999999999973E-2</v>
      </c>
      <c r="G1262">
        <v>1.3480055020632875E-2</v>
      </c>
      <c r="H1262">
        <v>-8.4096385542168584E-2</v>
      </c>
      <c r="I1262">
        <v>2.8368794326240954E-2</v>
      </c>
      <c r="J1262">
        <v>-1.2724238631622864E-2</v>
      </c>
      <c r="L1262">
        <v>2.3088023088023268E-2</v>
      </c>
      <c r="AK1262">
        <f t="shared" ca="1" si="36"/>
        <v>-2.6362727647199661E-2</v>
      </c>
    </row>
    <row r="1263" spans="1:37" x14ac:dyDescent="0.2">
      <c r="A1263" s="1">
        <v>36861</v>
      </c>
      <c r="B1263">
        <v>1.1976047904191711E-2</v>
      </c>
      <c r="C1263">
        <v>-2.1044992743106006E-2</v>
      </c>
      <c r="D1263">
        <v>3.2616574051703262E-2</v>
      </c>
      <c r="E1263">
        <v>1.8331805682860747E-3</v>
      </c>
      <c r="F1263">
        <v>-2.7777777777777901E-2</v>
      </c>
      <c r="G1263">
        <v>-1.6015200868621182E-2</v>
      </c>
      <c r="H1263">
        <v>7.8663509602735937E-2</v>
      </c>
      <c r="I1263">
        <v>7.2595281306715442E-3</v>
      </c>
      <c r="J1263">
        <v>7.817451933234576E-3</v>
      </c>
      <c r="L1263">
        <v>-7.7574047954865888E-3</v>
      </c>
      <c r="AK1263">
        <f t="shared" ca="1" si="36"/>
        <v>1.8384230245413035E-2</v>
      </c>
    </row>
    <row r="1264" spans="1:37" x14ac:dyDescent="0.2">
      <c r="A1264" s="1">
        <v>36864</v>
      </c>
      <c r="B1264">
        <v>-3.4319526627218822E-2</v>
      </c>
      <c r="C1264">
        <v>-2.0756115641216155E-3</v>
      </c>
      <c r="D1264">
        <v>-2.8427702386523257E-2</v>
      </c>
      <c r="E1264">
        <v>9.1491308325708509E-3</v>
      </c>
      <c r="F1264">
        <v>-5.8471760797342287E-2</v>
      </c>
      <c r="G1264">
        <v>-1.7931034482758568E-2</v>
      </c>
      <c r="H1264">
        <v>-2.5609756097560887E-2</v>
      </c>
      <c r="I1264">
        <v>1.2612612612612706E-2</v>
      </c>
      <c r="J1264">
        <v>-2.0964360587002462E-3</v>
      </c>
      <c r="L1264">
        <v>-1.279317697228155E-2</v>
      </c>
      <c r="AK1264">
        <f t="shared" ca="1" si="36"/>
        <v>2.0191483369369295E-2</v>
      </c>
    </row>
    <row r="1265" spans="1:37" x14ac:dyDescent="0.2">
      <c r="A1265" s="1">
        <v>36865</v>
      </c>
      <c r="B1265">
        <v>2.2058823529411686E-2</v>
      </c>
      <c r="C1265">
        <v>6.9826177388203625E-3</v>
      </c>
      <c r="D1265">
        <v>1.6134858518964457E-2</v>
      </c>
      <c r="E1265">
        <v>6.3463281958293649E-3</v>
      </c>
      <c r="F1265">
        <v>1.8348623853211121E-2</v>
      </c>
      <c r="G1265">
        <v>-9.8314606741572996E-3</v>
      </c>
      <c r="H1265">
        <v>8.2603254067584508E-2</v>
      </c>
      <c r="I1265">
        <v>-1.779359430605032E-3</v>
      </c>
      <c r="J1265">
        <v>1.4705882352941346E-2</v>
      </c>
      <c r="L1265">
        <v>7.1994240460759862E-4</v>
      </c>
      <c r="AK1265">
        <f t="shared" ca="1" si="36"/>
        <v>1.5451241440544252E-3</v>
      </c>
    </row>
    <row r="1266" spans="1:37" x14ac:dyDescent="0.2">
      <c r="A1266" s="1">
        <v>36866</v>
      </c>
      <c r="B1266">
        <v>-2.3980815347721784E-2</v>
      </c>
      <c r="C1266">
        <v>-5.8276777810563507E-2</v>
      </c>
      <c r="D1266">
        <v>-4.7398980921911082E-3</v>
      </c>
      <c r="E1266">
        <v>-2.7027027027026751E-3</v>
      </c>
      <c r="F1266">
        <v>5.4747054747054769E-2</v>
      </c>
      <c r="G1266">
        <v>-2.4964539007092057E-2</v>
      </c>
      <c r="H1266">
        <v>4.0231213872832461E-2</v>
      </c>
      <c r="I1266">
        <v>0</v>
      </c>
      <c r="J1266">
        <v>-1.1594202898550732E-2</v>
      </c>
      <c r="L1266">
        <v>-4.5323741007194163E-2</v>
      </c>
      <c r="AK1266">
        <f t="shared" ca="1" si="36"/>
        <v>2.2263107250375249E-2</v>
      </c>
    </row>
    <row r="1267" spans="1:37" x14ac:dyDescent="0.2">
      <c r="A1267" s="1">
        <v>36867</v>
      </c>
      <c r="B1267">
        <v>-3.5626535626535727E-2</v>
      </c>
      <c r="C1267">
        <v>8.1466395112017587E-3</v>
      </c>
      <c r="D1267">
        <v>-8.8105726872246271E-3</v>
      </c>
      <c r="E1267">
        <v>2.6196928635953132E-2</v>
      </c>
      <c r="F1267">
        <v>1.4454664914586246E-2</v>
      </c>
      <c r="G1267">
        <v>2.3567064300261675E-2</v>
      </c>
      <c r="H1267">
        <v>-3.6230273394087575E-2</v>
      </c>
      <c r="I1267">
        <v>5.3475935828877219E-3</v>
      </c>
      <c r="J1267">
        <v>4.1893590280683846E-4</v>
      </c>
      <c r="L1267">
        <v>-1.6578749058025699E-2</v>
      </c>
      <c r="AK1267">
        <f t="shared" ca="1" si="36"/>
        <v>1.7391162989147013E-2</v>
      </c>
    </row>
    <row r="1268" spans="1:37" x14ac:dyDescent="0.2">
      <c r="A1268" s="1">
        <v>36868</v>
      </c>
      <c r="B1268">
        <v>2.9299363057324834E-2</v>
      </c>
      <c r="C1268">
        <v>-1.5384615384615552E-2</v>
      </c>
      <c r="D1268">
        <v>7.2072072072071336E-4</v>
      </c>
      <c r="E1268">
        <v>2.5528169014084501E-2</v>
      </c>
      <c r="F1268">
        <v>4.2746113989637236E-2</v>
      </c>
      <c r="G1268">
        <v>-3.1267765776009093E-2</v>
      </c>
      <c r="H1268">
        <v>2.1678966789667964E-2</v>
      </c>
      <c r="I1268">
        <v>-1.0992907801418483E-2</v>
      </c>
      <c r="J1268">
        <v>4.1876046901156982E-4</v>
      </c>
      <c r="L1268">
        <v>-1.3793103448275779E-2</v>
      </c>
      <c r="AK1268">
        <f t="shared" ca="1" si="36"/>
        <v>1.5495256427221943E-2</v>
      </c>
    </row>
    <row r="1269" spans="1:37" x14ac:dyDescent="0.2">
      <c r="A1269" s="1">
        <v>36871</v>
      </c>
      <c r="B1269">
        <v>2.2277227722772519E-2</v>
      </c>
      <c r="C1269">
        <v>-7.2601010101009944E-3</v>
      </c>
      <c r="D1269">
        <v>1.0803024846957054E-3</v>
      </c>
      <c r="E1269">
        <v>-2.6609442060085753E-2</v>
      </c>
      <c r="F1269">
        <v>4.5962732919254456E-2</v>
      </c>
      <c r="G1269">
        <v>1.7605633802817433E-3</v>
      </c>
      <c r="H1269">
        <v>5.6433408577878152E-2</v>
      </c>
      <c r="I1269">
        <v>-3.2269630692004503E-3</v>
      </c>
      <c r="J1269">
        <v>2.5115110925073569E-3</v>
      </c>
      <c r="L1269">
        <v>-1.476301476301467E-2</v>
      </c>
      <c r="AK1269">
        <f t="shared" ca="1" si="36"/>
        <v>2.408416203085359E-2</v>
      </c>
    </row>
    <row r="1270" spans="1:37" x14ac:dyDescent="0.2">
      <c r="A1270" s="1">
        <v>36872</v>
      </c>
      <c r="B1270">
        <v>2.4213075060532718E-2</v>
      </c>
      <c r="C1270">
        <v>1.0651828298887001E-2</v>
      </c>
      <c r="D1270">
        <v>-1.3189448441247142E-2</v>
      </c>
      <c r="E1270">
        <v>-1.7636684303350969E-2</v>
      </c>
      <c r="F1270">
        <v>-1.1282660332541439E-2</v>
      </c>
      <c r="G1270">
        <v>-2.8119507908611618E-2</v>
      </c>
      <c r="H1270">
        <v>-2.7777777777777901E-2</v>
      </c>
      <c r="I1270">
        <v>1.7985611510791255E-3</v>
      </c>
      <c r="J1270">
        <v>-1.2526096033402934E-2</v>
      </c>
      <c r="L1270">
        <v>-3.154574132492205E-3</v>
      </c>
      <c r="AK1270">
        <f t="shared" ca="1" si="36"/>
        <v>5.7858461814022821E-2</v>
      </c>
    </row>
    <row r="1271" spans="1:37" x14ac:dyDescent="0.2">
      <c r="A1271" s="1">
        <v>36873</v>
      </c>
      <c r="B1271">
        <v>5.0827423167848718E-2</v>
      </c>
      <c r="C1271">
        <v>1.7461066540821246E-2</v>
      </c>
      <c r="D1271">
        <v>-1.5795868772782495E-2</v>
      </c>
      <c r="E1271">
        <v>-4.2190305206463274E-2</v>
      </c>
      <c r="F1271">
        <v>-7.027027027027033E-2</v>
      </c>
      <c r="G1271">
        <v>2.320675105485237E-2</v>
      </c>
      <c r="H1271">
        <v>-5.1648351648351687E-2</v>
      </c>
      <c r="I1271">
        <v>-1.7953321364452268E-3</v>
      </c>
      <c r="J1271">
        <v>-6.3424947145878097E-3</v>
      </c>
      <c r="L1271">
        <v>3.1645569620255554E-3</v>
      </c>
      <c r="AK1271">
        <f t="shared" ca="1" si="36"/>
        <v>3.5898610686037904E-3</v>
      </c>
    </row>
    <row r="1272" spans="1:37" x14ac:dyDescent="0.2">
      <c r="A1272" s="1">
        <v>36874</v>
      </c>
      <c r="B1272">
        <v>-2.1372328458942658E-2</v>
      </c>
      <c r="C1272">
        <v>-1.4533085961657588E-2</v>
      </c>
      <c r="D1272">
        <v>-9.0123456790124346E-3</v>
      </c>
      <c r="E1272">
        <v>1.8744142455482393E-3</v>
      </c>
      <c r="F1272">
        <v>-5.2325581395348819E-2</v>
      </c>
      <c r="G1272">
        <v>-1.178203240058906E-2</v>
      </c>
      <c r="H1272">
        <v>-3.2213209733487735E-2</v>
      </c>
      <c r="I1272">
        <v>-8.9928057553957386E-3</v>
      </c>
      <c r="J1272">
        <v>-1.5106382978723465E-2</v>
      </c>
      <c r="L1272">
        <v>3.154574132492094E-3</v>
      </c>
      <c r="AK1272">
        <f t="shared" ca="1" si="36"/>
        <v>2.2084256037334566E-2</v>
      </c>
    </row>
    <row r="1273" spans="1:37" x14ac:dyDescent="0.2">
      <c r="A1273" s="1">
        <v>36875</v>
      </c>
      <c r="B1273">
        <v>-1.6091954022988353E-2</v>
      </c>
      <c r="C1273">
        <v>-9.0994665829934318E-3</v>
      </c>
      <c r="D1273">
        <v>-6.1043976579044923E-3</v>
      </c>
      <c r="E1273">
        <v>-3.4611786716557513E-2</v>
      </c>
      <c r="F1273">
        <v>-4.498977505112467E-2</v>
      </c>
      <c r="G1273">
        <v>-8.0476900149032415E-3</v>
      </c>
      <c r="H1273">
        <v>-4.3103448275862211E-2</v>
      </c>
      <c r="I1273">
        <v>-2.2141560798548121E-2</v>
      </c>
      <c r="J1273">
        <v>-5.3791315618924029E-2</v>
      </c>
      <c r="L1273">
        <v>5.5031446540880768E-3</v>
      </c>
      <c r="AK1273">
        <f t="shared" ca="1" si="36"/>
        <v>-2.151057499895967E-2</v>
      </c>
    </row>
    <row r="1274" spans="1:37" x14ac:dyDescent="0.2">
      <c r="A1274" s="1">
        <v>36878</v>
      </c>
      <c r="B1274">
        <v>5.8411214953271173E-3</v>
      </c>
      <c r="C1274">
        <v>-3.6415452818240324E-3</v>
      </c>
      <c r="D1274">
        <v>2.3564803208824259E-2</v>
      </c>
      <c r="E1274">
        <v>2.3255813953488413E-2</v>
      </c>
      <c r="F1274">
        <v>1.142041399000715E-2</v>
      </c>
      <c r="G1274">
        <v>9.0144230769229061E-3</v>
      </c>
      <c r="H1274">
        <v>1.0010010010010895E-3</v>
      </c>
      <c r="I1274">
        <v>-1.299183370452861E-2</v>
      </c>
      <c r="J1274">
        <v>2.7853881278538717E-2</v>
      </c>
      <c r="L1274">
        <v>1.8764659890539548E-2</v>
      </c>
      <c r="AK1274">
        <f t="shared" ca="1" si="36"/>
        <v>3.1669139182553929E-2</v>
      </c>
    </row>
    <row r="1275" spans="1:37" x14ac:dyDescent="0.2">
      <c r="A1275" s="1">
        <v>36879</v>
      </c>
      <c r="B1275">
        <v>-2.2067363530778206E-2</v>
      </c>
      <c r="C1275">
        <v>4.5288415699984208E-2</v>
      </c>
      <c r="D1275">
        <v>1.7634092578986182E-2</v>
      </c>
      <c r="E1275">
        <v>4.1666666666666519E-2</v>
      </c>
      <c r="F1275">
        <v>2.3288637967536996E-2</v>
      </c>
      <c r="G1275">
        <v>-1.8761167361524556E-2</v>
      </c>
      <c r="H1275">
        <v>-3.7499999999999201E-3</v>
      </c>
      <c r="I1275">
        <v>-3.0086498683714602E-3</v>
      </c>
      <c r="J1275">
        <v>1.6215015548644907E-2</v>
      </c>
      <c r="L1275">
        <v>2.3023791250957881E-3</v>
      </c>
      <c r="AK1275">
        <f t="shared" ca="1" si="36"/>
        <v>-1.1144649564957131E-2</v>
      </c>
    </row>
    <row r="1276" spans="1:37" x14ac:dyDescent="0.2">
      <c r="A1276" s="1">
        <v>36880</v>
      </c>
      <c r="B1276">
        <v>2.0190023752969077E-2</v>
      </c>
      <c r="C1276">
        <v>-2.5843721495895422E-2</v>
      </c>
      <c r="D1276">
        <v>-1.8050541516245744E-3</v>
      </c>
      <c r="E1276">
        <v>1.6363636363636358E-2</v>
      </c>
      <c r="F1276">
        <v>-9.7241379310344822E-2</v>
      </c>
      <c r="G1276">
        <v>2.2761760242792084E-2</v>
      </c>
      <c r="H1276">
        <v>-9.4102885821831905E-2</v>
      </c>
      <c r="I1276">
        <v>-3.772161448510003E-3</v>
      </c>
      <c r="J1276">
        <v>-3.6502732240436986E-2</v>
      </c>
      <c r="L1276">
        <v>2.5267993874425798E-2</v>
      </c>
      <c r="AK1276">
        <f t="shared" ca="1" si="36"/>
        <v>2.0836033457548479E-2</v>
      </c>
    </row>
    <row r="1277" spans="1:37" x14ac:dyDescent="0.2">
      <c r="A1277" s="1">
        <v>36881</v>
      </c>
      <c r="B1277">
        <v>4.7729918509895164E-2</v>
      </c>
      <c r="C1277">
        <v>2.4968789013735115E-3</v>
      </c>
      <c r="D1277">
        <v>6.0277275467148783E-3</v>
      </c>
      <c r="E1277">
        <v>1.0733452593917558E-2</v>
      </c>
      <c r="F1277">
        <v>3.8197097020626902E-3</v>
      </c>
      <c r="G1277">
        <v>2.6706231454005636E-3</v>
      </c>
      <c r="H1277">
        <v>-3.1024930747922341E-2</v>
      </c>
      <c r="I1277">
        <v>-1.7796289284361944E-2</v>
      </c>
      <c r="J1277">
        <v>-1.3838475499092673E-2</v>
      </c>
      <c r="L1277">
        <v>-4.4809559372666063E-3</v>
      </c>
      <c r="AK1277">
        <f t="shared" ca="1" si="36"/>
        <v>-1.0412572547890873E-2</v>
      </c>
    </row>
    <row r="1278" spans="1:37" x14ac:dyDescent="0.2">
      <c r="A1278" s="1">
        <v>36882</v>
      </c>
      <c r="B1278">
        <v>-2.1111111111110969E-2</v>
      </c>
      <c r="C1278">
        <v>-8.2503113325032018E-3</v>
      </c>
      <c r="D1278">
        <v>-8.3882564409826221E-3</v>
      </c>
      <c r="E1278">
        <v>-8.8495575221239076E-3</v>
      </c>
      <c r="F1278">
        <v>-5.0228310502283158E-2</v>
      </c>
      <c r="G1278">
        <v>2.9594554601952705E-3</v>
      </c>
      <c r="H1278">
        <v>5.3744997141223383E-2</v>
      </c>
      <c r="I1278">
        <v>9.637625289128815E-3</v>
      </c>
      <c r="J1278">
        <v>8.7416609155739344E-3</v>
      </c>
      <c r="L1278">
        <v>1.2753188297074169E-2</v>
      </c>
      <c r="AK1278">
        <f t="shared" ca="1" si="36"/>
        <v>9.9679832877465867E-3</v>
      </c>
    </row>
    <row r="1279" spans="1:37" x14ac:dyDescent="0.2">
      <c r="A1279" s="1">
        <v>36885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L1279">
        <v>0</v>
      </c>
      <c r="AK1279">
        <f t="shared" ca="1" si="36"/>
        <v>9.6780206105373558E-3</v>
      </c>
    </row>
    <row r="1280" spans="1:37" x14ac:dyDescent="0.2">
      <c r="A1280" s="1">
        <v>36886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L1280">
        <v>0</v>
      </c>
      <c r="AK1280">
        <f t="shared" ca="1" si="36"/>
        <v>8.3637079208919822E-3</v>
      </c>
    </row>
    <row r="1281" spans="1:37" x14ac:dyDescent="0.2">
      <c r="A1281" s="1">
        <v>36887</v>
      </c>
      <c r="B1281">
        <v>2.1566401816117908E-2</v>
      </c>
      <c r="C1281">
        <v>3.2647935959817964E-2</v>
      </c>
      <c r="D1281">
        <v>2.2356495468278004E-2</v>
      </c>
      <c r="E1281">
        <v>1.2499999999999956E-2</v>
      </c>
      <c r="F1281">
        <v>-3.4455128205128194E-2</v>
      </c>
      <c r="G1281">
        <v>1.2097964001180461E-2</v>
      </c>
      <c r="H1281">
        <v>1.736299511665762E-2</v>
      </c>
      <c r="I1281">
        <v>-5.3455517373043326E-3</v>
      </c>
      <c r="J1281">
        <v>1.1858608893956735E-2</v>
      </c>
      <c r="L1281">
        <v>7.4074074074073071E-3</v>
      </c>
      <c r="AK1281">
        <f t="shared" ca="1" si="36"/>
        <v>1.6959089650319052E-2</v>
      </c>
    </row>
    <row r="1282" spans="1:37" x14ac:dyDescent="0.2">
      <c r="A1282" s="1">
        <v>36888</v>
      </c>
      <c r="B1282">
        <v>-1.2222222222222134E-2</v>
      </c>
      <c r="C1282">
        <v>8.8159294725642656E-3</v>
      </c>
      <c r="D1282">
        <v>1.0874704491725673E-2</v>
      </c>
      <c r="E1282">
        <v>8.818342151675207E-4</v>
      </c>
      <c r="F1282">
        <v>1.8257261410788539E-2</v>
      </c>
      <c r="G1282">
        <v>2.6239067055393583E-3</v>
      </c>
      <c r="H1282">
        <v>6.6666666666665986E-3</v>
      </c>
      <c r="I1282">
        <v>-4.6065259117082924E-3</v>
      </c>
      <c r="J1282">
        <v>6.0851926977687487E-3</v>
      </c>
      <c r="L1282">
        <v>8.0882352941176183E-3</v>
      </c>
      <c r="AK1282">
        <f t="shared" ca="1" si="36"/>
        <v>-1.8596431797724366E-2</v>
      </c>
    </row>
    <row r="1283" spans="1:37" x14ac:dyDescent="0.2">
      <c r="A1283" s="1">
        <v>36889</v>
      </c>
      <c r="B1283">
        <v>1.2373453318335059E-2</v>
      </c>
      <c r="C1283">
        <v>-1.6724423685400058E-2</v>
      </c>
      <c r="D1283">
        <v>-5.1449953227314937E-3</v>
      </c>
      <c r="E1283">
        <v>7.9295154185021755E-3</v>
      </c>
      <c r="F1283">
        <v>-8.1499592502054519E-4</v>
      </c>
      <c r="G1283">
        <v>-8.7234661238733135E-4</v>
      </c>
      <c r="H1283">
        <v>3.3642384105960321E-2</v>
      </c>
      <c r="I1283">
        <v>-6.5561126108754086E-3</v>
      </c>
      <c r="J1283">
        <v>-1.2992831541218552E-2</v>
      </c>
      <c r="L1283">
        <v>-1.6776075857038553E-2</v>
      </c>
      <c r="AK1283">
        <f t="shared" ref="AK1283:AK1346" ca="1" si="37">_xlfn.NORM.S.INV(RAND())*$N$67+$N$66</f>
        <v>-3.0155484204372713E-2</v>
      </c>
    </row>
    <row r="1284" spans="1:37" x14ac:dyDescent="0.2">
      <c r="A1284" s="1">
        <v>36892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L1284">
        <v>0</v>
      </c>
      <c r="AK1284">
        <f t="shared" ca="1" si="37"/>
        <v>2.8945264135201678E-2</v>
      </c>
    </row>
    <row r="1285" spans="1:37" x14ac:dyDescent="0.2">
      <c r="A1285" s="1">
        <v>36893</v>
      </c>
      <c r="B1285">
        <v>-2.2222222222222254E-2</v>
      </c>
      <c r="C1285">
        <v>2.6049647563592959E-3</v>
      </c>
      <c r="D1285">
        <v>8.345086976963012E-3</v>
      </c>
      <c r="E1285">
        <v>-3.4965034965035446E-3</v>
      </c>
      <c r="F1285">
        <v>3.1810766721044104E-2</v>
      </c>
      <c r="G1285">
        <v>-8.1490104772992122E-3</v>
      </c>
      <c r="H1285">
        <v>-3.5110199897488537E-2</v>
      </c>
      <c r="I1285">
        <v>0</v>
      </c>
      <c r="J1285">
        <v>-1.2256014525646841E-2</v>
      </c>
      <c r="L1285">
        <v>5.9347181008901906E-3</v>
      </c>
      <c r="AK1285">
        <f t="shared" ca="1" si="37"/>
        <v>3.040831859595208E-2</v>
      </c>
    </row>
    <row r="1286" spans="1:37" x14ac:dyDescent="0.2">
      <c r="A1286" s="1">
        <v>36894</v>
      </c>
      <c r="B1286">
        <v>2.9545454545454541E-2</v>
      </c>
      <c r="C1286">
        <v>7.947424728717678E-3</v>
      </c>
      <c r="D1286">
        <v>2.3545867816761712E-2</v>
      </c>
      <c r="E1286">
        <v>-8.7719298245614308E-4</v>
      </c>
      <c r="F1286">
        <v>2.3715415019762931E-2</v>
      </c>
      <c r="G1286">
        <v>-9.9765258215961383E-3</v>
      </c>
      <c r="H1286">
        <v>-8.4993359893758225E-2</v>
      </c>
      <c r="I1286">
        <v>1.5527950310558758E-3</v>
      </c>
      <c r="J1286">
        <v>-2.2977941176460792E-4</v>
      </c>
      <c r="L1286">
        <v>-6.6371681415927641E-3</v>
      </c>
      <c r="AK1286">
        <f t="shared" ca="1" si="37"/>
        <v>2.0021200205478207E-2</v>
      </c>
    </row>
    <row r="1287" spans="1:37" x14ac:dyDescent="0.2">
      <c r="A1287" s="1">
        <v>36895</v>
      </c>
      <c r="B1287">
        <v>-2.8697571743929506E-2</v>
      </c>
      <c r="C1287">
        <v>-1.3646702047005355E-2</v>
      </c>
      <c r="D1287">
        <v>1.4804691948524518E-3</v>
      </c>
      <c r="E1287">
        <v>-1.8437225636523169E-2</v>
      </c>
      <c r="F1287">
        <v>0.17374517374517362</v>
      </c>
      <c r="G1287">
        <v>-2.2821576763485618E-2</v>
      </c>
      <c r="H1287">
        <v>0.13933236574745989</v>
      </c>
      <c r="I1287">
        <v>3.2945736434108586E-2</v>
      </c>
      <c r="J1287">
        <v>-4.5506780050563189E-2</v>
      </c>
      <c r="L1287">
        <v>-8.1662954714179725E-2</v>
      </c>
      <c r="AK1287">
        <f t="shared" ca="1" si="37"/>
        <v>4.6932085307978683E-3</v>
      </c>
    </row>
    <row r="1288" spans="1:37" x14ac:dyDescent="0.2">
      <c r="A1288" s="1">
        <v>36896</v>
      </c>
      <c r="B1288">
        <v>-3.6363636363636376E-2</v>
      </c>
      <c r="C1288">
        <v>-5.3804765564948731E-3</v>
      </c>
      <c r="D1288">
        <v>-1.9899931771662493E-2</v>
      </c>
      <c r="E1288">
        <v>2.0572450805008913E-2</v>
      </c>
      <c r="F1288">
        <v>8.5526315789472562E-3</v>
      </c>
      <c r="G1288">
        <v>-3.3363663936912258E-2</v>
      </c>
      <c r="H1288">
        <v>3.3121019108280469E-2</v>
      </c>
      <c r="I1288">
        <v>3.2270168855534687E-2</v>
      </c>
      <c r="J1288">
        <v>-1.8781603660004809E-2</v>
      </c>
      <c r="L1288">
        <v>-2.02101859337106E-2</v>
      </c>
      <c r="AK1288">
        <f t="shared" ca="1" si="37"/>
        <v>2.1966599361142369E-2</v>
      </c>
    </row>
    <row r="1289" spans="1:37" x14ac:dyDescent="0.2">
      <c r="A1289" s="1">
        <v>36899</v>
      </c>
      <c r="B1289">
        <v>-9.4339622641509413E-3</v>
      </c>
      <c r="C1289">
        <v>-2.6275115919629499E-3</v>
      </c>
      <c r="D1289">
        <v>-1.0906137602970101E-2</v>
      </c>
      <c r="E1289">
        <v>-7.0113935144610062E-3</v>
      </c>
      <c r="F1289">
        <v>-1.6307893020221842E-2</v>
      </c>
      <c r="G1289">
        <v>4.835551932053872E-2</v>
      </c>
      <c r="H1289">
        <v>1.1097410604192337E-2</v>
      </c>
      <c r="I1289">
        <v>-1.7811704834605702E-2</v>
      </c>
      <c r="J1289">
        <v>-2.0613496932515241E-2</v>
      </c>
      <c r="L1289">
        <v>7.4257425742576544E-3</v>
      </c>
      <c r="AK1289">
        <f t="shared" ca="1" si="37"/>
        <v>1.6271101625519601E-2</v>
      </c>
    </row>
    <row r="1290" spans="1:37" x14ac:dyDescent="0.2">
      <c r="A1290" s="1">
        <v>36900</v>
      </c>
      <c r="B1290">
        <v>9.52380952380949E-3</v>
      </c>
      <c r="C1290">
        <v>-1.9215868588253526E-2</v>
      </c>
      <c r="D1290">
        <v>-1.7595307917888103E-3</v>
      </c>
      <c r="E1290">
        <v>-7.0609002647838981E-3</v>
      </c>
      <c r="F1290">
        <v>3.6472148541114136E-2</v>
      </c>
      <c r="G1290">
        <v>-1.8495297805642741E-2</v>
      </c>
      <c r="H1290">
        <v>1.6585365853658551E-2</v>
      </c>
      <c r="I1290">
        <v>-1.4433752775721453E-2</v>
      </c>
      <c r="J1290">
        <v>2.430468554247045E-2</v>
      </c>
      <c r="L1290">
        <v>-8.1900081900080357E-3</v>
      </c>
      <c r="AK1290">
        <f t="shared" ca="1" si="37"/>
        <v>1.1080444478859645E-2</v>
      </c>
    </row>
    <row r="1291" spans="1:37" x14ac:dyDescent="0.2">
      <c r="A1291" s="1">
        <v>36901</v>
      </c>
      <c r="B1291">
        <v>-2.1226415094339535E-2</v>
      </c>
      <c r="C1291">
        <v>-2.0382366882603975E-2</v>
      </c>
      <c r="D1291">
        <v>-5.4054054054054612E-3</v>
      </c>
      <c r="E1291">
        <v>-2.0444444444444376E-2</v>
      </c>
      <c r="F1291">
        <v>2.4952015355086399E-2</v>
      </c>
      <c r="G1291">
        <v>1.0859150431172138E-2</v>
      </c>
      <c r="H1291">
        <v>-1.1516314779270509E-2</v>
      </c>
      <c r="I1291">
        <v>2.328201276755526E-2</v>
      </c>
      <c r="J1291">
        <v>3.424657534246478E-3</v>
      </c>
      <c r="L1291">
        <v>-1.7341040462427793E-2</v>
      </c>
      <c r="AK1291">
        <f t="shared" ca="1" si="37"/>
        <v>1.6893500053950887E-3</v>
      </c>
    </row>
    <row r="1292" spans="1:37" x14ac:dyDescent="0.2">
      <c r="A1292" s="1">
        <v>36902</v>
      </c>
      <c r="B1292">
        <v>2.5301204819277112E-2</v>
      </c>
      <c r="C1292">
        <v>2.3387096774193816E-2</v>
      </c>
      <c r="D1292">
        <v>-1.0633270321361854E-3</v>
      </c>
      <c r="E1292">
        <v>-1.9056261343012637E-2</v>
      </c>
      <c r="F1292">
        <v>5.2434456928838857E-2</v>
      </c>
      <c r="G1292">
        <v>6.3191153238546516E-3</v>
      </c>
      <c r="H1292">
        <v>2.3058252427184289E-2</v>
      </c>
      <c r="I1292">
        <v>-6.2385321100916213E-3</v>
      </c>
      <c r="J1292">
        <v>2.1452949780594643E-2</v>
      </c>
      <c r="L1292">
        <v>1.6806722689075571E-2</v>
      </c>
      <c r="AK1292">
        <f t="shared" ca="1" si="37"/>
        <v>1.9218577435544375E-3</v>
      </c>
    </row>
    <row r="1293" spans="1:37" x14ac:dyDescent="0.2">
      <c r="A1293" s="1">
        <v>36903</v>
      </c>
      <c r="B1293">
        <v>-3.0552291421856781E-2</v>
      </c>
      <c r="C1293">
        <v>4.0977147360126143E-3</v>
      </c>
      <c r="D1293">
        <v>-1.8332347723240661E-2</v>
      </c>
      <c r="E1293">
        <v>9.250693802035137E-3</v>
      </c>
      <c r="F1293">
        <v>4.4483985765124467E-2</v>
      </c>
      <c r="G1293">
        <v>-2.0408163265306034E-2</v>
      </c>
      <c r="H1293">
        <v>3.2740213523131834E-2</v>
      </c>
      <c r="I1293">
        <v>3.3234859675037587E-3</v>
      </c>
      <c r="J1293">
        <v>-3.0626790136992321E-2</v>
      </c>
      <c r="L1293">
        <v>1.6528925619834212E-3</v>
      </c>
      <c r="AK1293">
        <f t="shared" ca="1" si="37"/>
        <v>1.7041454997577066E-3</v>
      </c>
    </row>
    <row r="1294" spans="1:37" x14ac:dyDescent="0.2">
      <c r="A1294" s="1">
        <v>36906</v>
      </c>
      <c r="B1294">
        <v>4.1212121212121255E-2</v>
      </c>
      <c r="C1294">
        <v>2.9508711348297023E-2</v>
      </c>
      <c r="D1294">
        <v>-4.8192771084336616E-3</v>
      </c>
      <c r="E1294">
        <v>1.1915673693858819E-2</v>
      </c>
      <c r="F1294">
        <v>-3.1232254400908377E-2</v>
      </c>
      <c r="G1294">
        <v>-2.5641025641025772E-2</v>
      </c>
      <c r="H1294">
        <v>4.5945325063190268E-4</v>
      </c>
      <c r="I1294">
        <v>-3.680529996320514E-4</v>
      </c>
      <c r="J1294">
        <v>-2.7086924402855983E-3</v>
      </c>
      <c r="L1294">
        <v>-1.0726072607260662E-2</v>
      </c>
      <c r="AK1294">
        <f t="shared" ca="1" si="37"/>
        <v>2.8184158334489404E-3</v>
      </c>
    </row>
    <row r="1295" spans="1:37" x14ac:dyDescent="0.2">
      <c r="A1295" s="1">
        <v>36907</v>
      </c>
      <c r="B1295">
        <v>4.6565774155993278E-3</v>
      </c>
      <c r="C1295">
        <v>-2.0429943588961774E-2</v>
      </c>
      <c r="D1295">
        <v>-9.2009685230024507E-3</v>
      </c>
      <c r="E1295">
        <v>-9.9637681159420177E-3</v>
      </c>
      <c r="F1295">
        <v>-3.2825322391559331E-2</v>
      </c>
      <c r="G1295">
        <v>2.3026315789473895E-3</v>
      </c>
      <c r="H1295">
        <v>-3.168771526980485E-2</v>
      </c>
      <c r="I1295">
        <v>7.3637702503683844E-3</v>
      </c>
      <c r="J1295">
        <v>-1.851851851851849E-2</v>
      </c>
      <c r="L1295">
        <v>1.1676396997498006E-2</v>
      </c>
      <c r="AK1295">
        <f t="shared" ca="1" si="37"/>
        <v>1.2094286865287152E-2</v>
      </c>
    </row>
    <row r="1296" spans="1:37" x14ac:dyDescent="0.2">
      <c r="A1296" s="1">
        <v>36908</v>
      </c>
      <c r="B1296">
        <v>-1.8539976825028948E-2</v>
      </c>
      <c r="C1296">
        <v>0</v>
      </c>
      <c r="D1296">
        <v>1.5395894428152479E-2</v>
      </c>
      <c r="E1296">
        <v>-4.5745654162854255E-3</v>
      </c>
      <c r="F1296">
        <v>1.5757575757575859E-2</v>
      </c>
      <c r="G1296">
        <v>2.5927141450607039E-2</v>
      </c>
      <c r="H1296">
        <v>4.1498695755276316E-2</v>
      </c>
      <c r="I1296">
        <v>-8.4064327485379176E-3</v>
      </c>
      <c r="J1296">
        <v>2.4150943396226365E-2</v>
      </c>
      <c r="L1296">
        <v>-1.8961253091508756E-2</v>
      </c>
      <c r="AK1296">
        <f t="shared" ca="1" si="37"/>
        <v>7.401659795272731E-3</v>
      </c>
    </row>
    <row r="1297" spans="1:37" x14ac:dyDescent="0.2">
      <c r="A1297" s="1">
        <v>36909</v>
      </c>
      <c r="B1297">
        <v>-2.9515938606847647E-2</v>
      </c>
      <c r="C1297">
        <v>-1.9299610894941588E-2</v>
      </c>
      <c r="D1297">
        <v>-2.0457280385078214E-2</v>
      </c>
      <c r="E1297">
        <v>-3.5893528697849009E-3</v>
      </c>
      <c r="F1297">
        <v>-1.7899761336516162E-3</v>
      </c>
      <c r="G1297">
        <v>-1.3810820327621265E-2</v>
      </c>
      <c r="H1297">
        <v>2.2768670309654127E-3</v>
      </c>
      <c r="I1297">
        <v>1.179506081828241E-2</v>
      </c>
      <c r="J1297">
        <v>-1.989683124539432E-2</v>
      </c>
      <c r="L1297">
        <v>-2.0168067226890685E-2</v>
      </c>
      <c r="AK1297">
        <f t="shared" ca="1" si="37"/>
        <v>3.6746311876898591E-3</v>
      </c>
    </row>
    <row r="1298" spans="1:37" x14ac:dyDescent="0.2">
      <c r="A1298" s="1">
        <v>36910</v>
      </c>
      <c r="B1298">
        <v>-2.6763990267639981E-2</v>
      </c>
      <c r="C1298">
        <v>-6.189493731153739E-3</v>
      </c>
      <c r="D1298">
        <v>-3.6855036855036882E-2</v>
      </c>
      <c r="E1298">
        <v>-1.4760147601475926E-2</v>
      </c>
      <c r="F1298">
        <v>7.5313807531380839E-2</v>
      </c>
      <c r="G1298">
        <v>3.837398373983758E-2</v>
      </c>
      <c r="H1298">
        <v>4.0890504316219989E-3</v>
      </c>
      <c r="I1298">
        <v>9.1074681238616506E-3</v>
      </c>
      <c r="J1298">
        <v>-3.2330827067669099E-2</v>
      </c>
      <c r="L1298">
        <v>-2.4013722126929649E-2</v>
      </c>
      <c r="AK1298">
        <f t="shared" ca="1" si="37"/>
        <v>3.1258261107622101E-2</v>
      </c>
    </row>
    <row r="1299" spans="1:37" x14ac:dyDescent="0.2">
      <c r="A1299" s="1">
        <v>36913</v>
      </c>
      <c r="B1299">
        <v>3.7499999999999201E-3</v>
      </c>
      <c r="C1299">
        <v>6.8668157138294106E-3</v>
      </c>
      <c r="D1299">
        <v>1.2755102040815647E-3</v>
      </c>
      <c r="E1299">
        <v>-1.6853932584269815E-2</v>
      </c>
      <c r="F1299">
        <v>1.1117287381878782E-3</v>
      </c>
      <c r="G1299">
        <v>1.5972439711869679E-2</v>
      </c>
      <c r="H1299">
        <v>-2.1493212669683293E-2</v>
      </c>
      <c r="I1299">
        <v>7.2202166064980755E-3</v>
      </c>
      <c r="J1299">
        <v>6.9930069930070893E-3</v>
      </c>
      <c r="L1299">
        <v>1.8453427065026284E-2</v>
      </c>
      <c r="AK1299">
        <f t="shared" ca="1" si="37"/>
        <v>1.9280790330843681E-2</v>
      </c>
    </row>
    <row r="1300" spans="1:37" x14ac:dyDescent="0.2">
      <c r="A1300" s="1">
        <v>36914</v>
      </c>
      <c r="B1300">
        <v>4.9813200498132204E-3</v>
      </c>
      <c r="C1300">
        <v>-2.4583663758921515E-2</v>
      </c>
      <c r="D1300">
        <v>2.496815286624221E-2</v>
      </c>
      <c r="E1300">
        <v>-7.6190476190476364E-3</v>
      </c>
      <c r="F1300">
        <v>-1.2215435868961788E-2</v>
      </c>
      <c r="G1300">
        <v>2.4660912453760009E-3</v>
      </c>
      <c r="H1300">
        <v>-5.7803468208093012E-3</v>
      </c>
      <c r="I1300">
        <v>-2.5806451612903292E-2</v>
      </c>
      <c r="J1300">
        <v>3.9609053497942304E-2</v>
      </c>
      <c r="L1300">
        <v>1.1216566005176842E-2</v>
      </c>
      <c r="AK1300">
        <f t="shared" ca="1" si="37"/>
        <v>1.8279853279629905E-2</v>
      </c>
    </row>
    <row r="1301" spans="1:37" x14ac:dyDescent="0.2">
      <c r="A1301" s="1">
        <v>36915</v>
      </c>
      <c r="B1301">
        <v>2.8500619578686548E-2</v>
      </c>
      <c r="C1301">
        <v>2.3577235772357819E-2</v>
      </c>
      <c r="D1301">
        <v>2.0382798906288802E-2</v>
      </c>
      <c r="E1301">
        <v>-1.9193857965451033E-2</v>
      </c>
      <c r="F1301">
        <v>-2.3608768971332128E-2</v>
      </c>
      <c r="G1301">
        <v>-1.4760147601476148E-2</v>
      </c>
      <c r="H1301">
        <v>1.6279069767441978E-2</v>
      </c>
      <c r="I1301">
        <v>6.2545989698308269E-3</v>
      </c>
      <c r="J1301">
        <v>1.2617516081147917E-2</v>
      </c>
      <c r="L1301">
        <v>-8.5324232081911422E-3</v>
      </c>
      <c r="AK1301">
        <f t="shared" ca="1" si="37"/>
        <v>9.2664050031265547E-3</v>
      </c>
    </row>
    <row r="1302" spans="1:37" x14ac:dyDescent="0.2">
      <c r="A1302" s="1">
        <v>36916</v>
      </c>
      <c r="B1302">
        <v>-2.6506024096385583E-2</v>
      </c>
      <c r="C1302">
        <v>2.2239872915011949E-2</v>
      </c>
      <c r="D1302">
        <v>8.8915956151034425E-3</v>
      </c>
      <c r="E1302">
        <v>-2.9354207436398383E-3</v>
      </c>
      <c r="F1302">
        <v>-2.1876799078871523E-2</v>
      </c>
      <c r="G1302">
        <v>-5.930087390761507E-3</v>
      </c>
      <c r="H1302">
        <v>-2.7231121281464432E-2</v>
      </c>
      <c r="I1302">
        <v>3.1078610603290757E-2</v>
      </c>
      <c r="J1302">
        <v>-1.1727339359882683E-2</v>
      </c>
      <c r="L1302">
        <v>7.7452667814115195E-3</v>
      </c>
      <c r="AK1302">
        <f t="shared" ca="1" si="37"/>
        <v>-2.2874209249501024E-2</v>
      </c>
    </row>
    <row r="1303" spans="1:37" x14ac:dyDescent="0.2">
      <c r="A1303" s="1">
        <v>36917</v>
      </c>
      <c r="B1303">
        <v>2.4752475247524774E-3</v>
      </c>
      <c r="C1303">
        <v>-1.5540015540016494E-3</v>
      </c>
      <c r="D1303">
        <v>8.4510443076180053E-4</v>
      </c>
      <c r="E1303">
        <v>-1.9627085377821318E-3</v>
      </c>
      <c r="F1303">
        <v>-1.1183048852266064E-2</v>
      </c>
      <c r="G1303">
        <v>2.0408163265306145E-2</v>
      </c>
      <c r="H1303">
        <v>-5.8103975535168328E-2</v>
      </c>
      <c r="I1303">
        <v>-2.6595744680851019E-2</v>
      </c>
      <c r="J1303">
        <v>2.5957972805933149E-2</v>
      </c>
      <c r="L1303">
        <v>2.6473099914602782E-2</v>
      </c>
      <c r="AK1303">
        <f t="shared" ca="1" si="37"/>
        <v>8.3495038263844377E-3</v>
      </c>
    </row>
    <row r="1304" spans="1:37" x14ac:dyDescent="0.2">
      <c r="A1304" s="1">
        <v>36920</v>
      </c>
      <c r="B1304">
        <v>2.4691358024691468E-2</v>
      </c>
      <c r="C1304">
        <v>9.1828793774320072E-3</v>
      </c>
      <c r="D1304">
        <v>1.0253317249698357E-2</v>
      </c>
      <c r="E1304">
        <v>1.3765978367748399E-2</v>
      </c>
      <c r="F1304">
        <v>1.9642857142857295E-2</v>
      </c>
      <c r="G1304">
        <v>1.5384615384617106E-3</v>
      </c>
      <c r="H1304">
        <v>8.4915084915084815E-3</v>
      </c>
      <c r="I1304">
        <v>1.785063752276872E-2</v>
      </c>
      <c r="J1304">
        <v>9.6385542168675453E-3</v>
      </c>
      <c r="L1304">
        <v>-4.991680532445808E-3</v>
      </c>
      <c r="AK1304">
        <f t="shared" ca="1" si="37"/>
        <v>-3.0741904892004788E-4</v>
      </c>
    </row>
    <row r="1305" spans="1:37" x14ac:dyDescent="0.2">
      <c r="A1305" s="1">
        <v>36921</v>
      </c>
      <c r="B1305">
        <v>-2.4096385542169418E-3</v>
      </c>
      <c r="C1305">
        <v>-1.6964836520666382E-2</v>
      </c>
      <c r="D1305">
        <v>-1.4925373134328401E-2</v>
      </c>
      <c r="E1305">
        <v>-1.9398642095053154E-3</v>
      </c>
      <c r="F1305">
        <v>5.2539404553415547E-3</v>
      </c>
      <c r="G1305">
        <v>2.7649769585251782E-3</v>
      </c>
      <c r="H1305">
        <v>-4.4576523031203408E-3</v>
      </c>
      <c r="I1305">
        <v>-1.4316392269148048E-3</v>
      </c>
      <c r="J1305">
        <v>-1.9093078758949833E-2</v>
      </c>
      <c r="L1305">
        <v>1.1705685618728978E-2</v>
      </c>
      <c r="AK1305">
        <f t="shared" ca="1" si="37"/>
        <v>-1.3033958453750188E-2</v>
      </c>
    </row>
    <row r="1306" spans="1:37" x14ac:dyDescent="0.2">
      <c r="A1306" s="1">
        <v>36922</v>
      </c>
      <c r="B1306">
        <v>-2.4154589371979673E-3</v>
      </c>
      <c r="C1306">
        <v>1.333542516473174E-2</v>
      </c>
      <c r="D1306">
        <v>-4.1212121212121922E-3</v>
      </c>
      <c r="E1306">
        <v>9.7181729834792119E-3</v>
      </c>
      <c r="F1306">
        <v>3.6585365853658569E-2</v>
      </c>
      <c r="G1306">
        <v>1.5318627450980449E-2</v>
      </c>
      <c r="H1306">
        <v>2.8855721393034717E-2</v>
      </c>
      <c r="I1306">
        <v>-1.1111111111111183E-2</v>
      </c>
      <c r="J1306">
        <v>-2.5197310459459055E-2</v>
      </c>
      <c r="L1306">
        <v>2.4793388429753538E-3</v>
      </c>
      <c r="AK1306">
        <f t="shared" ca="1" si="37"/>
        <v>6.4054784992287617E-3</v>
      </c>
    </row>
    <row r="1307" spans="1:37" x14ac:dyDescent="0.2">
      <c r="A1307" s="1">
        <v>36923</v>
      </c>
      <c r="B1307">
        <v>2.0581113801452666E-2</v>
      </c>
      <c r="C1307">
        <v>-1.377922278990551E-2</v>
      </c>
      <c r="D1307">
        <v>-1.4118792599805197E-2</v>
      </c>
      <c r="E1307">
        <v>1.3474494706448459E-2</v>
      </c>
      <c r="F1307">
        <v>-2.5210084033613356E-2</v>
      </c>
      <c r="G1307">
        <v>0</v>
      </c>
      <c r="H1307">
        <v>-2.4177949709864643E-2</v>
      </c>
      <c r="I1307">
        <v>8.6988039144617613E-3</v>
      </c>
      <c r="J1307">
        <v>-5.9910134797803716E-3</v>
      </c>
      <c r="L1307">
        <v>-1.6488046166528436E-3</v>
      </c>
      <c r="AK1307">
        <f t="shared" ca="1" si="37"/>
        <v>3.3456992551535905E-2</v>
      </c>
    </row>
    <row r="1308" spans="1:37" x14ac:dyDescent="0.2">
      <c r="A1308" s="1">
        <v>36924</v>
      </c>
      <c r="B1308">
        <v>-2.7283511269276306E-2</v>
      </c>
      <c r="C1308">
        <v>1.4285714285714235E-2</v>
      </c>
      <c r="D1308">
        <v>4.0740740740741188E-3</v>
      </c>
      <c r="E1308">
        <v>-1.4245014245014231E-2</v>
      </c>
      <c r="F1308">
        <v>-3.9080459770114873E-2</v>
      </c>
      <c r="G1308">
        <v>-3.017501508749687E-4</v>
      </c>
      <c r="H1308">
        <v>-2.6263627353815489E-2</v>
      </c>
      <c r="I1308">
        <v>-4.6712181099533012E-3</v>
      </c>
      <c r="J1308">
        <v>7.5339025615273059E-4</v>
      </c>
      <c r="L1308">
        <v>-2.4772914946323832E-3</v>
      </c>
      <c r="AK1308">
        <f t="shared" ca="1" si="37"/>
        <v>4.972760649504019E-2</v>
      </c>
    </row>
    <row r="1309" spans="1:37" x14ac:dyDescent="0.2">
      <c r="A1309" s="1">
        <v>36927</v>
      </c>
      <c r="B1309">
        <v>5.0000000000000044E-2</v>
      </c>
      <c r="C1309">
        <v>1.9192075530103825E-2</v>
      </c>
      <c r="D1309">
        <v>-1.2295585884667393E-2</v>
      </c>
      <c r="E1309">
        <v>2.6974951830443183E-2</v>
      </c>
      <c r="F1309">
        <v>-5.8612440191387782E-2</v>
      </c>
      <c r="G1309">
        <v>2.1128886205856734E-3</v>
      </c>
      <c r="H1309">
        <v>-2.6717557251908497E-2</v>
      </c>
      <c r="I1309">
        <v>-1.0830324909747335E-2</v>
      </c>
      <c r="J1309">
        <v>2.7101631116687619E-2</v>
      </c>
      <c r="L1309">
        <v>1.490066225165565E-2</v>
      </c>
      <c r="AK1309">
        <f t="shared" ca="1" si="37"/>
        <v>-2.1201821122593553E-2</v>
      </c>
    </row>
    <row r="1310" spans="1:37" x14ac:dyDescent="0.2">
      <c r="A1310" s="1">
        <v>36928</v>
      </c>
      <c r="B1310">
        <v>1.3937282229965042E-2</v>
      </c>
      <c r="C1310">
        <v>3.3409263477599538E-3</v>
      </c>
      <c r="D1310">
        <v>7.0957301132827943E-3</v>
      </c>
      <c r="E1310">
        <v>-2.2514071294559179E-2</v>
      </c>
      <c r="F1310">
        <v>6.9885641677256416E-3</v>
      </c>
      <c r="G1310">
        <v>1.8072289156627619E-3</v>
      </c>
      <c r="H1310">
        <v>-1.3071895424835445E-3</v>
      </c>
      <c r="I1310">
        <v>-7.6642335766423653E-3</v>
      </c>
      <c r="J1310">
        <v>1.5147813339848604E-2</v>
      </c>
      <c r="L1310">
        <v>-8.1566068515503964E-4</v>
      </c>
      <c r="AK1310">
        <f t="shared" ca="1" si="37"/>
        <v>-1.5499191962362824E-2</v>
      </c>
    </row>
    <row r="1311" spans="1:37" x14ac:dyDescent="0.2">
      <c r="A1311" s="1">
        <v>36929</v>
      </c>
      <c r="B1311">
        <v>8.0183276059564434E-3</v>
      </c>
      <c r="C1311">
        <v>-6.3568942031179132E-3</v>
      </c>
      <c r="D1311">
        <v>-7.4165636588381378E-3</v>
      </c>
      <c r="E1311">
        <v>2.2072936660268772E-2</v>
      </c>
      <c r="F1311">
        <v>-7.5078864353312347E-2</v>
      </c>
      <c r="G1311">
        <v>-3.9085989176188551E-3</v>
      </c>
      <c r="H1311">
        <v>-3.6649214659685847E-2</v>
      </c>
      <c r="I1311">
        <v>-8.8267745494666761E-3</v>
      </c>
      <c r="J1311">
        <v>-9.6269554753311004E-3</v>
      </c>
      <c r="L1311">
        <v>6.5306122448982595E-3</v>
      </c>
      <c r="AK1311">
        <f t="shared" ca="1" si="37"/>
        <v>1.8076182612027033E-2</v>
      </c>
    </row>
    <row r="1312" spans="1:37" x14ac:dyDescent="0.2">
      <c r="A1312" s="1">
        <v>36930</v>
      </c>
      <c r="B1312">
        <v>-3.2954545454545348E-2</v>
      </c>
      <c r="C1312">
        <v>1.3556740289413671E-2</v>
      </c>
      <c r="D1312">
        <v>6.2266500622665255E-3</v>
      </c>
      <c r="E1312">
        <v>-5.6338028169014009E-3</v>
      </c>
      <c r="F1312">
        <v>-1.4324693042291892E-2</v>
      </c>
      <c r="G1312">
        <v>-4.8294597041956822E-3</v>
      </c>
      <c r="H1312">
        <v>2.1739130434782483E-2</v>
      </c>
      <c r="I1312">
        <v>1.1131725417439231E-3</v>
      </c>
      <c r="J1312">
        <v>-1.3365735115431265E-2</v>
      </c>
      <c r="L1312">
        <v>1.2165450121654597E-2</v>
      </c>
      <c r="AK1312">
        <f t="shared" ca="1" si="37"/>
        <v>-2.0705318622771869E-2</v>
      </c>
    </row>
    <row r="1313" spans="1:37" x14ac:dyDescent="0.2">
      <c r="A1313" s="1">
        <v>36931</v>
      </c>
      <c r="B1313">
        <v>2.9377203290246845E-2</v>
      </c>
      <c r="C1313">
        <v>2.7201683198076365E-2</v>
      </c>
      <c r="D1313">
        <v>-1.1757425742574101E-2</v>
      </c>
      <c r="E1313">
        <v>6.6100094428707123E-3</v>
      </c>
      <c r="F1313">
        <v>-3.875432525951561E-2</v>
      </c>
      <c r="G1313">
        <v>1.8198362147407998E-3</v>
      </c>
      <c r="H1313">
        <v>-3.1117021276595769E-2</v>
      </c>
      <c r="I1313">
        <v>-7.4128984432908496E-4</v>
      </c>
      <c r="J1313">
        <v>-6.6502463054186611E-3</v>
      </c>
      <c r="L1313">
        <v>4.0064102564103532E-3</v>
      </c>
      <c r="AK1313">
        <f t="shared" ca="1" si="37"/>
        <v>4.5019340986668724E-2</v>
      </c>
    </row>
    <row r="1314" spans="1:37" x14ac:dyDescent="0.2">
      <c r="A1314" s="1">
        <v>36934</v>
      </c>
      <c r="B1314">
        <v>1.4840182648401701E-2</v>
      </c>
      <c r="C1314">
        <v>-1.1411850768105358E-2</v>
      </c>
      <c r="D1314">
        <v>-9.0169067000628322E-3</v>
      </c>
      <c r="E1314">
        <v>6.5666041275798115E-3</v>
      </c>
      <c r="F1314">
        <v>2.591792656587466E-2</v>
      </c>
      <c r="G1314">
        <v>2.1495610051468494E-2</v>
      </c>
      <c r="H1314">
        <v>1.7293439472962024E-2</v>
      </c>
      <c r="I1314">
        <v>7.4183976261132933E-4</v>
      </c>
      <c r="J1314">
        <v>-6.9427225390528147E-3</v>
      </c>
      <c r="L1314">
        <v>1.5961691939345712E-3</v>
      </c>
      <c r="AK1314">
        <f t="shared" ca="1" si="37"/>
        <v>2.146337652398414E-2</v>
      </c>
    </row>
    <row r="1315" spans="1:37" x14ac:dyDescent="0.2">
      <c r="A1315" s="1">
        <v>36935</v>
      </c>
      <c r="B1315">
        <v>-3.3745781777277939E-3</v>
      </c>
      <c r="C1315">
        <v>-1.2579547136303271E-2</v>
      </c>
      <c r="D1315">
        <v>1.8577025148490023E-2</v>
      </c>
      <c r="E1315">
        <v>-5.5917986952470633E-3</v>
      </c>
      <c r="F1315">
        <v>-2.8070175438596356E-2</v>
      </c>
      <c r="G1315">
        <v>1.748666271487842E-2</v>
      </c>
      <c r="H1315">
        <v>1.6999460334592653E-2</v>
      </c>
      <c r="I1315">
        <v>-1.2601927353595221E-2</v>
      </c>
      <c r="J1315">
        <v>-1.1735330836454394E-2</v>
      </c>
      <c r="L1315">
        <v>1.7529880478087678E-2</v>
      </c>
      <c r="AK1315">
        <f t="shared" ca="1" si="37"/>
        <v>2.1914814058652816E-2</v>
      </c>
    </row>
    <row r="1316" spans="1:37" x14ac:dyDescent="0.2">
      <c r="A1316" s="1">
        <v>36936</v>
      </c>
      <c r="B1316">
        <v>4.5146726862301811E-3</v>
      </c>
      <c r="C1316">
        <v>4.1966426858512929E-3</v>
      </c>
      <c r="D1316">
        <v>8.5607940446650321E-3</v>
      </c>
      <c r="E1316">
        <v>-5.623242736644718E-3</v>
      </c>
      <c r="F1316">
        <v>-7.0036101083032487E-2</v>
      </c>
      <c r="G1316">
        <v>8.15613166326834E-3</v>
      </c>
      <c r="H1316">
        <v>-2.1225789334040956E-2</v>
      </c>
      <c r="I1316">
        <v>-1.5015015015015232E-3</v>
      </c>
      <c r="J1316">
        <v>-2.1222839818090034E-2</v>
      </c>
      <c r="L1316">
        <v>-4.6985121378229078E-3</v>
      </c>
      <c r="AK1316">
        <f t="shared" ca="1" si="37"/>
        <v>8.1085470206483396E-3</v>
      </c>
    </row>
    <row r="1317" spans="1:37" x14ac:dyDescent="0.2">
      <c r="A1317" s="1">
        <v>36937</v>
      </c>
      <c r="B1317">
        <v>-1.1235955056179803E-2</v>
      </c>
      <c r="C1317">
        <v>-1.4179104477611948E-2</v>
      </c>
      <c r="D1317">
        <v>-1.5623077869356794E-2</v>
      </c>
      <c r="E1317">
        <v>-1.1310084825636224E-2</v>
      </c>
      <c r="F1317">
        <v>3.6490683229813747E-2</v>
      </c>
      <c r="G1317">
        <v>-7.2233458537994677E-3</v>
      </c>
      <c r="H1317">
        <v>5.5299539170506895E-2</v>
      </c>
      <c r="I1317">
        <v>4.5112781954887993E-3</v>
      </c>
      <c r="J1317">
        <v>6.7114093959730337E-3</v>
      </c>
      <c r="L1317">
        <v>-3.9339103068448678E-3</v>
      </c>
      <c r="AK1317">
        <f t="shared" ca="1" si="37"/>
        <v>-5.4716841138901517E-3</v>
      </c>
    </row>
    <row r="1318" spans="1:37" x14ac:dyDescent="0.2">
      <c r="A1318" s="1">
        <v>36938</v>
      </c>
      <c r="B1318">
        <v>-7.9545454545454364E-3</v>
      </c>
      <c r="C1318">
        <v>6.2074186222560446E-3</v>
      </c>
      <c r="D1318">
        <v>-1.6620844788802769E-2</v>
      </c>
      <c r="E1318">
        <v>-2.2878932316491962E-2</v>
      </c>
      <c r="F1318">
        <v>-8.2397003745319219E-3</v>
      </c>
      <c r="G1318">
        <v>1.3678696158323511E-2</v>
      </c>
      <c r="H1318">
        <v>-1.4641664526072407E-2</v>
      </c>
      <c r="I1318">
        <v>-1.010479041916168E-2</v>
      </c>
      <c r="J1318">
        <v>-1.2820512820512775E-2</v>
      </c>
      <c r="L1318">
        <v>-5.5292259083729034E-3</v>
      </c>
      <c r="AK1318">
        <f t="shared" ca="1" si="37"/>
        <v>-2.1354742723163133E-2</v>
      </c>
    </row>
    <row r="1319" spans="1:37" x14ac:dyDescent="0.2">
      <c r="A1319" s="1">
        <v>36941</v>
      </c>
      <c r="B1319">
        <v>-2.2909507445588728E-3</v>
      </c>
      <c r="C1319">
        <v>-1.3541980138429555E-3</v>
      </c>
      <c r="D1319">
        <v>-7.4977760833649931E-3</v>
      </c>
      <c r="E1319">
        <v>3.0243902439024417E-2</v>
      </c>
      <c r="F1319">
        <v>-1.963746223564955E-2</v>
      </c>
      <c r="G1319">
        <v>-2.2394487510766448E-2</v>
      </c>
      <c r="H1319">
        <v>-2.8936392075078143E-2</v>
      </c>
      <c r="I1319">
        <v>-4.9149338374292473E-3</v>
      </c>
      <c r="J1319">
        <v>-2.5974025974025983E-2</v>
      </c>
      <c r="L1319">
        <v>0</v>
      </c>
      <c r="AK1319">
        <f t="shared" ca="1" si="37"/>
        <v>-2.803315916103551E-2</v>
      </c>
    </row>
    <row r="1320" spans="1:37" x14ac:dyDescent="0.2">
      <c r="A1320" s="1">
        <v>36942</v>
      </c>
      <c r="B1320">
        <v>-1.6073478760045945E-2</v>
      </c>
      <c r="C1320">
        <v>-2.7120687057407E-3</v>
      </c>
      <c r="D1320">
        <v>1.280409731113874E-3</v>
      </c>
      <c r="E1320">
        <v>-9.4696969696972388E-4</v>
      </c>
      <c r="F1320">
        <v>2.15716486902926E-2</v>
      </c>
      <c r="G1320">
        <v>-3.8179148311308087E-3</v>
      </c>
      <c r="H1320">
        <v>5.369127516778871E-4</v>
      </c>
      <c r="I1320">
        <v>-3.419452887537977E-3</v>
      </c>
      <c r="J1320">
        <v>-2.1599999999999842E-2</v>
      </c>
      <c r="L1320">
        <v>-1.5885623510722979E-3</v>
      </c>
      <c r="AK1320">
        <f t="shared" ca="1" si="37"/>
        <v>-1.4924099756270456E-2</v>
      </c>
    </row>
    <row r="1321" spans="1:37" x14ac:dyDescent="0.2">
      <c r="A1321" s="1">
        <v>36943</v>
      </c>
      <c r="B1321">
        <v>-3.500583430571691E-3</v>
      </c>
      <c r="C1321">
        <v>-1.1935337664299661E-2</v>
      </c>
      <c r="D1321">
        <v>-1.2020460358056262E-2</v>
      </c>
      <c r="E1321">
        <v>-1.8957345971563067E-3</v>
      </c>
      <c r="F1321">
        <v>-3.5444947209652966E-2</v>
      </c>
      <c r="G1321">
        <v>1.2382075471698117E-2</v>
      </c>
      <c r="H1321">
        <v>-1.797692514086402E-2</v>
      </c>
      <c r="I1321">
        <v>4.5749142203583837E-3</v>
      </c>
      <c r="J1321">
        <v>-1.4445352957209057E-2</v>
      </c>
      <c r="L1321">
        <v>-5.5688146380270531E-3</v>
      </c>
      <c r="AK1321">
        <f t="shared" ca="1" si="37"/>
        <v>-1.3129599719638316E-2</v>
      </c>
    </row>
    <row r="1322" spans="1:37" x14ac:dyDescent="0.2">
      <c r="A1322" s="1">
        <v>36944</v>
      </c>
      <c r="B1322">
        <v>-1.8735362997658211E-2</v>
      </c>
      <c r="C1322">
        <v>-7.6452599388379117E-3</v>
      </c>
      <c r="D1322">
        <v>-2.8345845198032737E-2</v>
      </c>
      <c r="E1322">
        <v>-2.8490028490029129E-3</v>
      </c>
      <c r="F1322">
        <v>-3.8311180609851503E-2</v>
      </c>
      <c r="G1322">
        <v>7.5713453698309507E-3</v>
      </c>
      <c r="H1322">
        <v>0</v>
      </c>
      <c r="I1322">
        <v>1.8975332068311701E-3</v>
      </c>
      <c r="J1322">
        <v>-1.1891592920354022E-2</v>
      </c>
      <c r="L1322">
        <v>5.6000000000000494E-3</v>
      </c>
      <c r="AK1322">
        <f t="shared" ca="1" si="37"/>
        <v>4.0716851940241244E-2</v>
      </c>
    </row>
    <row r="1323" spans="1:37" x14ac:dyDescent="0.2">
      <c r="A1323" s="1">
        <v>36945</v>
      </c>
      <c r="B1323">
        <v>2.1479713603818729E-2</v>
      </c>
      <c r="C1323">
        <v>-6.4714946070878465E-3</v>
      </c>
      <c r="D1323">
        <v>-1.1988810443586018E-2</v>
      </c>
      <c r="E1323">
        <v>-1.1428571428571344E-2</v>
      </c>
      <c r="F1323">
        <v>5.2032520325203224E-2</v>
      </c>
      <c r="G1323">
        <v>8.6705202312138407E-3</v>
      </c>
      <c r="H1323">
        <v>-6.0109289617486406E-2</v>
      </c>
      <c r="I1323">
        <v>-1.7424242424242453E-2</v>
      </c>
      <c r="J1323">
        <v>-2.8547439126784258E-2</v>
      </c>
      <c r="L1323">
        <v>-3.1026252983293423E-2</v>
      </c>
      <c r="AK1323">
        <f t="shared" ca="1" si="37"/>
        <v>-1.6558031877648764E-2</v>
      </c>
    </row>
    <row r="1324" spans="1:37" x14ac:dyDescent="0.2">
      <c r="A1324" s="1">
        <v>36948</v>
      </c>
      <c r="B1324">
        <v>-2.4532710280373959E-2</v>
      </c>
      <c r="C1324">
        <v>3.2568238213399603E-3</v>
      </c>
      <c r="D1324">
        <v>7.1457462585950982E-3</v>
      </c>
      <c r="E1324">
        <v>2.4084778420038644E-2</v>
      </c>
      <c r="F1324">
        <v>1.5455950540958163E-2</v>
      </c>
      <c r="G1324">
        <v>2.8653295128939771E-3</v>
      </c>
      <c r="H1324">
        <v>3.3430232558139705E-2</v>
      </c>
      <c r="I1324">
        <v>-1.5420200462605838E-3</v>
      </c>
      <c r="J1324">
        <v>3.86055891673871E-2</v>
      </c>
      <c r="L1324">
        <v>-8.2101806239742725E-4</v>
      </c>
      <c r="AK1324">
        <f t="shared" ca="1" si="37"/>
        <v>3.0700571672462037E-2</v>
      </c>
    </row>
    <row r="1325" spans="1:37" x14ac:dyDescent="0.2">
      <c r="A1325" s="1">
        <v>36949</v>
      </c>
      <c r="B1325">
        <v>1.1976047904191711E-2</v>
      </c>
      <c r="C1325">
        <v>1.0511671046529614E-2</v>
      </c>
      <c r="D1325">
        <v>2.1419009370815534E-3</v>
      </c>
      <c r="E1325">
        <v>-2.822201317027373E-3</v>
      </c>
      <c r="F1325">
        <v>2.739726027397249E-2</v>
      </c>
      <c r="G1325">
        <v>-3.4285714285713365E-3</v>
      </c>
      <c r="H1325">
        <v>8.7201125175806471E-3</v>
      </c>
      <c r="I1325">
        <v>-1.9305019305019266E-2</v>
      </c>
      <c r="J1325">
        <v>3.1900138696255187E-2</v>
      </c>
      <c r="L1325">
        <v>-2.4650780608052036E-3</v>
      </c>
      <c r="AK1325">
        <f t="shared" ca="1" si="37"/>
        <v>-4.9208024076079094E-3</v>
      </c>
    </row>
    <row r="1326" spans="1:37" x14ac:dyDescent="0.2">
      <c r="A1326" s="1">
        <v>36950</v>
      </c>
      <c r="B1326">
        <v>2.130177514792897E-2</v>
      </c>
      <c r="C1326">
        <v>-1.3920758757839935E-2</v>
      </c>
      <c r="D1326">
        <v>2.5380710659899108E-3</v>
      </c>
      <c r="E1326">
        <v>-5.6603773584905648E-3</v>
      </c>
      <c r="F1326">
        <v>-1.1111111111110961E-2</v>
      </c>
      <c r="G1326">
        <v>4.5871559633026138E-3</v>
      </c>
      <c r="H1326">
        <v>-2.5097601784717094E-3</v>
      </c>
      <c r="I1326">
        <v>8.2677165354330118E-3</v>
      </c>
      <c r="J1326">
        <v>2.7150537634408556E-2</v>
      </c>
      <c r="L1326">
        <v>1.0708401976935678E-2</v>
      </c>
      <c r="AK1326">
        <f t="shared" ca="1" si="37"/>
        <v>-2.4733592036486233E-2</v>
      </c>
    </row>
    <row r="1327" spans="1:37" x14ac:dyDescent="0.2">
      <c r="A1327" s="1">
        <v>36951</v>
      </c>
      <c r="B1327">
        <v>4.2873696407879525E-2</v>
      </c>
      <c r="C1327">
        <v>-2.2649705243562024E-2</v>
      </c>
      <c r="D1327">
        <v>1.5989340439708233E-3</v>
      </c>
      <c r="E1327">
        <v>-1.8975332068311701E-3</v>
      </c>
      <c r="F1327">
        <v>-2.9962546816479474E-2</v>
      </c>
      <c r="G1327">
        <v>5.9931506849315586E-3</v>
      </c>
      <c r="H1327">
        <v>-2.3483365949119483E-2</v>
      </c>
      <c r="I1327">
        <v>-2.0695040999609615E-2</v>
      </c>
      <c r="J1327">
        <v>-1.1777021722062186E-2</v>
      </c>
      <c r="L1327">
        <v>4.0749796251018378E-3</v>
      </c>
      <c r="AK1327">
        <f t="shared" ca="1" si="37"/>
        <v>-5.0957176446163339E-3</v>
      </c>
    </row>
    <row r="1328" spans="1:37" x14ac:dyDescent="0.2">
      <c r="A1328" s="1">
        <v>36952</v>
      </c>
      <c r="B1328">
        <v>-4.2222222222222161E-2</v>
      </c>
      <c r="C1328">
        <v>6.5079365079365736E-3</v>
      </c>
      <c r="D1328">
        <v>-2.2615405081815032E-3</v>
      </c>
      <c r="E1328">
        <v>0</v>
      </c>
      <c r="F1328">
        <v>1.0038610038610063E-2</v>
      </c>
      <c r="G1328">
        <v>1.4184397163121698E-3</v>
      </c>
      <c r="H1328">
        <v>1.1165187517892861E-2</v>
      </c>
      <c r="I1328">
        <v>-1.5550239234449759E-2</v>
      </c>
      <c r="J1328">
        <v>-1.244703389830526E-2</v>
      </c>
      <c r="L1328">
        <v>6.4935064935065512E-3</v>
      </c>
      <c r="AK1328">
        <f t="shared" ca="1" si="37"/>
        <v>2.3769371979838534E-2</v>
      </c>
    </row>
    <row r="1329" spans="1:37" x14ac:dyDescent="0.2">
      <c r="A1329" s="1">
        <v>36955</v>
      </c>
      <c r="B1329">
        <v>-2.3201856148492572E-3</v>
      </c>
      <c r="C1329">
        <v>9.3045260999842228E-3</v>
      </c>
      <c r="D1329">
        <v>-1.6133333333333222E-2</v>
      </c>
      <c r="E1329">
        <v>-1.3307984790874472E-2</v>
      </c>
      <c r="F1329">
        <v>6.4220183486238591E-2</v>
      </c>
      <c r="G1329">
        <v>6.232294617563694E-3</v>
      </c>
      <c r="H1329">
        <v>5.096262740656865E-2</v>
      </c>
      <c r="I1329">
        <v>-7.6954232482786544E-3</v>
      </c>
      <c r="J1329">
        <v>-2.4939662107803739E-2</v>
      </c>
      <c r="L1329">
        <v>-4.8387096774192839E-3</v>
      </c>
      <c r="AK1329">
        <f t="shared" ca="1" si="37"/>
        <v>7.188369581031584E-3</v>
      </c>
    </row>
    <row r="1330" spans="1:37" x14ac:dyDescent="0.2">
      <c r="A1330" s="1">
        <v>36956</v>
      </c>
      <c r="B1330">
        <v>0</v>
      </c>
      <c r="C1330">
        <v>8.2812500000000178E-3</v>
      </c>
      <c r="D1330">
        <v>8.2667028052580971E-3</v>
      </c>
      <c r="E1330">
        <v>0</v>
      </c>
      <c r="F1330">
        <v>6.3936781609195359E-2</v>
      </c>
      <c r="G1330">
        <v>-1.9707207207207311E-2</v>
      </c>
      <c r="H1330">
        <v>5.4956896551724199E-2</v>
      </c>
      <c r="I1330">
        <v>-6.5306122448979265E-3</v>
      </c>
      <c r="J1330">
        <v>5.2255225522552795E-3</v>
      </c>
      <c r="L1330">
        <v>-3.2414910858995505E-3</v>
      </c>
      <c r="AK1330">
        <f t="shared" ca="1" si="37"/>
        <v>-1.0323831129494367E-2</v>
      </c>
    </row>
    <row r="1331" spans="1:37" x14ac:dyDescent="0.2">
      <c r="A1331" s="1">
        <v>36957</v>
      </c>
      <c r="B1331">
        <v>1.1627906976744207E-2</v>
      </c>
      <c r="C1331">
        <v>6.5086006508601191E-3</v>
      </c>
      <c r="D1331">
        <v>5.3763440860215006E-3</v>
      </c>
      <c r="E1331">
        <v>-1.9267822736031004E-3</v>
      </c>
      <c r="F1331">
        <v>-8.7778528021605906E-3</v>
      </c>
      <c r="G1331">
        <v>-1.8954623779437019E-2</v>
      </c>
      <c r="H1331">
        <v>-2.5536261491317935E-3</v>
      </c>
      <c r="I1331">
        <v>9.4494658997534842E-3</v>
      </c>
      <c r="J1331">
        <v>-2.735978112175097E-2</v>
      </c>
      <c r="L1331">
        <v>-8.1300813008122752E-4</v>
      </c>
      <c r="AK1331">
        <f t="shared" ca="1" si="37"/>
        <v>-3.7790156039349536E-2</v>
      </c>
    </row>
    <row r="1332" spans="1:37" x14ac:dyDescent="0.2">
      <c r="A1332" s="1">
        <v>36958</v>
      </c>
      <c r="B1332">
        <v>1.379310344827589E-2</v>
      </c>
      <c r="C1332">
        <v>-6.6204772902233033E-3</v>
      </c>
      <c r="D1332">
        <v>1.443850267379676E-2</v>
      </c>
      <c r="E1332">
        <v>1.6409266409266543E-2</v>
      </c>
      <c r="F1332">
        <v>-4.5640326975476819E-2</v>
      </c>
      <c r="G1332">
        <v>-1.317330210772838E-2</v>
      </c>
      <c r="H1332">
        <v>-2.1249359959037317E-2</v>
      </c>
      <c r="I1332">
        <v>-1.7094017094017033E-2</v>
      </c>
      <c r="J1332">
        <v>-4.2194092827005925E-3</v>
      </c>
      <c r="L1332">
        <v>-3.2546786004882255E-3</v>
      </c>
      <c r="AK1332">
        <f t="shared" ca="1" si="37"/>
        <v>-2.3057030477180381E-2</v>
      </c>
    </row>
    <row r="1333" spans="1:37" x14ac:dyDescent="0.2">
      <c r="A1333" s="1">
        <v>36959</v>
      </c>
      <c r="B1333">
        <v>9.0702947845804349E-3</v>
      </c>
      <c r="C1333">
        <v>2.3248605083696638E-3</v>
      </c>
      <c r="D1333">
        <v>1.4101212440695843E-2</v>
      </c>
      <c r="E1333">
        <v>0</v>
      </c>
      <c r="F1333">
        <v>-1.4989293361884259E-2</v>
      </c>
      <c r="G1333">
        <v>1.4535746069415767E-2</v>
      </c>
      <c r="H1333">
        <v>-2.7988490714098924E-2</v>
      </c>
      <c r="I1333">
        <v>-3.7267080745341685E-2</v>
      </c>
      <c r="J1333">
        <v>1.1299435028248705E-2</v>
      </c>
      <c r="L1333">
        <v>9.7959183673470562E-3</v>
      </c>
      <c r="AK1333">
        <f t="shared" ca="1" si="37"/>
        <v>-1.5574763675375238E-3</v>
      </c>
    </row>
    <row r="1334" spans="1:37" x14ac:dyDescent="0.2">
      <c r="A1334" s="1">
        <v>36962</v>
      </c>
      <c r="B1334">
        <v>-1.3483146067415741E-2</v>
      </c>
      <c r="C1334">
        <v>-1.3452914798206206E-2</v>
      </c>
      <c r="D1334">
        <v>-2.5341130604288553E-2</v>
      </c>
      <c r="E1334">
        <v>-4.7483380816714105E-3</v>
      </c>
      <c r="F1334">
        <v>-3.9130434782608803E-2</v>
      </c>
      <c r="G1334">
        <v>1.4619883040933868E-3</v>
      </c>
      <c r="H1334">
        <v>-5.0053821313239988E-2</v>
      </c>
      <c r="I1334">
        <v>3.3978494623656097E-2</v>
      </c>
      <c r="J1334">
        <v>-2.681564245810053E-2</v>
      </c>
      <c r="L1334">
        <v>-2.4252223120452276E-3</v>
      </c>
      <c r="AK1334">
        <f t="shared" ca="1" si="37"/>
        <v>-1.1166937369256032E-2</v>
      </c>
    </row>
    <row r="1335" spans="1:37" x14ac:dyDescent="0.2">
      <c r="A1335" s="1">
        <v>36963</v>
      </c>
      <c r="B1335">
        <v>-2.0501138952163989E-2</v>
      </c>
      <c r="C1335">
        <v>-1.9435736677116067E-2</v>
      </c>
      <c r="D1335">
        <v>-2.053333333333307E-2</v>
      </c>
      <c r="E1335">
        <v>-1.4312977099236623E-2</v>
      </c>
      <c r="F1335">
        <v>5.2790346907993779E-3</v>
      </c>
      <c r="G1335">
        <v>-6.13138686131387E-3</v>
      </c>
      <c r="H1335">
        <v>-8.4985835694052492E-3</v>
      </c>
      <c r="I1335">
        <v>-1.4143094841930104E-2</v>
      </c>
      <c r="J1335">
        <v>-9.7588978185993991E-3</v>
      </c>
      <c r="L1335">
        <v>-2.1069692058346634E-2</v>
      </c>
      <c r="AK1335">
        <f t="shared" ca="1" si="37"/>
        <v>-1.4592707906110063E-3</v>
      </c>
    </row>
    <row r="1336" spans="1:37" x14ac:dyDescent="0.2">
      <c r="A1336" s="1">
        <v>36964</v>
      </c>
      <c r="B1336">
        <v>-1.9767441860465196E-2</v>
      </c>
      <c r="C1336">
        <v>5.4347826086957873E-3</v>
      </c>
      <c r="D1336">
        <v>-2.2584745069040069E-2</v>
      </c>
      <c r="E1336">
        <v>-1.7424975798644882E-2</v>
      </c>
      <c r="F1336">
        <v>2.2505626406601476E-3</v>
      </c>
      <c r="G1336">
        <v>-1.2925969447708519E-2</v>
      </c>
      <c r="H1336">
        <v>-7.1428571428571175E-3</v>
      </c>
      <c r="I1336">
        <v>-3.2489451476793385E-2</v>
      </c>
      <c r="J1336">
        <v>-1.5072463768115774E-2</v>
      </c>
      <c r="L1336">
        <v>-1.0761589403973648E-2</v>
      </c>
      <c r="AK1336">
        <f t="shared" ca="1" si="37"/>
        <v>-1.1218369312476479E-2</v>
      </c>
    </row>
    <row r="1337" spans="1:37" x14ac:dyDescent="0.2">
      <c r="A1337" s="1">
        <v>36965</v>
      </c>
      <c r="B1337">
        <v>4.1518386714116229E-2</v>
      </c>
      <c r="C1337">
        <v>2.0190779014308324E-2</v>
      </c>
      <c r="D1337">
        <v>-8.379888268156499E-3</v>
      </c>
      <c r="E1337">
        <v>-1.5763546798029493E-2</v>
      </c>
      <c r="F1337">
        <v>-2.1706586826347407E-2</v>
      </c>
      <c r="G1337">
        <v>2.4107142857142883E-2</v>
      </c>
      <c r="H1337">
        <v>-2.3021582733812052E-3</v>
      </c>
      <c r="I1337">
        <v>-1.8316615787178248E-2</v>
      </c>
      <c r="J1337">
        <v>9.4173042966450016E-3</v>
      </c>
      <c r="L1337">
        <v>-3.3472803347278646E-3</v>
      </c>
      <c r="AK1337">
        <f t="shared" ca="1" si="37"/>
        <v>1.6146802168819786E-2</v>
      </c>
    </row>
    <row r="1338" spans="1:37" x14ac:dyDescent="0.2">
      <c r="A1338" s="1">
        <v>36966</v>
      </c>
      <c r="B1338">
        <v>1.0250569476082161E-2</v>
      </c>
      <c r="C1338">
        <v>-6.5451145395044596E-3</v>
      </c>
      <c r="D1338">
        <v>-4.0281690140845039E-2</v>
      </c>
      <c r="E1338">
        <v>-2.1021021021020991E-2</v>
      </c>
      <c r="F1338">
        <v>-6.7329762815608207E-2</v>
      </c>
      <c r="G1338">
        <v>-2.3249055507121863E-3</v>
      </c>
      <c r="H1338">
        <v>-6.9512546870493352E-2</v>
      </c>
      <c r="I1338">
        <v>8.3962683251888048E-2</v>
      </c>
      <c r="J1338">
        <v>-4.4606413994169092E-2</v>
      </c>
      <c r="L1338">
        <v>-7.5566750629723067E-3</v>
      </c>
      <c r="AK1338">
        <f t="shared" ca="1" si="37"/>
        <v>2.7719367817495917E-3</v>
      </c>
    </row>
    <row r="1339" spans="1:37" x14ac:dyDescent="0.2">
      <c r="A1339" s="1">
        <v>36969</v>
      </c>
      <c r="B1339">
        <v>-7.8917700112739464E-3</v>
      </c>
      <c r="C1339">
        <v>-9.4117647058822307E-3</v>
      </c>
      <c r="D1339">
        <v>-1.3795127678309371E-2</v>
      </c>
      <c r="E1339">
        <v>-2.0449897750518531E-4</v>
      </c>
      <c r="F1339">
        <v>-3.6095159967186374E-2</v>
      </c>
      <c r="G1339">
        <v>-8.4474220798135269E-3</v>
      </c>
      <c r="H1339">
        <v>8.9894606323621673E-3</v>
      </c>
      <c r="I1339">
        <v>-1.5983606557377072E-2</v>
      </c>
      <c r="J1339">
        <v>-3.3567287152883707E-2</v>
      </c>
      <c r="L1339">
        <v>9.3062605752962657E-3</v>
      </c>
      <c r="AK1339">
        <f t="shared" ca="1" si="37"/>
        <v>1.844167636291541E-2</v>
      </c>
    </row>
    <row r="1340" spans="1:37" x14ac:dyDescent="0.2">
      <c r="A1340" s="1">
        <v>36970</v>
      </c>
      <c r="B1340">
        <v>-1.1363636363636354E-2</v>
      </c>
      <c r="C1340">
        <v>7.9176563737133332E-3</v>
      </c>
      <c r="D1340">
        <v>1.9642857142857073E-2</v>
      </c>
      <c r="E1340">
        <v>-1.6158723665371189E-2</v>
      </c>
      <c r="F1340">
        <v>3.3191489361702242E-2</v>
      </c>
      <c r="G1340">
        <v>1.6451233842538215E-2</v>
      </c>
      <c r="H1340">
        <v>-1.8433179723502335E-2</v>
      </c>
      <c r="I1340">
        <v>-4.1649312786340431E-4</v>
      </c>
      <c r="J1340">
        <v>2.9365329965266751E-2</v>
      </c>
      <c r="L1340">
        <v>-2.5146689019279744E-3</v>
      </c>
      <c r="AK1340">
        <f t="shared" ca="1" si="37"/>
        <v>3.7147045032590248E-4</v>
      </c>
    </row>
    <row r="1341" spans="1:37" x14ac:dyDescent="0.2">
      <c r="A1341" s="1">
        <v>36971</v>
      </c>
      <c r="B1341">
        <v>-6.8965517241378338E-3</v>
      </c>
      <c r="C1341">
        <v>-4.7132757266301617E-3</v>
      </c>
      <c r="D1341">
        <v>2.4810274372446539E-3</v>
      </c>
      <c r="E1341">
        <v>0</v>
      </c>
      <c r="F1341">
        <v>-7.9077429983525627E-2</v>
      </c>
      <c r="G1341">
        <v>-9.5375722543351582E-3</v>
      </c>
      <c r="H1341">
        <v>-5.477308294209704E-2</v>
      </c>
      <c r="I1341">
        <v>6.2500000000000888E-3</v>
      </c>
      <c r="J1341">
        <v>-1.2883435582822123E-2</v>
      </c>
      <c r="L1341">
        <v>-2.9411764705882359E-2</v>
      </c>
      <c r="AK1341">
        <f t="shared" ca="1" si="37"/>
        <v>-1.1035082636917028E-2</v>
      </c>
    </row>
    <row r="1342" spans="1:37" x14ac:dyDescent="0.2">
      <c r="A1342" s="1">
        <v>36972</v>
      </c>
      <c r="B1342">
        <v>-2.893518518518523E-2</v>
      </c>
      <c r="C1342">
        <v>-1.3417521704814583E-2</v>
      </c>
      <c r="D1342">
        <v>-6.1726597758043344E-2</v>
      </c>
      <c r="E1342">
        <v>-3.5966735966735941E-2</v>
      </c>
      <c r="F1342">
        <v>-0.10554561717352418</v>
      </c>
      <c r="G1342">
        <v>-2.4219433907207377E-2</v>
      </c>
      <c r="H1342">
        <v>-5.7947019867549687E-2</v>
      </c>
      <c r="I1342">
        <v>-7.1635610766045521E-2</v>
      </c>
      <c r="J1342">
        <v>-6.0285891858296914E-2</v>
      </c>
      <c r="L1342">
        <v>-2.2510822510822481E-2</v>
      </c>
      <c r="AK1342">
        <f t="shared" ca="1" si="37"/>
        <v>-6.4908959912457799E-3</v>
      </c>
    </row>
    <row r="1343" spans="1:37" x14ac:dyDescent="0.2">
      <c r="A1343" s="1">
        <v>36973</v>
      </c>
      <c r="B1343">
        <v>-1.0727056019070424E-2</v>
      </c>
      <c r="C1343">
        <v>-2.1439999999999904E-2</v>
      </c>
      <c r="D1343">
        <v>4.0496508921644692E-2</v>
      </c>
      <c r="E1343">
        <v>-2.3506577528574546E-2</v>
      </c>
      <c r="F1343">
        <v>0.10499999999999998</v>
      </c>
      <c r="G1343">
        <v>-1.1662679425837319E-2</v>
      </c>
      <c r="H1343">
        <v>7.4165202108962935E-2</v>
      </c>
      <c r="I1343">
        <v>1.7395182872435244E-2</v>
      </c>
      <c r="J1343">
        <v>4.6957671957672087E-2</v>
      </c>
      <c r="L1343">
        <v>8.857395925596645E-4</v>
      </c>
      <c r="AK1343">
        <f t="shared" ca="1" si="37"/>
        <v>8.3199597092199727E-3</v>
      </c>
    </row>
    <row r="1344" spans="1:37" x14ac:dyDescent="0.2">
      <c r="A1344" s="1">
        <v>36976</v>
      </c>
      <c r="B1344">
        <v>-2.4096385542169418E-3</v>
      </c>
      <c r="C1344">
        <v>2.190974493132769E-2</v>
      </c>
      <c r="D1344">
        <v>5.0253504324485609E-2</v>
      </c>
      <c r="E1344">
        <v>-8.6130742049470577E-3</v>
      </c>
      <c r="F1344">
        <v>4.9773755656108642E-2</v>
      </c>
      <c r="G1344">
        <v>2.5113464447806377E-2</v>
      </c>
      <c r="H1344">
        <v>7.0026178010471174E-2</v>
      </c>
      <c r="I1344">
        <v>3.7702761946514673E-2</v>
      </c>
      <c r="J1344">
        <v>3.4428300694883118E-2</v>
      </c>
      <c r="L1344">
        <v>2.3008849557522248E-2</v>
      </c>
      <c r="AK1344">
        <f t="shared" ca="1" si="37"/>
        <v>1.9823395104097696E-2</v>
      </c>
    </row>
    <row r="1345" spans="1:37" x14ac:dyDescent="0.2">
      <c r="A1345" s="1">
        <v>36977</v>
      </c>
      <c r="B1345">
        <v>1.9323671497584627E-2</v>
      </c>
      <c r="C1345">
        <v>1.424000000000003E-2</v>
      </c>
      <c r="D1345">
        <v>3.111374946871881E-2</v>
      </c>
      <c r="E1345">
        <v>4.7003787034974431E-2</v>
      </c>
      <c r="F1345">
        <v>-8.6206896551724865E-3</v>
      </c>
      <c r="G1345">
        <v>1.8004722550177155E-2</v>
      </c>
      <c r="H1345">
        <v>3.0581039755352979E-3</v>
      </c>
      <c r="I1345">
        <v>-1.1406844106463865E-2</v>
      </c>
      <c r="J1345">
        <v>1.3740458015267354E-2</v>
      </c>
      <c r="L1345">
        <v>6.9204152249133788E-3</v>
      </c>
      <c r="AK1345">
        <f t="shared" ca="1" si="37"/>
        <v>4.3882170052059665E-3</v>
      </c>
    </row>
    <row r="1346" spans="1:37" x14ac:dyDescent="0.2">
      <c r="A1346" s="1">
        <v>36978</v>
      </c>
      <c r="B1346">
        <v>1.8957345971563955E-2</v>
      </c>
      <c r="C1346">
        <v>-1.325130146710829E-2</v>
      </c>
      <c r="D1346">
        <v>-1.2733564013840848E-2</v>
      </c>
      <c r="E1346">
        <v>1.0638297872340496E-2</v>
      </c>
      <c r="F1346">
        <v>-1.2173913043478146E-2</v>
      </c>
      <c r="G1346">
        <v>3.4792693534357877E-3</v>
      </c>
      <c r="H1346">
        <v>-1.9817073170731891E-2</v>
      </c>
      <c r="I1346">
        <v>5.5555555555555358E-3</v>
      </c>
      <c r="J1346">
        <v>9.0361445783138095E-4</v>
      </c>
      <c r="L1346">
        <v>1.7182130584192379E-3</v>
      </c>
      <c r="AK1346">
        <f t="shared" ca="1" si="37"/>
        <v>5.9041364180041824E-3</v>
      </c>
    </row>
    <row r="1347" spans="1:37" x14ac:dyDescent="0.2">
      <c r="A1347" s="1">
        <v>36979</v>
      </c>
      <c r="B1347">
        <v>3.3720930232558288E-2</v>
      </c>
      <c r="C1347">
        <v>5.4356514788169719E-3</v>
      </c>
      <c r="D1347">
        <v>2.3412308986401342E-2</v>
      </c>
      <c r="E1347">
        <v>2.9473684210526541E-2</v>
      </c>
      <c r="F1347">
        <v>0</v>
      </c>
      <c r="G1347">
        <v>6.3565443513435849E-3</v>
      </c>
      <c r="H1347">
        <v>-3.732503888024874E-2</v>
      </c>
      <c r="I1347">
        <v>5.5248618784529135E-3</v>
      </c>
      <c r="J1347">
        <v>-3.0996087872404487E-2</v>
      </c>
      <c r="L1347">
        <v>1.4579759862778818E-2</v>
      </c>
      <c r="AK1347">
        <f t="shared" ref="AK1347:AK1410" ca="1" si="38">_xlfn.NORM.S.INV(RAND())*$N$67+$N$66</f>
        <v>2.0046135392510787E-2</v>
      </c>
    </row>
    <row r="1348" spans="1:37" x14ac:dyDescent="0.2">
      <c r="A1348" s="1">
        <v>36980</v>
      </c>
      <c r="B1348">
        <v>5.6242969628796935E-3</v>
      </c>
      <c r="C1348">
        <v>1.5900779138176002E-3</v>
      </c>
      <c r="D1348">
        <v>1.3698630136986356E-2</v>
      </c>
      <c r="E1348">
        <v>-3.9672801635991961E-2</v>
      </c>
      <c r="F1348">
        <v>-2.6408450704225372E-2</v>
      </c>
      <c r="G1348">
        <v>1.0048808498420936E-2</v>
      </c>
      <c r="H1348">
        <v>1.6478190630048184E-2</v>
      </c>
      <c r="I1348">
        <v>1.6906170752326588E-3</v>
      </c>
      <c r="J1348">
        <v>3.6024844720496718E-2</v>
      </c>
      <c r="L1348">
        <v>1.606086221470826E-2</v>
      </c>
      <c r="AK1348">
        <f t="shared" ca="1" si="38"/>
        <v>1.208007135943402E-2</v>
      </c>
    </row>
    <row r="1349" spans="1:37" x14ac:dyDescent="0.2">
      <c r="A1349" s="1">
        <v>36983</v>
      </c>
      <c r="B1349">
        <v>-7.829977628635354E-3</v>
      </c>
      <c r="C1349">
        <v>-3.3338625178599424E-3</v>
      </c>
      <c r="D1349">
        <v>0</v>
      </c>
      <c r="E1349">
        <v>-1.5758091993185785E-2</v>
      </c>
      <c r="F1349">
        <v>2.0795660036166508E-2</v>
      </c>
      <c r="G1349">
        <v>6.8220579874929133E-3</v>
      </c>
      <c r="H1349">
        <v>9.6463022508053164E-4</v>
      </c>
      <c r="I1349">
        <v>1.6877637130801704E-2</v>
      </c>
      <c r="J1349">
        <v>6.2949640287770503E-3</v>
      </c>
      <c r="L1349">
        <v>-1.0815307820299491E-2</v>
      </c>
      <c r="AK1349">
        <f t="shared" ca="1" si="38"/>
        <v>-4.2203258409146661E-2</v>
      </c>
    </row>
    <row r="1350" spans="1:37" x14ac:dyDescent="0.2">
      <c r="A1350" s="1">
        <v>36984</v>
      </c>
      <c r="B1350">
        <v>-1.6910935738444155E-2</v>
      </c>
      <c r="C1350">
        <v>-2.6122969098439031E-2</v>
      </c>
      <c r="D1350">
        <v>-1.4459459459459367E-2</v>
      </c>
      <c r="E1350">
        <v>-4.7598442232799076E-3</v>
      </c>
      <c r="F1350">
        <v>-3.2772364924712249E-2</v>
      </c>
      <c r="G1350">
        <v>-1.0446075663466892E-2</v>
      </c>
      <c r="H1350">
        <v>-7.1313845165435374E-2</v>
      </c>
      <c r="I1350">
        <v>-1.7427385892116232E-2</v>
      </c>
      <c r="J1350">
        <v>-7.0002978850163822E-2</v>
      </c>
      <c r="L1350">
        <v>-1.5979814970563555E-2</v>
      </c>
      <c r="AK1350">
        <f t="shared" ca="1" si="38"/>
        <v>1.1512478414819463E-2</v>
      </c>
    </row>
    <row r="1351" spans="1:37" x14ac:dyDescent="0.2">
      <c r="A1351" s="1">
        <v>36985</v>
      </c>
      <c r="B1351">
        <v>2.2935779816513069E-3</v>
      </c>
      <c r="C1351">
        <v>-1.3902518809290054E-2</v>
      </c>
      <c r="D1351">
        <v>1.0420951597422068E-2</v>
      </c>
      <c r="E1351">
        <v>-1.6521739130434754E-2</v>
      </c>
      <c r="F1351">
        <v>-2.6556776556776462E-2</v>
      </c>
      <c r="G1351">
        <v>-8.5592011412269908E-3</v>
      </c>
      <c r="H1351">
        <v>-2.7326184711172541E-2</v>
      </c>
      <c r="I1351">
        <v>1.6891891891892552E-3</v>
      </c>
      <c r="J1351">
        <v>2.5624599615630128E-3</v>
      </c>
      <c r="L1351">
        <v>1.5384615384615552E-2</v>
      </c>
      <c r="AK1351">
        <f t="shared" ca="1" si="38"/>
        <v>1.2310433718527821E-2</v>
      </c>
    </row>
    <row r="1352" spans="1:37" x14ac:dyDescent="0.2">
      <c r="A1352" s="1">
        <v>36986</v>
      </c>
      <c r="B1352">
        <v>-2.2883295194507935E-3</v>
      </c>
      <c r="C1352">
        <v>1.2605738928512134E-2</v>
      </c>
      <c r="D1352">
        <v>1.0991993486226148E-2</v>
      </c>
      <c r="E1352">
        <v>4.5534924845269664E-2</v>
      </c>
      <c r="F1352">
        <v>5.1740357478833321E-2</v>
      </c>
      <c r="G1352">
        <v>1.0935251798561252E-2</v>
      </c>
      <c r="H1352">
        <v>6.5433854907539057E-2</v>
      </c>
      <c r="I1352">
        <v>-3.3726812816189389E-3</v>
      </c>
      <c r="J1352">
        <v>4.5047923322683703E-2</v>
      </c>
      <c r="L1352">
        <v>1.1784511784511675E-2</v>
      </c>
      <c r="AK1352">
        <f t="shared" ca="1" si="38"/>
        <v>-2.2950934580612474E-2</v>
      </c>
    </row>
    <row r="1353" spans="1:37" x14ac:dyDescent="0.2">
      <c r="A1353" s="1">
        <v>36987</v>
      </c>
      <c r="B1353">
        <v>-3.669724770642202E-2</v>
      </c>
      <c r="C1353">
        <v>5.5692055692055931E-3</v>
      </c>
      <c r="D1353">
        <v>8.0536912751678624E-3</v>
      </c>
      <c r="E1353">
        <v>-1.9027484143763207E-2</v>
      </c>
      <c r="F1353">
        <v>-1.7889087656529412E-2</v>
      </c>
      <c r="G1353">
        <v>-1.1670936521491759E-2</v>
      </c>
      <c r="H1353">
        <v>-2.23631508678237E-2</v>
      </c>
      <c r="I1353">
        <v>2.9610829103214886E-3</v>
      </c>
      <c r="J1353">
        <v>2.9654539896056153E-2</v>
      </c>
      <c r="L1353">
        <v>0</v>
      </c>
      <c r="AK1353">
        <f t="shared" ca="1" si="38"/>
        <v>-2.8240642584201583E-2</v>
      </c>
    </row>
    <row r="1354" spans="1:37" x14ac:dyDescent="0.2">
      <c r="A1354" s="1">
        <v>36990</v>
      </c>
      <c r="B1354">
        <v>1.0714285714285676E-2</v>
      </c>
      <c r="C1354">
        <v>2.6388662648639816E-2</v>
      </c>
      <c r="D1354">
        <v>2.1571238348867983E-2</v>
      </c>
      <c r="E1354">
        <v>1.2931034482758452E-2</v>
      </c>
      <c r="F1354">
        <v>2.2768670309653904E-2</v>
      </c>
      <c r="G1354">
        <v>-2.8801843317970421E-3</v>
      </c>
      <c r="H1354">
        <v>-9.5595766473197674E-3</v>
      </c>
      <c r="I1354">
        <v>0</v>
      </c>
      <c r="J1354">
        <v>3.8598574821852916E-2</v>
      </c>
      <c r="L1354">
        <v>4.9916805324461411E-3</v>
      </c>
      <c r="AK1354">
        <f t="shared" ca="1" si="38"/>
        <v>-4.5671221426059755E-3</v>
      </c>
    </row>
    <row r="1355" spans="1:37" x14ac:dyDescent="0.2">
      <c r="A1355" s="1">
        <v>36991</v>
      </c>
      <c r="B1355">
        <v>3.0624263839811539E-2</v>
      </c>
      <c r="C1355">
        <v>3.0312648785906893E-2</v>
      </c>
      <c r="D1355">
        <v>9.9061522419188197E-3</v>
      </c>
      <c r="E1355">
        <v>4.0000000000000036E-2</v>
      </c>
      <c r="F1355">
        <v>9.5280498664292113E-2</v>
      </c>
      <c r="G1355">
        <v>2.2530329289427886E-2</v>
      </c>
      <c r="H1355">
        <v>6.4115822130299982E-2</v>
      </c>
      <c r="I1355">
        <v>-1.5183466891606878E-2</v>
      </c>
      <c r="J1355">
        <v>8.5763293310470168E-4</v>
      </c>
      <c r="L1355">
        <v>2.483443708609423E-3</v>
      </c>
      <c r="AK1355">
        <f t="shared" ca="1" si="38"/>
        <v>-1.1726583648136535E-2</v>
      </c>
    </row>
    <row r="1356" spans="1:37" x14ac:dyDescent="0.2">
      <c r="A1356" s="1">
        <v>36992</v>
      </c>
      <c r="B1356">
        <v>-2.2857142857142909E-2</v>
      </c>
      <c r="C1356">
        <v>-9.7042513863215829E-3</v>
      </c>
      <c r="D1356">
        <v>-8.7764584408880353E-3</v>
      </c>
      <c r="E1356">
        <v>1.7798690671031014E-2</v>
      </c>
      <c r="F1356">
        <v>2.4390243902439046E-2</v>
      </c>
      <c r="G1356">
        <v>-2.8248587570619543E-3</v>
      </c>
      <c r="H1356">
        <v>8.6815678652413464E-2</v>
      </c>
      <c r="I1356">
        <v>3.4261241970021672E-3</v>
      </c>
      <c r="J1356">
        <v>-5.9982862039417162E-3</v>
      </c>
      <c r="L1356">
        <v>-9.0834021469859971E-3</v>
      </c>
      <c r="AK1356">
        <f t="shared" ca="1" si="38"/>
        <v>-8.177568874275596E-3</v>
      </c>
    </row>
    <row r="1357" spans="1:37" x14ac:dyDescent="0.2">
      <c r="A1357" s="1">
        <v>36993</v>
      </c>
      <c r="B1357">
        <v>2.3391812865496409E-3</v>
      </c>
      <c r="C1357">
        <v>4.0441748327888494E-3</v>
      </c>
      <c r="D1357">
        <v>6.3802083333335258E-3</v>
      </c>
      <c r="E1357">
        <v>-5.0251256281407253E-3</v>
      </c>
      <c r="F1357">
        <v>2.9365079365079261E-2</v>
      </c>
      <c r="G1357">
        <v>1.4164305949007083E-3</v>
      </c>
      <c r="H1357">
        <v>-3.7257824143069995E-2</v>
      </c>
      <c r="I1357">
        <v>2.005975245411884E-2</v>
      </c>
      <c r="J1357">
        <v>0</v>
      </c>
      <c r="L1357">
        <v>1.7500000000000293E-2</v>
      </c>
      <c r="AK1357">
        <f t="shared" ca="1" si="38"/>
        <v>-4.8987259460956441E-3</v>
      </c>
    </row>
    <row r="1358" spans="1:37" x14ac:dyDescent="0.2">
      <c r="A1358" s="1">
        <v>36994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L1358">
        <v>0</v>
      </c>
      <c r="AK1358">
        <f t="shared" ca="1" si="38"/>
        <v>7.4211214086912173E-3</v>
      </c>
    </row>
    <row r="1359" spans="1:37" x14ac:dyDescent="0.2">
      <c r="A1359" s="1">
        <v>36997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L1359">
        <v>0</v>
      </c>
      <c r="AK1359">
        <f t="shared" ca="1" si="38"/>
        <v>4.8098414850844297E-3</v>
      </c>
    </row>
    <row r="1360" spans="1:37" x14ac:dyDescent="0.2">
      <c r="A1360" s="1">
        <v>36998</v>
      </c>
      <c r="B1360">
        <v>0</v>
      </c>
      <c r="C1360">
        <v>1.0224632068164485E-2</v>
      </c>
      <c r="D1360">
        <v>2.7170397205329433E-3</v>
      </c>
      <c r="E1360">
        <v>8.0808080808081328E-3</v>
      </c>
      <c r="F1360">
        <v>-2.775636083269073E-2</v>
      </c>
      <c r="G1360">
        <v>-3.3946251768033342E-3</v>
      </c>
      <c r="H1360">
        <v>-9.7832817337461297E-2</v>
      </c>
      <c r="I1360">
        <v>-7.1129707112971285E-3</v>
      </c>
      <c r="J1360">
        <v>2.2988505747126409E-2</v>
      </c>
      <c r="L1360">
        <v>1.064701064701068E-2</v>
      </c>
      <c r="AK1360">
        <f t="shared" ca="1" si="38"/>
        <v>2.5232902369832041E-2</v>
      </c>
    </row>
    <row r="1361" spans="1:37" x14ac:dyDescent="0.2">
      <c r="A1361" s="1">
        <v>36999</v>
      </c>
      <c r="B1361">
        <v>1.1668611435239118E-2</v>
      </c>
      <c r="C1361">
        <v>7.5141849409599004E-3</v>
      </c>
      <c r="D1361">
        <v>1.1741935483870813E-2</v>
      </c>
      <c r="E1361">
        <v>-1.2024048096192397E-2</v>
      </c>
      <c r="F1361">
        <v>0.11974623314829502</v>
      </c>
      <c r="G1361">
        <v>-8.5154697700828841E-4</v>
      </c>
      <c r="H1361">
        <v>0.10157858613589577</v>
      </c>
      <c r="I1361">
        <v>1.3485040033712536E-2</v>
      </c>
      <c r="J1361">
        <v>2.9494382022471788E-2</v>
      </c>
      <c r="L1361">
        <v>1.296596434359798E-2</v>
      </c>
      <c r="AK1361">
        <f t="shared" ca="1" si="38"/>
        <v>-1.344133015655094E-2</v>
      </c>
    </row>
    <row r="1362" spans="1:37" x14ac:dyDescent="0.2">
      <c r="A1362" s="1">
        <v>37000</v>
      </c>
      <c r="B1362">
        <v>-2.768166089965407E-2</v>
      </c>
      <c r="C1362">
        <v>-3.3485540334855401E-2</v>
      </c>
      <c r="D1362">
        <v>2.1680908047445602E-3</v>
      </c>
      <c r="E1362">
        <v>2.2312373225152893E-3</v>
      </c>
      <c r="F1362">
        <v>-1.6288951841359811E-2</v>
      </c>
      <c r="G1362">
        <v>-1.5909090909090984E-2</v>
      </c>
      <c r="H1362">
        <v>2.9595015576324046E-2</v>
      </c>
      <c r="I1362">
        <v>2.9106029106028997E-2</v>
      </c>
      <c r="J1362">
        <v>-6.2755798090040615E-3</v>
      </c>
      <c r="L1362">
        <v>-1.7599999999999838E-2</v>
      </c>
      <c r="AK1362">
        <f t="shared" ca="1" si="38"/>
        <v>2.1527792865537312E-2</v>
      </c>
    </row>
    <row r="1363" spans="1:37" x14ac:dyDescent="0.2">
      <c r="A1363" s="1">
        <v>37001</v>
      </c>
      <c r="B1363">
        <v>1.542111506524324E-2</v>
      </c>
      <c r="C1363">
        <v>4.0944881889763973E-3</v>
      </c>
      <c r="D1363">
        <v>-2.7867790019442729E-2</v>
      </c>
      <c r="E1363">
        <v>-2.2262699858328627E-3</v>
      </c>
      <c r="F1363">
        <v>2.1598272138227959E-3</v>
      </c>
      <c r="G1363">
        <v>1.7321016166282899E-3</v>
      </c>
      <c r="H1363">
        <v>-1.7246596066565867E-2</v>
      </c>
      <c r="I1363">
        <v>6.0606060606060996E-3</v>
      </c>
      <c r="J1363">
        <v>-1.565074135090605E-2</v>
      </c>
      <c r="L1363">
        <v>-2.1986970684038987E-2</v>
      </c>
      <c r="AK1363">
        <f t="shared" ca="1" si="38"/>
        <v>2.4956328540631619E-2</v>
      </c>
    </row>
    <row r="1364" spans="1:37" x14ac:dyDescent="0.2">
      <c r="A1364" s="1">
        <v>37004</v>
      </c>
      <c r="B1364">
        <v>-7.0093457943926074E-3</v>
      </c>
      <c r="C1364">
        <v>2.1957340025093863E-3</v>
      </c>
      <c r="D1364">
        <v>-8.2666666666667554E-3</v>
      </c>
      <c r="E1364">
        <v>-2.0283975659229903E-3</v>
      </c>
      <c r="F1364">
        <v>-4.4540229885057459E-2</v>
      </c>
      <c r="G1364">
        <v>-9.221902017291117E-3</v>
      </c>
      <c r="H1364">
        <v>-1.1699507389162589E-2</v>
      </c>
      <c r="I1364">
        <v>-2.2891566265060281E-2</v>
      </c>
      <c r="J1364">
        <v>-2.0920502092050208E-2</v>
      </c>
      <c r="L1364">
        <v>2.4979184013322886E-3</v>
      </c>
      <c r="AK1364">
        <f t="shared" ca="1" si="38"/>
        <v>-3.5865411319831089E-4</v>
      </c>
    </row>
    <row r="1365" spans="1:37" x14ac:dyDescent="0.2">
      <c r="A1365" s="1">
        <v>37005</v>
      </c>
      <c r="B1365">
        <v>9.4117647058822307E-3</v>
      </c>
      <c r="C1365">
        <v>2.2691705790297334E-2</v>
      </c>
      <c r="D1365">
        <v>1.0217800484001227E-2</v>
      </c>
      <c r="E1365">
        <v>-4.8780487804878092E-3</v>
      </c>
      <c r="F1365">
        <v>7.518796992480592E-4</v>
      </c>
      <c r="G1365">
        <v>7.8534031413610705E-3</v>
      </c>
      <c r="H1365">
        <v>7.7881619937694158E-3</v>
      </c>
      <c r="I1365">
        <v>2.5071927661323379E-2</v>
      </c>
      <c r="J1365">
        <v>1.652421652421654E-2</v>
      </c>
      <c r="L1365">
        <v>5.8139534883723254E-3</v>
      </c>
      <c r="AK1365">
        <f t="shared" ca="1" si="38"/>
        <v>-1.2629621741870191E-2</v>
      </c>
    </row>
    <row r="1366" spans="1:37" x14ac:dyDescent="0.2">
      <c r="A1366" s="1">
        <v>37006</v>
      </c>
      <c r="B1366">
        <v>1.1655011655011593E-2</v>
      </c>
      <c r="C1366">
        <v>5.8148431522571098E-3</v>
      </c>
      <c r="D1366">
        <v>1.330849081715435E-4</v>
      </c>
      <c r="E1366">
        <v>-2.0629084967320188E-2</v>
      </c>
      <c r="F1366">
        <v>-1.6528925619834767E-2</v>
      </c>
      <c r="G1366">
        <v>-7.7922077922076838E-3</v>
      </c>
      <c r="H1366">
        <v>0</v>
      </c>
      <c r="I1366">
        <v>1.0024057738572623E-2</v>
      </c>
      <c r="J1366">
        <v>1.373318385650224E-2</v>
      </c>
      <c r="L1366">
        <v>-4.9545829892650994E-3</v>
      </c>
      <c r="AK1366">
        <f t="shared" ca="1" si="38"/>
        <v>-3.7261602814065958E-2</v>
      </c>
    </row>
    <row r="1367" spans="1:37" x14ac:dyDescent="0.2">
      <c r="A1367" s="1">
        <v>37007</v>
      </c>
      <c r="B1367">
        <v>-9.2165898617511122E-3</v>
      </c>
      <c r="C1367">
        <v>1.5365890765251855E-2</v>
      </c>
      <c r="D1367">
        <v>1.3306719893546148E-2</v>
      </c>
      <c r="E1367">
        <v>-2.6068821689259614E-2</v>
      </c>
      <c r="F1367">
        <v>4.736440030557687E-2</v>
      </c>
      <c r="G1367">
        <v>1.221640488656206E-2</v>
      </c>
      <c r="H1367">
        <v>-4.6367851622873824E-3</v>
      </c>
      <c r="I1367">
        <v>3.4140531957125742E-2</v>
      </c>
      <c r="J1367">
        <v>2.9858999170583322E-2</v>
      </c>
      <c r="L1367">
        <v>2.0746887966804906E-2</v>
      </c>
      <c r="AK1367">
        <f t="shared" ca="1" si="38"/>
        <v>1.122093172221586E-2</v>
      </c>
    </row>
    <row r="1368" spans="1:37" x14ac:dyDescent="0.2">
      <c r="A1368" s="1">
        <v>37008</v>
      </c>
      <c r="B1368">
        <v>6.9767441860466572E-3</v>
      </c>
      <c r="C1368">
        <v>9.8891219658374663E-3</v>
      </c>
      <c r="D1368">
        <v>1.0768220617202839E-2</v>
      </c>
      <c r="E1368">
        <v>5.3533190578158862E-3</v>
      </c>
      <c r="F1368">
        <v>5.1057622173595885E-3</v>
      </c>
      <c r="G1368">
        <v>5.7471264367814356E-3</v>
      </c>
      <c r="H1368">
        <v>2.8260869565217339E-2</v>
      </c>
      <c r="I1368">
        <v>3.8387715930902067E-2</v>
      </c>
      <c r="J1368">
        <v>9.3959731543624692E-3</v>
      </c>
      <c r="L1368">
        <v>3.7398373983740019E-2</v>
      </c>
      <c r="AK1368">
        <f t="shared" ca="1" si="38"/>
        <v>1.3145690593777157E-2</v>
      </c>
    </row>
    <row r="1369" spans="1:37" x14ac:dyDescent="0.2">
      <c r="A1369" s="1">
        <v>37011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L1369">
        <v>0</v>
      </c>
      <c r="AK1369">
        <f t="shared" ca="1" si="38"/>
        <v>3.4770141671142153E-2</v>
      </c>
    </row>
    <row r="1370" spans="1:37" x14ac:dyDescent="0.2">
      <c r="A1370" s="1">
        <v>37012</v>
      </c>
      <c r="B1370">
        <v>-2.0888763115364362E-2</v>
      </c>
      <c r="C1370">
        <v>-4.0059347181008453E-3</v>
      </c>
      <c r="D1370">
        <v>-5.4566714304274955E-3</v>
      </c>
      <c r="E1370">
        <v>1.1714589989350266E-2</v>
      </c>
      <c r="F1370">
        <v>2.8301886792452713E-2</v>
      </c>
      <c r="G1370">
        <v>-8.0000000000000071E-3</v>
      </c>
      <c r="H1370">
        <v>3.0504379341588894E-2</v>
      </c>
      <c r="I1370">
        <v>-2.523540489642162E-2</v>
      </c>
      <c r="J1370">
        <v>-8.7555652945270346E-5</v>
      </c>
      <c r="L1370">
        <v>9.4043887147334804E-3</v>
      </c>
      <c r="AK1370">
        <f t="shared" ca="1" si="38"/>
        <v>2.2220311569724888E-2</v>
      </c>
    </row>
    <row r="1371" spans="1:37" x14ac:dyDescent="0.2">
      <c r="A1371" s="1">
        <v>37013</v>
      </c>
      <c r="B1371">
        <v>-2.8530670470756636E-3</v>
      </c>
      <c r="C1371">
        <v>-1.3108893192313564E-2</v>
      </c>
      <c r="D1371">
        <v>-2.1685173089483922E-2</v>
      </c>
      <c r="E1371">
        <v>-1.2875536480686733E-2</v>
      </c>
      <c r="F1371">
        <v>3.7402964008468764E-2</v>
      </c>
      <c r="G1371">
        <v>-6.9124423963131676E-3</v>
      </c>
      <c r="H1371">
        <v>4.454865181711587E-2</v>
      </c>
      <c r="I1371">
        <v>-1.1591962905719289E-3</v>
      </c>
      <c r="J1371">
        <v>1.8089917531258326E-2</v>
      </c>
      <c r="L1371">
        <v>-6.9875776397515521E-3</v>
      </c>
      <c r="AK1371">
        <f t="shared" ca="1" si="38"/>
        <v>-4.5897954972706441E-2</v>
      </c>
    </row>
    <row r="1372" spans="1:37" x14ac:dyDescent="0.2">
      <c r="A1372" s="1">
        <v>37014</v>
      </c>
      <c r="B1372">
        <v>-2.8612303290415086E-3</v>
      </c>
      <c r="C1372">
        <v>-2.7169811320754689E-2</v>
      </c>
      <c r="D1372">
        <v>-1.1884096675123468E-2</v>
      </c>
      <c r="E1372">
        <v>-1.2391304347826093E-2</v>
      </c>
      <c r="F1372">
        <v>-3.8095238095238071E-2</v>
      </c>
      <c r="G1372">
        <v>2.3201856148491462E-3</v>
      </c>
      <c r="H1372">
        <v>-5.8922558922559487E-3</v>
      </c>
      <c r="I1372">
        <v>-1.3539651837524258E-2</v>
      </c>
      <c r="J1372">
        <v>-6.9767441860465129E-2</v>
      </c>
      <c r="L1372">
        <v>-2.1110242376856991E-2</v>
      </c>
      <c r="AK1372">
        <f t="shared" ca="1" si="38"/>
        <v>-1.802450109882215E-2</v>
      </c>
    </row>
    <row r="1373" spans="1:37" x14ac:dyDescent="0.2">
      <c r="A1373" s="1">
        <v>37015</v>
      </c>
      <c r="B1373">
        <v>2.0086083213773476E-2</v>
      </c>
      <c r="C1373">
        <v>2.7928626842514959E-3</v>
      </c>
      <c r="D1373">
        <v>-2.6756756756756817E-2</v>
      </c>
      <c r="E1373">
        <v>9.244992295839749E-3</v>
      </c>
      <c r="F1373">
        <v>1.2676310860557871E-2</v>
      </c>
      <c r="G1373">
        <v>9.2592592592593004E-3</v>
      </c>
      <c r="H1373">
        <v>-1.8628281117696766E-2</v>
      </c>
      <c r="I1373">
        <v>-1.9999999999999907E-2</v>
      </c>
      <c r="J1373">
        <v>-1.8539325842696686E-2</v>
      </c>
      <c r="L1373">
        <v>4.7923322683707248E-3</v>
      </c>
      <c r="AK1373">
        <f t="shared" ca="1" si="38"/>
        <v>2.2725312221899944E-2</v>
      </c>
    </row>
    <row r="1374" spans="1:37" x14ac:dyDescent="0.2">
      <c r="A1374" s="1">
        <v>37018</v>
      </c>
      <c r="B1374">
        <v>5.6258790436003459E-3</v>
      </c>
      <c r="C1374">
        <v>1.8103048120067911E-2</v>
      </c>
      <c r="D1374">
        <v>6.6648153290753687E-3</v>
      </c>
      <c r="E1374">
        <v>2.9443838604144013E-2</v>
      </c>
      <c r="F1374">
        <v>1.2168933428776008E-2</v>
      </c>
      <c r="G1374">
        <v>-1.7201834862385912E-3</v>
      </c>
      <c r="H1374">
        <v>3.3937302272073699E-2</v>
      </c>
      <c r="I1374">
        <v>-8.0032012805121289E-3</v>
      </c>
      <c r="J1374">
        <v>1.072463768115961E-2</v>
      </c>
      <c r="L1374">
        <v>-8.7440381558029356E-3</v>
      </c>
      <c r="AK1374">
        <f t="shared" ca="1" si="38"/>
        <v>1.013673996424749E-2</v>
      </c>
    </row>
    <row r="1375" spans="1:37" x14ac:dyDescent="0.2">
      <c r="A1375" s="1">
        <v>37019</v>
      </c>
      <c r="B1375">
        <v>6.9930069930070893E-3</v>
      </c>
      <c r="C1375">
        <v>6.0790273556232677E-3</v>
      </c>
      <c r="D1375">
        <v>2.0689655172414501E-3</v>
      </c>
      <c r="E1375">
        <v>2.1186440677967155E-3</v>
      </c>
      <c r="F1375">
        <v>-4.3140028288543131E-2</v>
      </c>
      <c r="G1375">
        <v>3.7334865020104413E-3</v>
      </c>
      <c r="H1375">
        <v>-9.7357440890125657E-3</v>
      </c>
      <c r="I1375">
        <v>-1.1294876966518763E-2</v>
      </c>
      <c r="J1375">
        <v>-1.46257527960999E-2</v>
      </c>
      <c r="L1375">
        <v>-1.6038492381715841E-3</v>
      </c>
      <c r="AK1375">
        <f t="shared" ca="1" si="38"/>
        <v>3.7145583574859163E-2</v>
      </c>
    </row>
    <row r="1376" spans="1:37" x14ac:dyDescent="0.2">
      <c r="A1376" s="1">
        <v>37020</v>
      </c>
      <c r="B1376">
        <v>1.1111111111111072E-2</v>
      </c>
      <c r="C1376">
        <v>1.2084592145015005E-2</v>
      </c>
      <c r="D1376">
        <v>-8.9470061940812862E-3</v>
      </c>
      <c r="E1376">
        <v>9.0909090909090384E-3</v>
      </c>
      <c r="F1376">
        <v>-4.6563192904656381E-2</v>
      </c>
      <c r="G1376">
        <v>1.7167381974250162E-3</v>
      </c>
      <c r="H1376">
        <v>-2.3876404494382109E-2</v>
      </c>
      <c r="I1376">
        <v>2.6111791105671189E-2</v>
      </c>
      <c r="J1376">
        <v>-2.0081490104772892E-2</v>
      </c>
      <c r="L1376">
        <v>-7.2289156626503814E-3</v>
      </c>
      <c r="AK1376">
        <f t="shared" ca="1" si="38"/>
        <v>-7.707609624220459E-3</v>
      </c>
    </row>
    <row r="1377" spans="1:37" x14ac:dyDescent="0.2">
      <c r="A1377" s="1">
        <v>37021</v>
      </c>
      <c r="B1377">
        <v>-6.8681318681318437E-3</v>
      </c>
      <c r="C1377">
        <v>1.0447761194029903E-2</v>
      </c>
      <c r="D1377">
        <v>4.7361111111110965E-2</v>
      </c>
      <c r="E1377">
        <v>7.9614498219149343E-3</v>
      </c>
      <c r="F1377">
        <v>4.4186046511627941E-2</v>
      </c>
      <c r="G1377">
        <v>1.3710368466152367E-2</v>
      </c>
      <c r="H1377">
        <v>6.0431654676259106E-2</v>
      </c>
      <c r="I1377">
        <v>1.9880715705766772E-3</v>
      </c>
      <c r="J1377">
        <v>3.4749034749034902E-2</v>
      </c>
      <c r="L1377">
        <v>3.8834951456310662E-2</v>
      </c>
      <c r="AK1377">
        <f t="shared" ca="1" si="38"/>
        <v>3.720730076388908E-3</v>
      </c>
    </row>
    <row r="1378" spans="1:37" x14ac:dyDescent="0.2">
      <c r="A1378" s="1">
        <v>37022</v>
      </c>
      <c r="B1378">
        <v>1.3831258644538824E-3</v>
      </c>
      <c r="C1378">
        <v>-1.0782865583456536E-2</v>
      </c>
      <c r="D1378">
        <v>-2.7847765548334458E-3</v>
      </c>
      <c r="E1378">
        <v>-9.9771357306173147E-3</v>
      </c>
      <c r="F1378">
        <v>-2.0044543429844075E-2</v>
      </c>
      <c r="G1378">
        <v>-3.3812341504648735E-3</v>
      </c>
      <c r="H1378">
        <v>-1.1668928086838504E-2</v>
      </c>
      <c r="I1378">
        <v>-7.9365079365080193E-3</v>
      </c>
      <c r="J1378">
        <v>1.0332950631458004E-2</v>
      </c>
      <c r="L1378">
        <v>0</v>
      </c>
      <c r="AK1378">
        <f t="shared" ca="1" si="38"/>
        <v>-2.8320584297936778E-3</v>
      </c>
    </row>
    <row r="1379" spans="1:37" x14ac:dyDescent="0.2">
      <c r="A1379" s="1">
        <v>37025</v>
      </c>
      <c r="B1379">
        <v>5.5248618784529135E-3</v>
      </c>
      <c r="C1379">
        <v>2.6877706435719517E-3</v>
      </c>
      <c r="D1379">
        <v>-2.6595744680851796E-3</v>
      </c>
      <c r="E1379">
        <v>-1.3646861221918938E-2</v>
      </c>
      <c r="F1379">
        <v>-1.8939393939393923E-2</v>
      </c>
      <c r="G1379">
        <v>3.1099802092169337E-3</v>
      </c>
      <c r="H1379">
        <v>-1.7023613399231086E-2</v>
      </c>
      <c r="I1379">
        <v>-7.1999999999999842E-3</v>
      </c>
      <c r="J1379">
        <v>-9.0909090909091494E-3</v>
      </c>
      <c r="L1379">
        <v>4.7430830039527638E-3</v>
      </c>
      <c r="AK1379">
        <f t="shared" ca="1" si="38"/>
        <v>7.0815885592831872E-3</v>
      </c>
    </row>
    <row r="1380" spans="1:37" x14ac:dyDescent="0.2">
      <c r="A1380" s="1">
        <v>37026</v>
      </c>
      <c r="B1380">
        <v>1.6483516483516425E-2</v>
      </c>
      <c r="C1380">
        <v>1.6976917349218246E-2</v>
      </c>
      <c r="D1380">
        <v>4.0000000000000036E-3</v>
      </c>
      <c r="E1380">
        <v>1.0004257130693972E-2</v>
      </c>
      <c r="F1380">
        <v>0</v>
      </c>
      <c r="G1380">
        <v>1.3246899661781164E-2</v>
      </c>
      <c r="H1380">
        <v>1.0893854748603271E-2</v>
      </c>
      <c r="I1380">
        <v>8.058017727639033E-4</v>
      </c>
      <c r="J1380">
        <v>-3.7270642201835402E-3</v>
      </c>
      <c r="L1380">
        <v>5.5074744295831035E-3</v>
      </c>
      <c r="AK1380">
        <f t="shared" ca="1" si="38"/>
        <v>-9.2410286018709872E-3</v>
      </c>
    </row>
    <row r="1381" spans="1:37" x14ac:dyDescent="0.2">
      <c r="A1381" s="1">
        <v>37027</v>
      </c>
      <c r="B1381">
        <v>-2.7027027027026973E-2</v>
      </c>
      <c r="C1381">
        <v>1.4643432420546887E-4</v>
      </c>
      <c r="D1381">
        <v>-2.6560424966799445E-2</v>
      </c>
      <c r="E1381">
        <v>-1.2644889357218414E-3</v>
      </c>
      <c r="F1381">
        <v>-2.934362934362944E-2</v>
      </c>
      <c r="G1381">
        <v>-3.0598052851181778E-3</v>
      </c>
      <c r="H1381">
        <v>-2.6250345399281616E-2</v>
      </c>
      <c r="I1381">
        <v>-7.6489533011271371E-3</v>
      </c>
      <c r="J1381">
        <v>-8.0575539568346066E-3</v>
      </c>
      <c r="L1381">
        <v>7.8247261345851804E-3</v>
      </c>
      <c r="AK1381">
        <f t="shared" ca="1" si="38"/>
        <v>5.2153533290185692E-3</v>
      </c>
    </row>
    <row r="1382" spans="1:37" x14ac:dyDescent="0.2">
      <c r="A1382" s="1">
        <v>37028</v>
      </c>
      <c r="B1382">
        <v>-8.3333333333333037E-3</v>
      </c>
      <c r="C1382">
        <v>1.3909224011713128E-2</v>
      </c>
      <c r="D1382">
        <v>7.7762619372443442E-3</v>
      </c>
      <c r="E1382">
        <v>4.410213125131901E-2</v>
      </c>
      <c r="F1382">
        <v>3.0230708035003939E-2</v>
      </c>
      <c r="G1382">
        <v>-1.1160714285714191E-2</v>
      </c>
      <c r="H1382">
        <v>3.8308740068104363E-2</v>
      </c>
      <c r="I1382">
        <v>3.2454361054765624E-3</v>
      </c>
      <c r="J1382">
        <v>3.7736247561124259E-3</v>
      </c>
      <c r="L1382">
        <v>0</v>
      </c>
      <c r="AK1382">
        <f t="shared" ca="1" si="38"/>
        <v>-1.5677918315351553E-2</v>
      </c>
    </row>
    <row r="1383" spans="1:37" x14ac:dyDescent="0.2">
      <c r="A1383" s="1">
        <v>37029</v>
      </c>
      <c r="B1383">
        <v>1.4005602240896309E-3</v>
      </c>
      <c r="C1383">
        <v>2.7725631768953152E-2</v>
      </c>
      <c r="D1383">
        <v>-3.3843238121022967E-3</v>
      </c>
      <c r="E1383">
        <v>2.4252223120451166E-3</v>
      </c>
      <c r="F1383">
        <v>-8.4942084942085661E-3</v>
      </c>
      <c r="G1383">
        <v>2.8008002286367351E-2</v>
      </c>
      <c r="H1383">
        <v>4.6734080349822404E-2</v>
      </c>
      <c r="I1383">
        <v>1.1322280630812864E-2</v>
      </c>
      <c r="J1383">
        <v>-2.3121387283236983E-3</v>
      </c>
      <c r="L1383">
        <v>-3.8819875776398005E-3</v>
      </c>
      <c r="AK1383">
        <f t="shared" ca="1" si="38"/>
        <v>9.8467945540423145E-3</v>
      </c>
    </row>
    <row r="1384" spans="1:37" x14ac:dyDescent="0.2">
      <c r="A1384" s="1">
        <v>37032</v>
      </c>
      <c r="B1384">
        <v>-1.6783216783216814E-2</v>
      </c>
      <c r="C1384">
        <v>7.1174377224199059E-3</v>
      </c>
      <c r="D1384">
        <v>8.4216245585437832E-3</v>
      </c>
      <c r="E1384">
        <v>6.0483870967753539E-4</v>
      </c>
      <c r="F1384">
        <v>-1.7912772585669701E-2</v>
      </c>
      <c r="G1384">
        <v>-6.1162079510702627E-3</v>
      </c>
      <c r="H1384">
        <v>-1.5143603133159433E-2</v>
      </c>
      <c r="I1384">
        <v>2.399040383846307E-3</v>
      </c>
      <c r="J1384">
        <v>-1.5063731170336103E-2</v>
      </c>
      <c r="L1384">
        <v>-3.8971161340606297E-3</v>
      </c>
      <c r="AK1384">
        <f t="shared" ca="1" si="38"/>
        <v>-1.9961322499204504E-2</v>
      </c>
    </row>
    <row r="1385" spans="1:37" x14ac:dyDescent="0.2">
      <c r="A1385" s="1">
        <v>37033</v>
      </c>
      <c r="B1385">
        <v>-5.6899004267424447E-3</v>
      </c>
      <c r="C1385">
        <v>-5.65371024734862E-4</v>
      </c>
      <c r="D1385">
        <v>2.6804956896551824E-2</v>
      </c>
      <c r="E1385">
        <v>-8.6641144469070674E-3</v>
      </c>
      <c r="F1385">
        <v>4.9960348929420917E-2</v>
      </c>
      <c r="G1385">
        <v>-1.7753998186121889E-3</v>
      </c>
      <c r="H1385">
        <v>6.8928950159068414E-3</v>
      </c>
      <c r="I1385">
        <v>1.6354208216992516E-2</v>
      </c>
      <c r="J1385">
        <v>1.1176470588235343E-2</v>
      </c>
      <c r="L1385">
        <v>0</v>
      </c>
      <c r="AK1385">
        <f t="shared" ca="1" si="38"/>
        <v>3.0410094151625589E-2</v>
      </c>
    </row>
    <row r="1386" spans="1:37" x14ac:dyDescent="0.2">
      <c r="A1386" s="1">
        <v>37034</v>
      </c>
      <c r="B1386">
        <v>-2.8612303290415086E-3</v>
      </c>
      <c r="C1386">
        <v>-5.7983312119928021E-3</v>
      </c>
      <c r="D1386">
        <v>7.3461891643709087E-3</v>
      </c>
      <c r="E1386">
        <v>-5.8943089430893991E-3</v>
      </c>
      <c r="F1386">
        <v>-1.0574018126888074E-2</v>
      </c>
      <c r="G1386">
        <v>2.8050490883613222E-4</v>
      </c>
      <c r="H1386">
        <v>-4.9499736703528252E-2</v>
      </c>
      <c r="I1386">
        <v>7.8492935635798844E-4</v>
      </c>
      <c r="J1386">
        <v>-1.5706806282722474E-2</v>
      </c>
      <c r="L1386">
        <v>6.2597809076680999E-3</v>
      </c>
      <c r="AK1386">
        <f t="shared" ca="1" si="38"/>
        <v>-5.7070140388326314E-3</v>
      </c>
    </row>
    <row r="1387" spans="1:37" x14ac:dyDescent="0.2">
      <c r="A1387" s="1">
        <v>37035</v>
      </c>
      <c r="B1387">
        <v>-1.4347202295552419E-2</v>
      </c>
      <c r="C1387">
        <v>4.978662873399875E-3</v>
      </c>
      <c r="D1387">
        <v>-4.427659851543253E-3</v>
      </c>
      <c r="E1387">
        <v>-6.1337149867102259E-4</v>
      </c>
      <c r="F1387">
        <v>7.6335877862594437E-3</v>
      </c>
      <c r="G1387">
        <v>1.1217049915872579E-3</v>
      </c>
      <c r="H1387">
        <v>-3.0470914127423865E-2</v>
      </c>
      <c r="I1387">
        <v>5.8823529411764497E-3</v>
      </c>
      <c r="J1387">
        <v>2.9550827423168169E-3</v>
      </c>
      <c r="L1387">
        <v>2.332814930015692E-3</v>
      </c>
      <c r="AK1387">
        <f t="shared" ca="1" si="38"/>
        <v>2.6994213219485912E-2</v>
      </c>
    </row>
    <row r="1388" spans="1:37" x14ac:dyDescent="0.2">
      <c r="A1388" s="1">
        <v>37036</v>
      </c>
      <c r="B1388">
        <v>-1.4556040756914079E-2</v>
      </c>
      <c r="C1388">
        <v>1.4154281670197832E-4</v>
      </c>
      <c r="D1388">
        <v>-4.5781556572922488E-3</v>
      </c>
      <c r="E1388">
        <v>-4.7054009819966769E-3</v>
      </c>
      <c r="F1388">
        <v>-4.1666666666666741E-2</v>
      </c>
      <c r="G1388">
        <v>-7.0028011204481544E-3</v>
      </c>
      <c r="H1388">
        <v>-9.4285714285713418E-3</v>
      </c>
      <c r="I1388">
        <v>5.8479532163742132E-3</v>
      </c>
      <c r="J1388">
        <v>-3.2999410724808609E-2</v>
      </c>
      <c r="L1388">
        <v>-1.5515903801396447E-2</v>
      </c>
      <c r="AK1388">
        <f t="shared" ca="1" si="38"/>
        <v>-1.9827361721413941E-2</v>
      </c>
    </row>
    <row r="1389" spans="1:37" x14ac:dyDescent="0.2">
      <c r="A1389" s="1">
        <v>37039</v>
      </c>
      <c r="B1389">
        <v>2.0679468242245314E-2</v>
      </c>
      <c r="C1389">
        <v>4.1041607698839577E-3</v>
      </c>
      <c r="D1389">
        <v>9.0670170827857888E-3</v>
      </c>
      <c r="E1389">
        <v>1.7471736896197188E-2</v>
      </c>
      <c r="F1389">
        <v>1.1857707509881354E-2</v>
      </c>
      <c r="G1389">
        <v>1.2129760225670028E-2</v>
      </c>
      <c r="H1389">
        <v>2.5959042399769316E-2</v>
      </c>
      <c r="I1389">
        <v>5.4263565891472521E-3</v>
      </c>
      <c r="J1389">
        <v>9.1407678244974644E-3</v>
      </c>
      <c r="L1389">
        <v>2.3640661938533203E-3</v>
      </c>
      <c r="AK1389">
        <f t="shared" ca="1" si="38"/>
        <v>-4.2314763963029058E-2</v>
      </c>
    </row>
    <row r="1390" spans="1:37" x14ac:dyDescent="0.2">
      <c r="A1390" s="1">
        <v>37040</v>
      </c>
      <c r="B1390">
        <v>2.8943560057885787E-3</v>
      </c>
      <c r="C1390">
        <v>6.6243833685692977E-3</v>
      </c>
      <c r="D1390">
        <v>6.2508139080608149E-3</v>
      </c>
      <c r="E1390">
        <v>0</v>
      </c>
      <c r="F1390">
        <v>-4.4531250000000022E-2</v>
      </c>
      <c r="G1390">
        <v>1.1148272017837968E-3</v>
      </c>
      <c r="H1390">
        <v>-4.0202417767781884E-2</v>
      </c>
      <c r="I1390">
        <v>1.7347725520431734E-2</v>
      </c>
      <c r="J1390">
        <v>-1.2983091787439616E-2</v>
      </c>
      <c r="L1390">
        <v>3.1446540880504248E-3</v>
      </c>
      <c r="AK1390">
        <f t="shared" ca="1" si="38"/>
        <v>-1.192153109624536E-2</v>
      </c>
    </row>
    <row r="1391" spans="1:37" x14ac:dyDescent="0.2">
      <c r="A1391" s="1">
        <v>37041</v>
      </c>
      <c r="B1391">
        <v>1.7316017316017396E-2</v>
      </c>
      <c r="C1391">
        <v>1.820218426211051E-3</v>
      </c>
      <c r="D1391">
        <v>-2.0318364177559167E-2</v>
      </c>
      <c r="E1391">
        <v>1.0101010101010166E-2</v>
      </c>
      <c r="F1391">
        <v>-7.6860179885527402E-2</v>
      </c>
      <c r="G1391">
        <v>-3.3407572383072903E-3</v>
      </c>
      <c r="H1391">
        <v>-6.0339777387229176E-2</v>
      </c>
      <c r="I1391">
        <v>-5.3050397877983935E-3</v>
      </c>
      <c r="J1391">
        <v>-4.4050168247170562E-2</v>
      </c>
      <c r="L1391">
        <v>1.3322884012539227E-2</v>
      </c>
      <c r="AK1391">
        <f t="shared" ca="1" si="38"/>
        <v>1.8337749264430266E-2</v>
      </c>
    </row>
    <row r="1392" spans="1:37" x14ac:dyDescent="0.2">
      <c r="A1392" s="1">
        <v>37042</v>
      </c>
      <c r="B1392">
        <v>2.8368794326241176E-2</v>
      </c>
      <c r="C1392">
        <v>1.6771488469602414E-3</v>
      </c>
      <c r="D1392">
        <v>1.7173051519154603E-2</v>
      </c>
      <c r="E1392">
        <v>2.0000000000000018E-2</v>
      </c>
      <c r="F1392">
        <v>-2.3029229406554497E-2</v>
      </c>
      <c r="G1392">
        <v>1.955307262569761E-3</v>
      </c>
      <c r="H1392">
        <v>8.1047381546135444E-3</v>
      </c>
      <c r="I1392">
        <v>7.6190476190474143E-4</v>
      </c>
      <c r="J1392">
        <v>3.8400000000000656E-3</v>
      </c>
      <c r="L1392">
        <v>1.237432327919552E-2</v>
      </c>
      <c r="AK1392">
        <f t="shared" ca="1" si="38"/>
        <v>-1.3947400979671828E-3</v>
      </c>
    </row>
    <row r="1393" spans="1:37" x14ac:dyDescent="0.2">
      <c r="A1393" s="1">
        <v>37043</v>
      </c>
      <c r="B1393">
        <v>-8.2758620689654672E-3</v>
      </c>
      <c r="C1393">
        <v>9.4879307939166324E-3</v>
      </c>
      <c r="D1393">
        <v>-2.2077922077922141E-2</v>
      </c>
      <c r="E1393">
        <v>-9.8039215686274161E-4</v>
      </c>
      <c r="F1393">
        <v>-0.18495013599274712</v>
      </c>
      <c r="G1393">
        <v>8.3635349874522369E-4</v>
      </c>
      <c r="H1393">
        <v>-1.7934446505875057E-2</v>
      </c>
      <c r="I1393">
        <v>-3.4259611724400396E-2</v>
      </c>
      <c r="J1393">
        <v>4.7816385081289603E-3</v>
      </c>
      <c r="L1393">
        <v>7.6394194041253805E-3</v>
      </c>
      <c r="AK1393">
        <f t="shared" ca="1" si="38"/>
        <v>-2.8530965191478435E-3</v>
      </c>
    </row>
    <row r="1394" spans="1:37" x14ac:dyDescent="0.2">
      <c r="A1394" s="1">
        <v>37046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L1394">
        <v>0</v>
      </c>
      <c r="AK1394">
        <f t="shared" ca="1" si="38"/>
        <v>-3.4365182788290149E-2</v>
      </c>
    </row>
    <row r="1395" spans="1:37" x14ac:dyDescent="0.2">
      <c r="A1395" s="1">
        <v>37047</v>
      </c>
      <c r="B1395">
        <v>-8.3449235048680404E-3</v>
      </c>
      <c r="C1395">
        <v>9.2605390463027515E-3</v>
      </c>
      <c r="D1395">
        <v>1.062416998672E-2</v>
      </c>
      <c r="E1395">
        <v>-9.8135426889106592E-3</v>
      </c>
      <c r="F1395">
        <v>-8.8987764182424822E-2</v>
      </c>
      <c r="G1395">
        <v>-3.0640668523677084E-3</v>
      </c>
      <c r="H1395">
        <v>5.2267002518891603E-2</v>
      </c>
      <c r="I1395">
        <v>-4.7299960583366829E-3</v>
      </c>
      <c r="J1395">
        <v>5.9327411167512611E-2</v>
      </c>
      <c r="L1395">
        <v>1.1372251705837666E-2</v>
      </c>
      <c r="AK1395">
        <f t="shared" ca="1" si="38"/>
        <v>3.7235792999747469E-2</v>
      </c>
    </row>
    <row r="1396" spans="1:37" x14ac:dyDescent="0.2">
      <c r="A1396" s="1">
        <v>37048</v>
      </c>
      <c r="B1396">
        <v>-1.4025245441794398E-3</v>
      </c>
      <c r="C1396">
        <v>-1.2599287866338016E-2</v>
      </c>
      <c r="D1396">
        <v>4.2049934296977121E-3</v>
      </c>
      <c r="E1396">
        <v>-9.9108027750238747E-4</v>
      </c>
      <c r="F1396">
        <v>-5.1282051282051322E-2</v>
      </c>
      <c r="G1396">
        <v>-3.0734842134674256E-3</v>
      </c>
      <c r="H1396">
        <v>2.3339317773788171E-2</v>
      </c>
      <c r="I1396">
        <v>4.3564356435645823E-3</v>
      </c>
      <c r="J1396">
        <v>4.4146116450475947E-2</v>
      </c>
      <c r="L1396">
        <v>1.0494752623688264E-2</v>
      </c>
      <c r="AK1396">
        <f t="shared" ca="1" si="38"/>
        <v>1.3565363900395803E-2</v>
      </c>
    </row>
    <row r="1397" spans="1:37" x14ac:dyDescent="0.2">
      <c r="A1397" s="1">
        <v>37049</v>
      </c>
      <c r="B1397">
        <v>-2.8089887640450062E-3</v>
      </c>
      <c r="C1397">
        <v>0</v>
      </c>
      <c r="D1397">
        <v>-6.9353572363255456E-3</v>
      </c>
      <c r="E1397">
        <v>3.9682539682539542E-3</v>
      </c>
      <c r="F1397">
        <v>-5.0193050193050315E-2</v>
      </c>
      <c r="G1397">
        <v>1.4013452914798386E-3</v>
      </c>
      <c r="H1397">
        <v>8.771929824562541E-4</v>
      </c>
      <c r="I1397">
        <v>-6.3091482649841879E-3</v>
      </c>
      <c r="J1397">
        <v>-8.9552238805978845E-4</v>
      </c>
      <c r="L1397">
        <v>-1.4836795252226587E-3</v>
      </c>
      <c r="AK1397">
        <f t="shared" ca="1" si="38"/>
        <v>-1.4053878788112453E-2</v>
      </c>
    </row>
    <row r="1398" spans="1:37" x14ac:dyDescent="0.2">
      <c r="A1398" s="1">
        <v>37050</v>
      </c>
      <c r="B1398">
        <v>-1.6901408450704314E-2</v>
      </c>
      <c r="C1398">
        <v>-3.8834951456311328E-3</v>
      </c>
      <c r="D1398">
        <v>3.5577809988140974E-3</v>
      </c>
      <c r="E1398">
        <v>-3.9525691699603405E-3</v>
      </c>
      <c r="F1398">
        <v>-5.4200542005420349E-3</v>
      </c>
      <c r="G1398">
        <v>4.478029666946437E-3</v>
      </c>
      <c r="H1398">
        <v>8.76424189307623E-3</v>
      </c>
      <c r="I1398">
        <v>-1.309523809523816E-2</v>
      </c>
      <c r="J1398">
        <v>8.9632506722447935E-4</v>
      </c>
      <c r="L1398">
        <v>-3.714710252600284E-3</v>
      </c>
      <c r="AK1398">
        <f t="shared" ca="1" si="38"/>
        <v>2.3465213550897005E-3</v>
      </c>
    </row>
    <row r="1399" spans="1:37" x14ac:dyDescent="0.2">
      <c r="A1399" s="1">
        <v>37053</v>
      </c>
      <c r="B1399">
        <v>-4.2979942693409656E-3</v>
      </c>
      <c r="C1399">
        <v>5.5694792536895577E-3</v>
      </c>
      <c r="D1399">
        <v>-1.8119747899159599E-2</v>
      </c>
      <c r="E1399">
        <v>-2.9343482386625652E-3</v>
      </c>
      <c r="F1399">
        <v>-2.3160762942779356E-2</v>
      </c>
      <c r="G1399">
        <v>2.7862914460841104E-4</v>
      </c>
      <c r="H1399">
        <v>-5.4445409788589694E-2</v>
      </c>
      <c r="I1399">
        <v>3.2167269802976239E-3</v>
      </c>
      <c r="J1399">
        <v>-2.6865671641790323E-3</v>
      </c>
      <c r="L1399">
        <v>-3.7285607755406236E-3</v>
      </c>
      <c r="AK1399">
        <f t="shared" ca="1" si="38"/>
        <v>4.078097131983335E-3</v>
      </c>
    </row>
    <row r="1400" spans="1:37" x14ac:dyDescent="0.2">
      <c r="A1400" s="1">
        <v>37054</v>
      </c>
      <c r="B1400">
        <v>4.3165467625898568E-3</v>
      </c>
      <c r="C1400">
        <v>-3.0462475768484598E-3</v>
      </c>
      <c r="D1400">
        <v>-1.2436480342337464E-2</v>
      </c>
      <c r="E1400">
        <v>-3.9800995024874553E-3</v>
      </c>
      <c r="F1400">
        <v>-9.6234309623430936E-2</v>
      </c>
      <c r="G1400">
        <v>7.2423398328691491E-3</v>
      </c>
      <c r="H1400">
        <v>-5.9111791730474761E-2</v>
      </c>
      <c r="I1400">
        <v>4.8096192384767811E-3</v>
      </c>
      <c r="J1400">
        <v>-1.6162825501346845E-2</v>
      </c>
      <c r="L1400">
        <v>-7.4850299401196807E-4</v>
      </c>
      <c r="AK1400">
        <f t="shared" ca="1" si="38"/>
        <v>2.5065953587881062E-2</v>
      </c>
    </row>
    <row r="1401" spans="1:37" x14ac:dyDescent="0.2">
      <c r="A1401" s="1">
        <v>37055</v>
      </c>
      <c r="B1401">
        <v>0</v>
      </c>
      <c r="C1401">
        <v>4.1666666666666519E-3</v>
      </c>
      <c r="D1401">
        <v>6.0934326337167555E-3</v>
      </c>
      <c r="E1401">
        <v>1.098901098901095E-2</v>
      </c>
      <c r="F1401">
        <v>4.9382716049382935E-2</v>
      </c>
      <c r="G1401">
        <v>1.2721238938053103E-2</v>
      </c>
      <c r="H1401">
        <v>2.2786458333332593E-3</v>
      </c>
      <c r="I1401">
        <v>2.5927403270841642E-2</v>
      </c>
      <c r="J1401">
        <v>1.3386066321873891E-2</v>
      </c>
      <c r="L1401">
        <v>3.7453183520599342E-3</v>
      </c>
      <c r="AK1401">
        <f t="shared" ca="1" si="38"/>
        <v>9.7831923371808332E-3</v>
      </c>
    </row>
    <row r="1402" spans="1:37" x14ac:dyDescent="0.2">
      <c r="A1402" s="1">
        <v>37056</v>
      </c>
      <c r="B1402">
        <v>-1.5759312320916874E-2</v>
      </c>
      <c r="C1402">
        <v>-1.078838174273844E-2</v>
      </c>
      <c r="D1402">
        <v>-4.4414535666217336E-3</v>
      </c>
      <c r="E1402">
        <v>-1.2450592885375533E-2</v>
      </c>
      <c r="F1402">
        <v>0</v>
      </c>
      <c r="G1402">
        <v>-2.7307482250137349E-3</v>
      </c>
      <c r="H1402">
        <v>-4.0272815849301757E-2</v>
      </c>
      <c r="I1402">
        <v>-1.244167962674958E-2</v>
      </c>
      <c r="J1402">
        <v>-2.0114079855899192E-2</v>
      </c>
      <c r="L1402">
        <v>-7.4626865671642006E-3</v>
      </c>
      <c r="AK1402">
        <f t="shared" ca="1" si="38"/>
        <v>9.0134555157803005E-3</v>
      </c>
    </row>
    <row r="1403" spans="1:37" x14ac:dyDescent="0.2">
      <c r="A1403" s="1">
        <v>37057</v>
      </c>
      <c r="B1403">
        <v>-4.366812227074246E-3</v>
      </c>
      <c r="C1403">
        <v>3.2158836689035741E-3</v>
      </c>
      <c r="D1403">
        <v>-2.6632418548059977E-2</v>
      </c>
      <c r="E1403">
        <v>-4.4026415849509615E-3</v>
      </c>
      <c r="F1403">
        <v>-4.117647058823537E-2</v>
      </c>
      <c r="G1403">
        <v>-4.9288061336254518E-3</v>
      </c>
      <c r="H1403">
        <v>-4.4331641285956014E-2</v>
      </c>
      <c r="I1403">
        <v>-4.8425196850393704E-2</v>
      </c>
      <c r="J1403">
        <v>-3.0330882352941124E-2</v>
      </c>
      <c r="L1403">
        <v>7.518796992480592E-4</v>
      </c>
      <c r="AK1403">
        <f t="shared" ca="1" si="38"/>
        <v>1.6234318086606789E-2</v>
      </c>
    </row>
    <row r="1404" spans="1:37" x14ac:dyDescent="0.2">
      <c r="A1404" s="1">
        <v>37060</v>
      </c>
      <c r="B1404">
        <v>-1.3157894736842146E-2</v>
      </c>
      <c r="C1404">
        <v>-1.184668989547033E-2</v>
      </c>
      <c r="D1404">
        <v>7.3611111111111516E-3</v>
      </c>
      <c r="E1404">
        <v>7.0351758793969488E-3</v>
      </c>
      <c r="F1404">
        <v>9.2024539877300082E-3</v>
      </c>
      <c r="G1404">
        <v>-7.429829389102971E-3</v>
      </c>
      <c r="H1404">
        <v>1.4518413597733648E-2</v>
      </c>
      <c r="I1404">
        <v>1.9445593711212128E-2</v>
      </c>
      <c r="J1404">
        <v>2.1800947867298692E-2</v>
      </c>
      <c r="L1404">
        <v>-1.0518407212621872E-2</v>
      </c>
      <c r="AK1404">
        <f t="shared" ca="1" si="38"/>
        <v>3.2248811913064598E-2</v>
      </c>
    </row>
    <row r="1405" spans="1:37" x14ac:dyDescent="0.2">
      <c r="A1405" s="1">
        <v>37061</v>
      </c>
      <c r="B1405">
        <v>-5.925925925925779E-3</v>
      </c>
      <c r="C1405">
        <v>-3.385049365303372E-3</v>
      </c>
      <c r="D1405">
        <v>8.272438990761799E-4</v>
      </c>
      <c r="E1405">
        <v>-1.4570858283433075E-2</v>
      </c>
      <c r="F1405">
        <v>-8.9665653495440756E-2</v>
      </c>
      <c r="G1405">
        <v>-1.3861935126142644E-3</v>
      </c>
      <c r="H1405">
        <v>1.1169284467713592E-2</v>
      </c>
      <c r="I1405">
        <v>-7.711038961038863E-3</v>
      </c>
      <c r="J1405">
        <v>-1.6697588126159624E-2</v>
      </c>
      <c r="L1405">
        <v>1.1389521640091216E-2</v>
      </c>
      <c r="AK1405">
        <f t="shared" ca="1" si="38"/>
        <v>-1.7605058222128645E-2</v>
      </c>
    </row>
    <row r="1406" spans="1:37" x14ac:dyDescent="0.2">
      <c r="A1406" s="1">
        <v>37062</v>
      </c>
      <c r="B1406">
        <v>1.4903129657227954E-2</v>
      </c>
      <c r="C1406">
        <v>4.1041607698839577E-3</v>
      </c>
      <c r="D1406">
        <v>3.7195205951232602E-3</v>
      </c>
      <c r="E1406">
        <v>-1.0532712173384695E-2</v>
      </c>
      <c r="F1406">
        <v>-4.0066777963272182E-2</v>
      </c>
      <c r="G1406">
        <v>-1.3325930038867395E-2</v>
      </c>
      <c r="H1406">
        <v>-3.4173282706247976E-2</v>
      </c>
      <c r="I1406">
        <v>-1.186094069529664E-2</v>
      </c>
      <c r="J1406">
        <v>1.8867924528302993E-3</v>
      </c>
      <c r="L1406">
        <v>1.9519519519519468E-2</v>
      </c>
      <c r="AK1406">
        <f t="shared" ca="1" si="38"/>
        <v>-2.6981154846603964E-2</v>
      </c>
    </row>
    <row r="1407" spans="1:37" x14ac:dyDescent="0.2">
      <c r="A1407" s="1">
        <v>37063</v>
      </c>
      <c r="B1407">
        <v>-8.8105726872248491E-3</v>
      </c>
      <c r="C1407">
        <v>-1.0570824524312905E-2</v>
      </c>
      <c r="D1407">
        <v>2.2371671699148887E-2</v>
      </c>
      <c r="E1407">
        <v>-3.070624360286589E-2</v>
      </c>
      <c r="F1407">
        <v>6.434782608695655E-2</v>
      </c>
      <c r="G1407">
        <v>-1.1254924029262536E-3</v>
      </c>
      <c r="H1407">
        <v>2.0371694067190971E-2</v>
      </c>
      <c r="I1407">
        <v>-1.7798013245033051E-2</v>
      </c>
      <c r="J1407">
        <v>1.3496547394852287E-2</v>
      </c>
      <c r="L1407">
        <v>1.0309278350515427E-2</v>
      </c>
      <c r="AK1407">
        <f t="shared" ca="1" si="38"/>
        <v>1.0323803639640196E-2</v>
      </c>
    </row>
    <row r="1408" spans="1:37" x14ac:dyDescent="0.2">
      <c r="A1408" s="1">
        <v>37064</v>
      </c>
      <c r="B1408">
        <v>7.4074074074073071E-3</v>
      </c>
      <c r="C1408">
        <v>-4.7008547008546842E-3</v>
      </c>
      <c r="D1408">
        <v>1.86602228487045E-2</v>
      </c>
      <c r="E1408">
        <v>4.2238648363253084E-3</v>
      </c>
      <c r="F1408">
        <v>-2.6143790849673221E-2</v>
      </c>
      <c r="G1408">
        <v>1.4084507042253502E-2</v>
      </c>
      <c r="H1408">
        <v>5.7793345008756658E-2</v>
      </c>
      <c r="I1408">
        <v>2.823430257058579E-2</v>
      </c>
      <c r="J1408">
        <v>1.5794363580055926E-2</v>
      </c>
      <c r="L1408">
        <v>5.8309037900874383E-3</v>
      </c>
      <c r="AK1408">
        <f t="shared" ca="1" si="38"/>
        <v>-2.3985098049479552E-2</v>
      </c>
    </row>
    <row r="1409" spans="1:37" x14ac:dyDescent="0.2">
      <c r="A1409" s="1">
        <v>37067</v>
      </c>
      <c r="B1409">
        <v>-5.8823529411763387E-3</v>
      </c>
      <c r="C1409">
        <v>6.8699012451696184E-3</v>
      </c>
      <c r="D1409">
        <v>7.7754348972061127E-3</v>
      </c>
      <c r="E1409">
        <v>7.3606729758148859E-3</v>
      </c>
      <c r="F1409">
        <v>3.8590604026845776E-2</v>
      </c>
      <c r="G1409">
        <v>9.7222222222221877E-3</v>
      </c>
      <c r="H1409">
        <v>4.9668874172184019E-3</v>
      </c>
      <c r="I1409">
        <v>-8.1967213114754189E-3</v>
      </c>
      <c r="J1409">
        <v>-6.7073170731709597E-3</v>
      </c>
      <c r="L1409">
        <v>0</v>
      </c>
      <c r="AK1409">
        <f t="shared" ca="1" si="38"/>
        <v>1.1232930771507693E-2</v>
      </c>
    </row>
    <row r="1410" spans="1:37" x14ac:dyDescent="0.2">
      <c r="A1410" s="1">
        <v>37068</v>
      </c>
      <c r="B1410">
        <v>4.2899408284023499E-2</v>
      </c>
      <c r="C1410">
        <v>-9.2395167022033542E-3</v>
      </c>
      <c r="D1410">
        <v>-1.0723159408918437E-2</v>
      </c>
      <c r="E1410">
        <v>1.670146137787043E-3</v>
      </c>
      <c r="F1410">
        <v>-1.4539579967689842E-2</v>
      </c>
      <c r="G1410">
        <v>2.4759284731774578E-3</v>
      </c>
      <c r="H1410">
        <v>-5.3047775947281717E-2</v>
      </c>
      <c r="I1410">
        <v>-8.2644628099174389E-3</v>
      </c>
      <c r="J1410">
        <v>-9.5150399017800424E-3</v>
      </c>
      <c r="L1410">
        <v>-3.6231884057971175E-3</v>
      </c>
      <c r="AK1410">
        <f t="shared" ca="1" si="38"/>
        <v>6.0831602215400283E-5</v>
      </c>
    </row>
    <row r="1411" spans="1:37" x14ac:dyDescent="0.2">
      <c r="A1411" s="1">
        <v>37069</v>
      </c>
      <c r="B1411">
        <v>-1.7021276595744705E-2</v>
      </c>
      <c r="C1411">
        <v>-1.3486370157819172E-2</v>
      </c>
      <c r="D1411">
        <v>-2.6437541308658163E-3</v>
      </c>
      <c r="E1411">
        <v>-1.5214672780325178E-2</v>
      </c>
      <c r="F1411">
        <v>-2.2950819672131195E-2</v>
      </c>
      <c r="G1411">
        <v>-1.09769484083444E-3</v>
      </c>
      <c r="H1411">
        <v>1.391788448155884E-2</v>
      </c>
      <c r="I1411">
        <v>5.4166666666668473E-3</v>
      </c>
      <c r="J1411">
        <v>3.4087387666563718E-3</v>
      </c>
      <c r="L1411">
        <v>8.7272727272729167E-3</v>
      </c>
      <c r="AK1411">
        <f t="shared" ref="AK1411:AK1474" ca="1" si="39">_xlfn.NORM.S.INV(RAND())*$N$67+$N$66</f>
        <v>-1.4618384019226733E-2</v>
      </c>
    </row>
    <row r="1412" spans="1:37" x14ac:dyDescent="0.2">
      <c r="A1412" s="1">
        <v>37070</v>
      </c>
      <c r="B1412">
        <v>1.7316017316017396E-2</v>
      </c>
      <c r="C1412">
        <v>-2.690517742873777E-2</v>
      </c>
      <c r="D1412">
        <v>6.6269052352552205E-3</v>
      </c>
      <c r="E1412">
        <v>3.6402116402116436E-2</v>
      </c>
      <c r="F1412">
        <v>8.2214765100671272E-2</v>
      </c>
      <c r="G1412">
        <v>3.0219780219782333E-3</v>
      </c>
      <c r="H1412">
        <v>3.3287577213452435E-2</v>
      </c>
      <c r="I1412">
        <v>-5.3874844591795812E-3</v>
      </c>
      <c r="J1412">
        <v>-6.1766522544781655E-3</v>
      </c>
      <c r="L1412">
        <v>1.2256669069935056E-2</v>
      </c>
      <c r="AK1412">
        <f t="shared" ca="1" si="39"/>
        <v>1.1012818262224134E-2</v>
      </c>
    </row>
    <row r="1413" spans="1:37" x14ac:dyDescent="0.2">
      <c r="A1413" s="1">
        <v>37071</v>
      </c>
      <c r="B1413">
        <v>2.1276595744680771E-2</v>
      </c>
      <c r="C1413">
        <v>1.599163054849817E-2</v>
      </c>
      <c r="D1413">
        <v>1.658986175115218E-2</v>
      </c>
      <c r="E1413">
        <v>2.1033285685113423E-2</v>
      </c>
      <c r="F1413">
        <v>3.8759689922480689E-2</v>
      </c>
      <c r="G1413">
        <v>1.342098055327301E-2</v>
      </c>
      <c r="H1413">
        <v>3.9853869146462717E-2</v>
      </c>
      <c r="I1413">
        <v>2.7083333333333348E-2</v>
      </c>
      <c r="J1413">
        <v>3.3250466128029732E-2</v>
      </c>
      <c r="L1413">
        <v>8.5470085470085166E-3</v>
      </c>
      <c r="AK1413">
        <f t="shared" ca="1" si="39"/>
        <v>-3.7608632584311366E-2</v>
      </c>
    </row>
    <row r="1414" spans="1:37" x14ac:dyDescent="0.2">
      <c r="A1414" s="1">
        <v>37074</v>
      </c>
      <c r="B1414">
        <v>-1.3888888888887729E-3</v>
      </c>
      <c r="C1414">
        <v>1.220947337452194E-2</v>
      </c>
      <c r="D1414">
        <v>3.4840046626084753E-2</v>
      </c>
      <c r="E1414">
        <v>-1.9999999999997797E-4</v>
      </c>
      <c r="F1414">
        <v>0</v>
      </c>
      <c r="G1414">
        <v>1.0540540540540544E-2</v>
      </c>
      <c r="H1414">
        <v>2.5231555413605777E-2</v>
      </c>
      <c r="I1414">
        <v>9.3306288032455331E-3</v>
      </c>
      <c r="J1414">
        <v>2.0751879699248299E-2</v>
      </c>
      <c r="L1414">
        <v>5.6497175141243527E-3</v>
      </c>
      <c r="AK1414">
        <f t="shared" ca="1" si="39"/>
        <v>-1.1772437860223327E-2</v>
      </c>
    </row>
    <row r="1415" spans="1:37" x14ac:dyDescent="0.2">
      <c r="A1415" s="1">
        <v>37075</v>
      </c>
      <c r="B1415">
        <v>-8.3449235048680404E-3</v>
      </c>
      <c r="C1415">
        <v>-2.3397761953204421E-2</v>
      </c>
      <c r="D1415">
        <v>-9.2615769712141027E-3</v>
      </c>
      <c r="E1415">
        <v>-5.6011202240447977E-3</v>
      </c>
      <c r="F1415">
        <v>2.9850746268656803E-2</v>
      </c>
      <c r="G1415">
        <v>-9.6282428456806457E-3</v>
      </c>
      <c r="H1415">
        <v>-1.0903426791277315E-2</v>
      </c>
      <c r="I1415">
        <v>-9.6463022508039842E-3</v>
      </c>
      <c r="J1415">
        <v>-1.3553329404832115E-2</v>
      </c>
      <c r="L1415">
        <v>-1.0533707865168496E-2</v>
      </c>
      <c r="AK1415">
        <f t="shared" ca="1" si="39"/>
        <v>1.0866784624075901E-2</v>
      </c>
    </row>
    <row r="1416" spans="1:37" x14ac:dyDescent="0.2">
      <c r="A1416" s="1">
        <v>37076</v>
      </c>
      <c r="B1416">
        <v>-7.0126227208976433E-3</v>
      </c>
      <c r="C1416">
        <v>-5.5059523809524169E-3</v>
      </c>
      <c r="D1416">
        <v>-5.3057099545225084E-3</v>
      </c>
      <c r="E1416">
        <v>-1.7300341983504275E-2</v>
      </c>
      <c r="F1416">
        <v>1.4492753623188248E-2</v>
      </c>
      <c r="G1416">
        <v>-2.7005130974885327E-3</v>
      </c>
      <c r="H1416">
        <v>0</v>
      </c>
      <c r="I1416">
        <v>-9.7402597402597157E-3</v>
      </c>
      <c r="J1416">
        <v>6.2724014336916767E-3</v>
      </c>
      <c r="L1416">
        <v>-7.0972320794889798E-3</v>
      </c>
      <c r="AK1416">
        <f t="shared" ca="1" si="39"/>
        <v>1.3143840668507481E-2</v>
      </c>
    </row>
    <row r="1417" spans="1:37" x14ac:dyDescent="0.2">
      <c r="A1417" s="1">
        <v>37077</v>
      </c>
      <c r="B1417">
        <v>2.8248587570622874E-3</v>
      </c>
      <c r="C1417">
        <v>1.9302708364506982E-2</v>
      </c>
      <c r="D1417">
        <v>8.1280162560324332E-3</v>
      </c>
      <c r="E1417">
        <v>-1.1054247697031672E-2</v>
      </c>
      <c r="F1417">
        <v>-3.0000000000000027E-2</v>
      </c>
      <c r="G1417">
        <v>4.0617384240455578E-3</v>
      </c>
      <c r="H1417">
        <v>-9.4488188976377119E-3</v>
      </c>
      <c r="I1417">
        <v>-5.3278688524591722E-3</v>
      </c>
      <c r="J1417">
        <v>1.1872959335113009E-3</v>
      </c>
      <c r="L1417">
        <v>6.4331665475338973E-3</v>
      </c>
      <c r="AK1417">
        <f t="shared" ca="1" si="39"/>
        <v>-1.0115789893527037E-2</v>
      </c>
    </row>
    <row r="1418" spans="1:37" x14ac:dyDescent="0.2">
      <c r="A1418" s="1">
        <v>37078</v>
      </c>
      <c r="B1418">
        <v>-2.8169014084507005E-3</v>
      </c>
      <c r="C1418">
        <v>-1.3652378156195022E-2</v>
      </c>
      <c r="D1418">
        <v>-1.6376921138825828E-2</v>
      </c>
      <c r="E1418">
        <v>-4.7609190643758126E-3</v>
      </c>
      <c r="F1418">
        <v>-5.5964653902798256E-2</v>
      </c>
      <c r="G1418">
        <v>-6.7421790722761443E-3</v>
      </c>
      <c r="H1418">
        <v>-4.2925278219396068E-2</v>
      </c>
      <c r="I1418">
        <v>-1.4833127317676165E-2</v>
      </c>
      <c r="J1418">
        <v>-2.905425437296183E-2</v>
      </c>
      <c r="L1418">
        <v>5.6818181818181213E-3</v>
      </c>
      <c r="AK1418">
        <f t="shared" ca="1" si="39"/>
        <v>3.2553327585594767E-2</v>
      </c>
    </row>
    <row r="1419" spans="1:37" x14ac:dyDescent="0.2">
      <c r="A1419" s="1">
        <v>37081</v>
      </c>
      <c r="B1419">
        <v>-2.8248587570619543E-3</v>
      </c>
      <c r="C1419">
        <v>-3.5719601131120049E-3</v>
      </c>
      <c r="D1419">
        <v>-1.0245901639344135E-3</v>
      </c>
      <c r="E1419">
        <v>4.3677204658900681E-3</v>
      </c>
      <c r="F1419">
        <v>-2.9556234258397263E-2</v>
      </c>
      <c r="G1419">
        <v>-7.3309801792016405E-3</v>
      </c>
      <c r="H1419">
        <v>-1.1627906976744207E-2</v>
      </c>
      <c r="I1419">
        <v>2.2606588124567617E-2</v>
      </c>
      <c r="J1419">
        <v>-3.9694656488548086E-3</v>
      </c>
      <c r="L1419">
        <v>-7.0621468926546083E-4</v>
      </c>
      <c r="AK1419">
        <f t="shared" ca="1" si="39"/>
        <v>3.4887000905021566E-2</v>
      </c>
    </row>
    <row r="1420" spans="1:37" x14ac:dyDescent="0.2">
      <c r="A1420" s="1">
        <v>37082</v>
      </c>
      <c r="B1420">
        <v>-1.1331444759206999E-2</v>
      </c>
      <c r="C1420">
        <v>-1.5982076176250803E-2</v>
      </c>
      <c r="D1420">
        <v>-1.358974358974363E-2</v>
      </c>
      <c r="E1420">
        <v>-8.0762062538826118E-3</v>
      </c>
      <c r="F1420">
        <v>-1.607717041800738E-3</v>
      </c>
      <c r="G1420">
        <v>-3.8293216630197469E-3</v>
      </c>
      <c r="H1420">
        <v>-5.0420168067227822E-3</v>
      </c>
      <c r="I1420">
        <v>2.0927369716865041E-2</v>
      </c>
      <c r="J1420">
        <v>6.1312078479458521E-4</v>
      </c>
      <c r="L1420">
        <v>-6.3604240282686408E-3</v>
      </c>
      <c r="AK1420">
        <f t="shared" ca="1" si="39"/>
        <v>1.5268958872520187E-2</v>
      </c>
    </row>
    <row r="1421" spans="1:37" x14ac:dyDescent="0.2">
      <c r="A1421" s="1">
        <v>37083</v>
      </c>
      <c r="B1421">
        <v>1.4326647564470996E-3</v>
      </c>
      <c r="C1421">
        <v>-1.0321797207043182E-2</v>
      </c>
      <c r="D1421">
        <v>-1.7676111255523819E-2</v>
      </c>
      <c r="E1421">
        <v>-5.2192066805845094E-3</v>
      </c>
      <c r="F1421">
        <v>-9.6618357487922024E-3</v>
      </c>
      <c r="G1421">
        <v>6.3152114222952971E-3</v>
      </c>
      <c r="H1421">
        <v>-2.9391891891892064E-2</v>
      </c>
      <c r="I1421">
        <v>1.4871382636655772E-2</v>
      </c>
      <c r="J1421">
        <v>-1.8995098039215619E-2</v>
      </c>
      <c r="L1421">
        <v>-7.1123755334281391E-3</v>
      </c>
      <c r="AK1421">
        <f t="shared" ca="1" si="39"/>
        <v>-2.6861104881839015E-2</v>
      </c>
    </row>
    <row r="1422" spans="1:37" x14ac:dyDescent="0.2">
      <c r="A1422" s="1">
        <v>37084</v>
      </c>
      <c r="B1422">
        <v>-1.0014306151645225E-2</v>
      </c>
      <c r="C1422">
        <v>8.1288343558283405E-3</v>
      </c>
      <c r="D1422">
        <v>-7.6739878274675322E-3</v>
      </c>
      <c r="E1422">
        <v>-7.1353620146905605E-3</v>
      </c>
      <c r="F1422">
        <v>3.2520325203251321E-3</v>
      </c>
      <c r="G1422">
        <v>8.185538881309018E-4</v>
      </c>
      <c r="H1422">
        <v>4.2116254785938168E-2</v>
      </c>
      <c r="I1422">
        <v>-1.7029702970297045E-2</v>
      </c>
      <c r="J1422">
        <v>-6.8707058088695039E-3</v>
      </c>
      <c r="L1422">
        <v>-2.2922636103151817E-2</v>
      </c>
      <c r="AK1422">
        <f t="shared" ca="1" si="39"/>
        <v>1.070703236721926E-3</v>
      </c>
    </row>
    <row r="1423" spans="1:37" x14ac:dyDescent="0.2">
      <c r="A1423" s="1">
        <v>37085</v>
      </c>
      <c r="B1423">
        <v>-2.3121387283236872E-2</v>
      </c>
      <c r="C1423">
        <v>1.1562452457021255E-2</v>
      </c>
      <c r="D1423">
        <v>4.0000000000000036E-3</v>
      </c>
      <c r="E1423">
        <v>-4.4388078630310801E-3</v>
      </c>
      <c r="F1423">
        <v>-1.944894651539697E-2</v>
      </c>
      <c r="G1423">
        <v>-1.6085059978189653E-2</v>
      </c>
      <c r="H1423">
        <v>3.3400133600534065E-3</v>
      </c>
      <c r="I1423">
        <v>-1.9339242546333568E-2</v>
      </c>
      <c r="J1423">
        <v>3.1446540880497587E-4</v>
      </c>
      <c r="L1423">
        <v>-1.6862170087976636E-2</v>
      </c>
      <c r="AK1423">
        <f t="shared" ca="1" si="39"/>
        <v>7.373347951269071E-3</v>
      </c>
    </row>
    <row r="1424" spans="1:37" x14ac:dyDescent="0.2">
      <c r="A1424" s="1">
        <v>37088</v>
      </c>
      <c r="B1424">
        <v>4.4378698224851743E-3</v>
      </c>
      <c r="C1424">
        <v>-1.5190254173560014E-2</v>
      </c>
      <c r="D1424">
        <v>-1.0624169986719778E-2</v>
      </c>
      <c r="E1424">
        <v>1.2951167728237678E-2</v>
      </c>
      <c r="F1424">
        <v>0</v>
      </c>
      <c r="G1424">
        <v>-1.3577168190634592E-2</v>
      </c>
      <c r="H1424">
        <v>-2.7962716378162389E-2</v>
      </c>
      <c r="I1424">
        <v>-4.5193097781429659E-3</v>
      </c>
      <c r="J1424">
        <v>-8.1735303363722478E-3</v>
      </c>
      <c r="L1424">
        <v>6.7114093959732557E-3</v>
      </c>
      <c r="AK1424">
        <f t="shared" ca="1" si="39"/>
        <v>7.6123113088118217E-3</v>
      </c>
    </row>
    <row r="1425" spans="1:37" x14ac:dyDescent="0.2">
      <c r="A1425" s="1">
        <v>37089</v>
      </c>
      <c r="B1425">
        <v>1.4727540500736325E-3</v>
      </c>
      <c r="C1425">
        <v>6.1087354917543912E-4</v>
      </c>
      <c r="D1425">
        <v>8.5906040268457495E-3</v>
      </c>
      <c r="E1425">
        <v>-6.4975896038564906E-3</v>
      </c>
      <c r="F1425">
        <v>-1.983471074380172E-2</v>
      </c>
      <c r="G1425">
        <v>2.5280898876405278E-3</v>
      </c>
      <c r="H1425">
        <v>-1.8493150684931625E-2</v>
      </c>
      <c r="I1425">
        <v>1.3206768468840391E-2</v>
      </c>
      <c r="J1425">
        <v>4.1204437400950145E-3</v>
      </c>
      <c r="L1425">
        <v>1.1111111111111072E-2</v>
      </c>
      <c r="AK1425">
        <f t="shared" ca="1" si="39"/>
        <v>-2.8141080882266575E-2</v>
      </c>
    </row>
    <row r="1426" spans="1:37" x14ac:dyDescent="0.2">
      <c r="A1426" s="1">
        <v>37090</v>
      </c>
      <c r="B1426">
        <v>-5.8823529411763387E-3</v>
      </c>
      <c r="C1426">
        <v>-3.8003663003663091E-2</v>
      </c>
      <c r="D1426">
        <v>-1.2509981368112877E-2</v>
      </c>
      <c r="E1426">
        <v>-2.27848101265824E-2</v>
      </c>
      <c r="F1426">
        <v>-5.0590219224283417E-2</v>
      </c>
      <c r="G1426">
        <v>-3.0820958251612796E-3</v>
      </c>
      <c r="H1426">
        <v>1.8841591067690233E-2</v>
      </c>
      <c r="I1426">
        <v>-1.0183299389002087E-2</v>
      </c>
      <c r="J1426">
        <v>-2.3674242424242542E-2</v>
      </c>
      <c r="L1426">
        <v>-8.79120879120876E-3</v>
      </c>
      <c r="AK1426">
        <f t="shared" ca="1" si="39"/>
        <v>-1.2317814359557897E-2</v>
      </c>
    </row>
    <row r="1427" spans="1:37" x14ac:dyDescent="0.2">
      <c r="A1427" s="1">
        <v>37091</v>
      </c>
      <c r="B1427">
        <v>-1.4792899408283988E-2</v>
      </c>
      <c r="C1427">
        <v>3.8077106139935424E-3</v>
      </c>
      <c r="D1427">
        <v>4.0431266846361336E-3</v>
      </c>
      <c r="E1427">
        <v>-1.6623488773747752E-2</v>
      </c>
      <c r="F1427">
        <v>2.1314387211367691E-2</v>
      </c>
      <c r="G1427">
        <v>-2.8105677346822455E-3</v>
      </c>
      <c r="H1427">
        <v>2.739726027397249E-2</v>
      </c>
      <c r="I1427">
        <v>-4.1152263374477638E-4</v>
      </c>
      <c r="J1427">
        <v>1.9398642095052043E-3</v>
      </c>
      <c r="L1427">
        <v>9.6082779009607489E-3</v>
      </c>
      <c r="AK1427">
        <f t="shared" ca="1" si="39"/>
        <v>9.6498280152222029E-3</v>
      </c>
    </row>
    <row r="1428" spans="1:37" x14ac:dyDescent="0.2">
      <c r="A1428" s="1">
        <v>37092</v>
      </c>
      <c r="B1428">
        <v>1.2012012012011963E-2</v>
      </c>
      <c r="C1428">
        <v>6.6382171645329446E-3</v>
      </c>
      <c r="D1428">
        <v>-1.1812080536912739E-2</v>
      </c>
      <c r="E1428">
        <v>-2.1734357848518182E-2</v>
      </c>
      <c r="F1428">
        <v>-6.7826086956521703E-2</v>
      </c>
      <c r="G1428">
        <v>6.2006764374296086E-3</v>
      </c>
      <c r="H1428">
        <v>-2.8000000000000025E-2</v>
      </c>
      <c r="I1428">
        <v>-3.2523672293124806E-2</v>
      </c>
      <c r="J1428">
        <v>3.5495321071312702E-3</v>
      </c>
      <c r="L1428">
        <v>-1.4641288433381305E-3</v>
      </c>
      <c r="AK1428">
        <f t="shared" ca="1" si="39"/>
        <v>5.4736084788810133E-2</v>
      </c>
    </row>
    <row r="1429" spans="1:37" x14ac:dyDescent="0.2">
      <c r="A1429" s="1">
        <v>37095</v>
      </c>
      <c r="B1429">
        <v>1.3353115727002818E-2</v>
      </c>
      <c r="C1429">
        <v>8.1645470246507479E-3</v>
      </c>
      <c r="D1429">
        <v>1.1953273566965406E-2</v>
      </c>
      <c r="E1429">
        <v>-4.4883303411131781E-3</v>
      </c>
      <c r="F1429">
        <v>-5.0373134328358327E-2</v>
      </c>
      <c r="G1429">
        <v>2.8011204481792618E-3</v>
      </c>
      <c r="H1429">
        <v>3.0521262002743521E-2</v>
      </c>
      <c r="I1429">
        <v>0</v>
      </c>
      <c r="J1429">
        <v>4.1800643086815636E-3</v>
      </c>
      <c r="L1429">
        <v>-7.3313782991202281E-4</v>
      </c>
      <c r="AK1429">
        <f t="shared" ca="1" si="39"/>
        <v>2.3974146731939793E-3</v>
      </c>
    </row>
    <row r="1430" spans="1:37" x14ac:dyDescent="0.2">
      <c r="A1430" s="1">
        <v>37096</v>
      </c>
      <c r="B1430">
        <v>1.1713030746705932E-2</v>
      </c>
      <c r="C1430">
        <v>-9.5000778694909194E-3</v>
      </c>
      <c r="D1430">
        <v>-1.3422818791946067E-3</v>
      </c>
      <c r="E1430">
        <v>-7.2137060414788623E-3</v>
      </c>
      <c r="F1430">
        <v>-3.5363457760314243E-2</v>
      </c>
      <c r="G1430">
        <v>-8.379888268156499E-3</v>
      </c>
      <c r="H1430">
        <v>-9.983361064891394E-4</v>
      </c>
      <c r="I1430">
        <v>-2.7234042553191506E-2</v>
      </c>
      <c r="J1430">
        <v>1.2204434349117665E-2</v>
      </c>
      <c r="L1430">
        <v>-1.5407190022010187E-2</v>
      </c>
      <c r="AK1430">
        <f t="shared" ca="1" si="39"/>
        <v>-3.4962127708411798E-3</v>
      </c>
    </row>
    <row r="1431" spans="1:37" x14ac:dyDescent="0.2">
      <c r="A1431" s="1">
        <v>37097</v>
      </c>
      <c r="B1431">
        <v>-1.5918958031838071E-2</v>
      </c>
      <c r="C1431">
        <v>-8.4905660377359027E-3</v>
      </c>
      <c r="D1431">
        <v>-3.0913978494623628E-2</v>
      </c>
      <c r="E1431">
        <v>4.5640326975477041E-2</v>
      </c>
      <c r="F1431">
        <v>-2.4439918533604943E-2</v>
      </c>
      <c r="G1431">
        <v>-2.5070422535211301E-2</v>
      </c>
      <c r="H1431">
        <v>-3.5976015989340526E-2</v>
      </c>
      <c r="I1431">
        <v>-2.8871391076115471E-2</v>
      </c>
      <c r="J1431">
        <v>-3.0293367346938771E-2</v>
      </c>
      <c r="L1431">
        <v>-1.266766020864396E-2</v>
      </c>
      <c r="AK1431">
        <f t="shared" ca="1" si="39"/>
        <v>1.0184733911246061E-2</v>
      </c>
    </row>
    <row r="1432" spans="1:37" x14ac:dyDescent="0.2">
      <c r="A1432" s="1">
        <v>37098</v>
      </c>
      <c r="B1432">
        <v>-5.8823529411763387E-3</v>
      </c>
      <c r="C1432">
        <v>3.0922930542340632E-2</v>
      </c>
      <c r="D1432">
        <v>-2.0804438280166426E-2</v>
      </c>
      <c r="E1432">
        <v>1.5852334419109493E-2</v>
      </c>
      <c r="F1432">
        <v>8.5594989561586621E-2</v>
      </c>
      <c r="G1432">
        <v>-8.9569488587112334E-3</v>
      </c>
      <c r="H1432">
        <v>2.6606772633033904E-2</v>
      </c>
      <c r="I1432">
        <v>3.1531531531531654E-2</v>
      </c>
      <c r="J1432">
        <v>-8.2209799408088369E-3</v>
      </c>
      <c r="L1432">
        <v>-6.0377358490564248E-3</v>
      </c>
      <c r="AK1432">
        <f t="shared" ca="1" si="39"/>
        <v>-1.8842412268855659E-2</v>
      </c>
    </row>
    <row r="1433" spans="1:37" x14ac:dyDescent="0.2">
      <c r="A1433" s="1">
        <v>37099</v>
      </c>
      <c r="B1433">
        <v>1.1834319526627279E-2</v>
      </c>
      <c r="C1433">
        <v>1.3074911552068746E-2</v>
      </c>
      <c r="D1433">
        <v>2.5495750708215192E-2</v>
      </c>
      <c r="E1433">
        <v>1.0047028644719846E-2</v>
      </c>
      <c r="F1433">
        <v>-3.8461538461537215E-3</v>
      </c>
      <c r="G1433">
        <v>-7.2886297376093534E-3</v>
      </c>
      <c r="H1433">
        <v>3.096600471221822E-2</v>
      </c>
      <c r="I1433">
        <v>1.2663755458515169E-2</v>
      </c>
      <c r="J1433">
        <v>2.1220159151193796E-2</v>
      </c>
      <c r="L1433">
        <v>8.3523158694001065E-3</v>
      </c>
      <c r="AK1433">
        <f t="shared" ca="1" si="39"/>
        <v>-6.6544862674367718E-3</v>
      </c>
    </row>
    <row r="1434" spans="1:37" x14ac:dyDescent="0.2">
      <c r="A1434" s="1">
        <v>37102</v>
      </c>
      <c r="B1434">
        <v>-2.9239766081872176E-3</v>
      </c>
      <c r="C1434">
        <v>6.5290009110234859E-3</v>
      </c>
      <c r="D1434">
        <v>2.5966850828729182E-2</v>
      </c>
      <c r="E1434">
        <v>1.1851851851852002E-2</v>
      </c>
      <c r="F1434">
        <v>7.3359073359073435E-2</v>
      </c>
      <c r="G1434">
        <v>4.405286343612369E-3</v>
      </c>
      <c r="H1434">
        <v>2.8077048645119174E-2</v>
      </c>
      <c r="I1434">
        <v>1.3799051315222188E-2</v>
      </c>
      <c r="J1434">
        <v>1.4610389610389518E-2</v>
      </c>
      <c r="L1434">
        <v>1.5060240963855387E-2</v>
      </c>
      <c r="AK1434">
        <f t="shared" ca="1" si="39"/>
        <v>2.4817772768155662E-3</v>
      </c>
    </row>
    <row r="1435" spans="1:37" x14ac:dyDescent="0.2">
      <c r="A1435" s="1">
        <v>37103</v>
      </c>
      <c r="B1435">
        <v>-4.3988269794721369E-3</v>
      </c>
      <c r="C1435">
        <v>5.4306833609896188E-3</v>
      </c>
      <c r="D1435">
        <v>2.692514808831481E-3</v>
      </c>
      <c r="E1435">
        <v>-1.4641288433382416E-3</v>
      </c>
      <c r="F1435">
        <v>-1.258992805755399E-2</v>
      </c>
      <c r="G1435">
        <v>4.093567251461927E-3</v>
      </c>
      <c r="H1435">
        <v>1.4607812003810672E-2</v>
      </c>
      <c r="I1435">
        <v>-1.2760527435134006E-2</v>
      </c>
      <c r="J1435">
        <v>2.1440000000000126E-2</v>
      </c>
      <c r="L1435">
        <v>9.6439169139463932E-3</v>
      </c>
      <c r="AK1435">
        <f t="shared" ca="1" si="39"/>
        <v>-1.8513118269944787E-2</v>
      </c>
    </row>
    <row r="1436" spans="1:37" x14ac:dyDescent="0.2">
      <c r="A1436" s="1">
        <v>37104</v>
      </c>
      <c r="B1436">
        <v>-2.9455081001472649E-3</v>
      </c>
      <c r="C1436">
        <v>2.850712678169609E-3</v>
      </c>
      <c r="D1436">
        <v>9.6670247046186653E-3</v>
      </c>
      <c r="E1436">
        <v>-3.5609551738584599E-3</v>
      </c>
      <c r="F1436">
        <v>-1.4571948998178486E-2</v>
      </c>
      <c r="G1436">
        <v>5.8241118229451772E-4</v>
      </c>
      <c r="H1436">
        <v>2.0344287949921602E-2</v>
      </c>
      <c r="I1436">
        <v>3.4467901766481734E-3</v>
      </c>
      <c r="J1436">
        <v>5.9523809523809312E-3</v>
      </c>
      <c r="L1436">
        <v>2.9390154298309934E-3</v>
      </c>
      <c r="AK1436">
        <f t="shared" ca="1" si="39"/>
        <v>2.3542376118529915E-2</v>
      </c>
    </row>
    <row r="1437" spans="1:37" x14ac:dyDescent="0.2">
      <c r="A1437" s="1">
        <v>37105</v>
      </c>
      <c r="B1437">
        <v>0</v>
      </c>
      <c r="C1437">
        <v>-3.7253141831238734E-2</v>
      </c>
      <c r="D1437">
        <v>1.0638297872340718E-3</v>
      </c>
      <c r="E1437">
        <v>-2.7117931469413437E-2</v>
      </c>
      <c r="F1437">
        <v>4.8059149722735617E-2</v>
      </c>
      <c r="G1437">
        <v>-1.4551804423748038E-3</v>
      </c>
      <c r="H1437">
        <v>2.3926380368098243E-2</v>
      </c>
      <c r="I1437">
        <v>1.545727780163153E-2</v>
      </c>
      <c r="J1437">
        <v>-3.7371535347242579E-3</v>
      </c>
      <c r="L1437">
        <v>-3.66300366300365E-3</v>
      </c>
      <c r="AK1437">
        <f t="shared" ca="1" si="39"/>
        <v>-3.1052609156192361E-4</v>
      </c>
    </row>
    <row r="1438" spans="1:37" x14ac:dyDescent="0.2">
      <c r="A1438" s="1">
        <v>37106</v>
      </c>
      <c r="B1438">
        <v>2.9542097488921559E-3</v>
      </c>
      <c r="C1438">
        <v>-1.8648018648018683E-2</v>
      </c>
      <c r="D1438">
        <v>-1.461211477151958E-2</v>
      </c>
      <c r="E1438">
        <v>-3.6732929991357688E-3</v>
      </c>
      <c r="F1438">
        <v>-1.058201058201047E-2</v>
      </c>
      <c r="G1438">
        <v>9.3267269017778265E-3</v>
      </c>
      <c r="H1438">
        <v>-2.2168963451168477E-2</v>
      </c>
      <c r="I1438">
        <v>-1.8604651162790753E-2</v>
      </c>
      <c r="J1438">
        <v>-1.2191309784307602E-2</v>
      </c>
      <c r="L1438">
        <v>-2.0588235294117574E-2</v>
      </c>
      <c r="AK1438">
        <f t="shared" ca="1" si="39"/>
        <v>2.111745894522998E-2</v>
      </c>
    </row>
    <row r="1439" spans="1:37" x14ac:dyDescent="0.2">
      <c r="A1439" s="1">
        <v>37109</v>
      </c>
      <c r="B1439">
        <v>-1.4727540500737435E-3</v>
      </c>
      <c r="C1439">
        <v>1.7934347477982282E-2</v>
      </c>
      <c r="D1439">
        <v>8.3580479913722971E-3</v>
      </c>
      <c r="E1439">
        <v>8.6749078291048498E-4</v>
      </c>
      <c r="F1439">
        <v>1.426024955436711E-2</v>
      </c>
      <c r="G1439">
        <v>1.3860814322841364E-2</v>
      </c>
      <c r="H1439">
        <v>-2.26715686274509E-2</v>
      </c>
      <c r="I1439">
        <v>7.7552778974578906E-3</v>
      </c>
      <c r="J1439">
        <v>1.5822784810126667E-2</v>
      </c>
      <c r="L1439">
        <v>3.7537537537537524E-3</v>
      </c>
      <c r="AK1439">
        <f t="shared" ca="1" si="39"/>
        <v>8.296820408453455E-3</v>
      </c>
    </row>
    <row r="1440" spans="1:37" x14ac:dyDescent="0.2">
      <c r="A1440" s="1">
        <v>37110</v>
      </c>
      <c r="B1440">
        <v>0</v>
      </c>
      <c r="C1440">
        <v>-2.6742173981436634E-3</v>
      </c>
      <c r="D1440">
        <v>1.4171122994652396E-2</v>
      </c>
      <c r="E1440">
        <v>8.4507042253518794E-3</v>
      </c>
      <c r="F1440">
        <v>-2.4604569420035194E-2</v>
      </c>
      <c r="G1440">
        <v>-5.4115636570777337E-3</v>
      </c>
      <c r="H1440">
        <v>3.1347962382444194E-4</v>
      </c>
      <c r="I1440">
        <v>0</v>
      </c>
      <c r="J1440">
        <v>2.024922118380057E-2</v>
      </c>
      <c r="L1440">
        <v>9.7232610321613677E-3</v>
      </c>
      <c r="AK1440">
        <f t="shared" ca="1" si="39"/>
        <v>1.3274695686838374E-2</v>
      </c>
    </row>
    <row r="1441" spans="1:37" x14ac:dyDescent="0.2">
      <c r="A1441" s="1">
        <v>37111</v>
      </c>
      <c r="B1441">
        <v>5.8997050147493457E-3</v>
      </c>
      <c r="C1441">
        <v>-9.4637223974763929E-3</v>
      </c>
      <c r="D1441">
        <v>-1.1073029264434542E-2</v>
      </c>
      <c r="E1441">
        <v>-1.9338203695744571E-3</v>
      </c>
      <c r="F1441">
        <v>-6.6666666666666541E-2</v>
      </c>
      <c r="G1441">
        <v>-6.3001145475372056E-3</v>
      </c>
      <c r="H1441">
        <v>-1.7549357568160562E-2</v>
      </c>
      <c r="I1441">
        <v>3.4202650705430493E-3</v>
      </c>
      <c r="J1441">
        <v>-1.6793893129770865E-2</v>
      </c>
      <c r="L1441">
        <v>-1.1111111111111072E-2</v>
      </c>
      <c r="AK1441">
        <f t="shared" ca="1" si="39"/>
        <v>4.4590102378381548E-3</v>
      </c>
    </row>
    <row r="1442" spans="1:37" x14ac:dyDescent="0.2">
      <c r="A1442" s="1">
        <v>37112</v>
      </c>
      <c r="B1442">
        <v>2.346041055718473E-2</v>
      </c>
      <c r="C1442">
        <v>-1.9904458598726138E-2</v>
      </c>
      <c r="D1442">
        <v>-1.8661690215942328E-2</v>
      </c>
      <c r="E1442">
        <v>-1.5285252960172246E-2</v>
      </c>
      <c r="F1442">
        <v>-3.0888030888030937E-2</v>
      </c>
      <c r="G1442">
        <v>-1.7291066282420831E-2</v>
      </c>
      <c r="H1442">
        <v>-4.72089314194577E-2</v>
      </c>
      <c r="I1442">
        <v>3.2807839795483629E-2</v>
      </c>
      <c r="J1442">
        <v>2.6397515527950333E-2</v>
      </c>
      <c r="L1442">
        <v>-4.4943820224718767E-3</v>
      </c>
      <c r="AK1442">
        <f t="shared" ca="1" si="39"/>
        <v>-1.769301239187645E-3</v>
      </c>
    </row>
    <row r="1443" spans="1:37" x14ac:dyDescent="0.2">
      <c r="A1443" s="1">
        <v>37113</v>
      </c>
      <c r="B1443">
        <v>-2.0057306590257729E-2</v>
      </c>
      <c r="C1443">
        <v>-1.2185215272136452E-2</v>
      </c>
      <c r="D1443">
        <v>-1.657158380874757E-2</v>
      </c>
      <c r="E1443">
        <v>-2.8421512898995083E-3</v>
      </c>
      <c r="F1443">
        <v>-6.374501992031878E-2</v>
      </c>
      <c r="G1443">
        <v>-5.8651026392962935E-3</v>
      </c>
      <c r="H1443">
        <v>-1.8413123535319764E-2</v>
      </c>
      <c r="I1443">
        <v>1.6914191419141966E-2</v>
      </c>
      <c r="J1443">
        <v>3.6308623298033194E-2</v>
      </c>
      <c r="L1443">
        <v>1.5048908954100604E-3</v>
      </c>
      <c r="AK1443">
        <f t="shared" ca="1" si="39"/>
        <v>4.4411434626039636E-2</v>
      </c>
    </row>
    <row r="1444" spans="1:37" x14ac:dyDescent="0.2">
      <c r="A1444" s="1">
        <v>37116</v>
      </c>
      <c r="B1444">
        <v>-5.8479532163743242E-3</v>
      </c>
      <c r="C1444">
        <v>1.5131578947368496E-2</v>
      </c>
      <c r="D1444">
        <v>1.3535911602209794E-2</v>
      </c>
      <c r="E1444">
        <v>9.2085069063803093E-3</v>
      </c>
      <c r="F1444">
        <v>4.2553191489362874E-3</v>
      </c>
      <c r="G1444">
        <v>-2.0648967551623043E-3</v>
      </c>
      <c r="H1444">
        <v>1.875852660300148E-2</v>
      </c>
      <c r="I1444">
        <v>1.6319869441043799E-3</v>
      </c>
      <c r="J1444">
        <v>9.3430656934305745E-3</v>
      </c>
      <c r="L1444">
        <v>-1.5026296018030294E-3</v>
      </c>
      <c r="AK1444">
        <f t="shared" ca="1" si="39"/>
        <v>2.0146654686607448E-2</v>
      </c>
    </row>
    <row r="1445" spans="1:37" x14ac:dyDescent="0.2">
      <c r="A1445" s="1">
        <v>37117</v>
      </c>
      <c r="B1445">
        <v>1.1764705882352899E-2</v>
      </c>
      <c r="C1445">
        <v>9.3972780298119396E-3</v>
      </c>
      <c r="D1445">
        <v>9.8119378577270489E-3</v>
      </c>
      <c r="E1445">
        <v>2.470685755509594E-2</v>
      </c>
      <c r="F1445">
        <v>2.5423728813559254E-2</v>
      </c>
      <c r="G1445">
        <v>3.547147502217074E-3</v>
      </c>
      <c r="H1445">
        <v>1.6069635085369738E-2</v>
      </c>
      <c r="I1445">
        <v>-2.8513238289206155E-3</v>
      </c>
      <c r="J1445">
        <v>3.0994152046783796E-2</v>
      </c>
      <c r="L1445">
        <v>-3.762227238525262E-3</v>
      </c>
      <c r="AK1445">
        <f t="shared" ca="1" si="39"/>
        <v>2.4388587659477504E-2</v>
      </c>
    </row>
    <row r="1446" spans="1:37" x14ac:dyDescent="0.2">
      <c r="A1446" s="1">
        <v>37118</v>
      </c>
      <c r="B1446">
        <v>-1.1627906976744096E-2</v>
      </c>
      <c r="C1446">
        <v>-6.2600321027287409E-3</v>
      </c>
      <c r="D1446">
        <v>-1.7004048582995979E-2</v>
      </c>
      <c r="E1446">
        <v>4.0288379983035583E-3</v>
      </c>
      <c r="F1446">
        <v>-6.6115702479338734E-2</v>
      </c>
      <c r="G1446">
        <v>-1.6494845360824795E-2</v>
      </c>
      <c r="H1446">
        <v>-1.3179571663921585E-3</v>
      </c>
      <c r="I1446">
        <v>-9.3954248366012738E-3</v>
      </c>
      <c r="J1446">
        <v>-1.900170164492343E-2</v>
      </c>
      <c r="L1446">
        <v>6.7975830815709681E-3</v>
      </c>
      <c r="AK1446">
        <f t="shared" ca="1" si="39"/>
        <v>2.2221467212606021E-2</v>
      </c>
    </row>
    <row r="1447" spans="1:37" x14ac:dyDescent="0.2">
      <c r="A1447" s="1">
        <v>37119</v>
      </c>
      <c r="B1447">
        <v>-1.0294117647058898E-2</v>
      </c>
      <c r="C1447">
        <v>1.243740914230318E-2</v>
      </c>
      <c r="D1447">
        <v>-1.9220208676551387E-3</v>
      </c>
      <c r="E1447">
        <v>2.0063357972544882E-2</v>
      </c>
      <c r="F1447">
        <v>-7.3008849557522182E-2</v>
      </c>
      <c r="G1447">
        <v>-1.9167415393830489E-2</v>
      </c>
      <c r="H1447">
        <v>-2.804354998350389E-2</v>
      </c>
      <c r="I1447">
        <v>7.4226804123711521E-3</v>
      </c>
      <c r="J1447">
        <v>-2.601908065915004E-2</v>
      </c>
      <c r="L1447">
        <v>1.5003750937734317E-3</v>
      </c>
      <c r="AK1447">
        <f t="shared" ca="1" si="39"/>
        <v>6.210405285048245E-3</v>
      </c>
    </row>
    <row r="1448" spans="1:37" x14ac:dyDescent="0.2">
      <c r="A1448" s="1">
        <v>37120</v>
      </c>
      <c r="B1448">
        <v>-2.9717682020801162E-3</v>
      </c>
      <c r="C1448">
        <v>-1.2922782386726173E-2</v>
      </c>
      <c r="D1448">
        <v>-3.0536451169188461E-2</v>
      </c>
      <c r="E1448">
        <v>-7.2463768115942351E-3</v>
      </c>
      <c r="F1448">
        <v>-1.193317422434359E-2</v>
      </c>
      <c r="G1448">
        <v>-3.9694656488548086E-3</v>
      </c>
      <c r="H1448">
        <v>-4.1072640868974886E-2</v>
      </c>
      <c r="I1448">
        <v>8.1866557511278693E-4</v>
      </c>
      <c r="J1448">
        <v>-1.3653903235381404E-2</v>
      </c>
      <c r="L1448">
        <v>-6.741573033707926E-3</v>
      </c>
      <c r="AK1448">
        <f t="shared" ca="1" si="39"/>
        <v>1.5810520200722451E-2</v>
      </c>
    </row>
    <row r="1449" spans="1:37" x14ac:dyDescent="0.2">
      <c r="A1449" s="1">
        <v>37123</v>
      </c>
      <c r="B1449">
        <v>7.4515648286139768E-3</v>
      </c>
      <c r="C1449">
        <v>-5.1721351220300749E-3</v>
      </c>
      <c r="D1449">
        <v>1.3053348467650494E-2</v>
      </c>
      <c r="E1449">
        <v>-1.0427528675703845E-2</v>
      </c>
      <c r="F1449">
        <v>9.6618357487923134E-3</v>
      </c>
      <c r="G1449">
        <v>7.0508890251379519E-3</v>
      </c>
      <c r="H1449">
        <v>7.4336283185840735E-3</v>
      </c>
      <c r="I1449">
        <v>1.6359918200408163E-3</v>
      </c>
      <c r="J1449">
        <v>0</v>
      </c>
      <c r="L1449">
        <v>3.7707390648566985E-3</v>
      </c>
      <c r="AK1449">
        <f t="shared" ca="1" si="39"/>
        <v>2.2687888585207323E-2</v>
      </c>
    </row>
    <row r="1450" spans="1:37" x14ac:dyDescent="0.2">
      <c r="A1450" s="1">
        <v>37124</v>
      </c>
      <c r="B1450">
        <v>2.514792899408258E-2</v>
      </c>
      <c r="C1450">
        <v>3.8992688870838066E-3</v>
      </c>
      <c r="D1450">
        <v>2.3249299719887873E-2</v>
      </c>
      <c r="E1450">
        <v>7.3761854583773712E-3</v>
      </c>
      <c r="F1450">
        <v>-9.5693779904306719E-3</v>
      </c>
      <c r="G1450">
        <v>2.2831050228310446E-2</v>
      </c>
      <c r="H1450">
        <v>1.4757554462403455E-2</v>
      </c>
      <c r="I1450">
        <v>-1.1841567986933366E-2</v>
      </c>
      <c r="J1450">
        <v>2.407463135720711E-3</v>
      </c>
      <c r="L1450">
        <v>7.5131480090158131E-3</v>
      </c>
      <c r="AK1450">
        <f t="shared" ca="1" si="39"/>
        <v>1.8451390625200036E-2</v>
      </c>
    </row>
    <row r="1451" spans="1:37" x14ac:dyDescent="0.2">
      <c r="A1451" s="1">
        <v>37125</v>
      </c>
      <c r="B1451">
        <v>-2.020202020202011E-2</v>
      </c>
      <c r="C1451">
        <v>1.0033986081890323E-2</v>
      </c>
      <c r="D1451">
        <v>-1.4782370654256805E-2</v>
      </c>
      <c r="E1451">
        <v>3.1380753138074979E-3</v>
      </c>
      <c r="F1451">
        <v>-5.3140096618357391E-2</v>
      </c>
      <c r="G1451">
        <v>3.8690476190477163E-3</v>
      </c>
      <c r="H1451">
        <v>-1.3157894736842146E-2</v>
      </c>
      <c r="I1451">
        <v>1.6528925619834212E-3</v>
      </c>
      <c r="J1451">
        <v>3.6025217652355668E-3</v>
      </c>
      <c r="L1451">
        <v>-2.2371364653243075E-3</v>
      </c>
      <c r="AK1451">
        <f t="shared" ca="1" si="39"/>
        <v>1.8418902173600534E-2</v>
      </c>
    </row>
    <row r="1452" spans="1:37" x14ac:dyDescent="0.2">
      <c r="A1452" s="1">
        <v>37126</v>
      </c>
      <c r="B1452">
        <v>3.2400589101620136E-2</v>
      </c>
      <c r="C1452">
        <v>1.1055920525556706E-2</v>
      </c>
      <c r="D1452">
        <v>8.0577938316199749E-3</v>
      </c>
      <c r="E1452">
        <v>8.3420229405639645E-4</v>
      </c>
      <c r="F1452">
        <v>-5.6122448979591844E-2</v>
      </c>
      <c r="G1452">
        <v>4.7435517343610289E-3</v>
      </c>
      <c r="H1452">
        <v>1.9298245614035148E-2</v>
      </c>
      <c r="I1452">
        <v>1.980198019801982E-2</v>
      </c>
      <c r="J1452">
        <v>6.5809153454980951E-3</v>
      </c>
      <c r="L1452">
        <v>1.3452914798206095E-2</v>
      </c>
      <c r="AK1452">
        <f t="shared" ca="1" si="39"/>
        <v>1.1971413240343693E-2</v>
      </c>
    </row>
    <row r="1453" spans="1:37" x14ac:dyDescent="0.2">
      <c r="A1453" s="1">
        <v>37127</v>
      </c>
      <c r="B1453">
        <v>-4.2796005706136064E-3</v>
      </c>
      <c r="C1453">
        <v>1.4580031695720974E-2</v>
      </c>
      <c r="D1453">
        <v>6.3395810363835459E-3</v>
      </c>
      <c r="E1453">
        <v>7.5015628255885591E-3</v>
      </c>
      <c r="F1453">
        <v>-2.7027027027026751E-3</v>
      </c>
      <c r="G1453">
        <v>3.5408675125407907E-3</v>
      </c>
      <c r="H1453">
        <v>3.2702237521514688E-2</v>
      </c>
      <c r="I1453">
        <v>-2.3058252427184511E-2</v>
      </c>
      <c r="J1453">
        <v>5.9435364041604544E-3</v>
      </c>
      <c r="L1453">
        <v>8.1120943952803781E-3</v>
      </c>
      <c r="AK1453">
        <f t="shared" ca="1" si="39"/>
        <v>-3.3049092777761593E-3</v>
      </c>
    </row>
    <row r="1454" spans="1:37" x14ac:dyDescent="0.2">
      <c r="A1454" s="1">
        <v>37130</v>
      </c>
      <c r="B1454">
        <v>7.1633237822350537E-3</v>
      </c>
      <c r="C1454">
        <v>3.2802249297096964E-3</v>
      </c>
      <c r="D1454">
        <v>4.3823609969873001E-3</v>
      </c>
      <c r="E1454">
        <v>1.4477766287486205E-3</v>
      </c>
      <c r="F1454">
        <v>8.4010840108400986E-2</v>
      </c>
      <c r="G1454">
        <v>7.3507791825933033E-3</v>
      </c>
      <c r="H1454">
        <v>2.200000000000002E-2</v>
      </c>
      <c r="I1454">
        <v>3.7267080745342351E-3</v>
      </c>
      <c r="J1454">
        <v>5.9084194977845339E-3</v>
      </c>
      <c r="L1454">
        <v>1.4630577907825959E-3</v>
      </c>
      <c r="AK1454">
        <f t="shared" ca="1" si="39"/>
        <v>2.2190487362418868E-2</v>
      </c>
    </row>
    <row r="1455" spans="1:37" x14ac:dyDescent="0.2">
      <c r="A1455" s="1">
        <v>37131</v>
      </c>
      <c r="B1455">
        <v>-1.9914651493598723E-2</v>
      </c>
      <c r="C1455">
        <v>-1.7437334578857322E-2</v>
      </c>
      <c r="D1455">
        <v>-1.408839779005544E-2</v>
      </c>
      <c r="E1455">
        <v>4.7501032631145357E-3</v>
      </c>
      <c r="F1455">
        <v>6.0000000000000053E-2</v>
      </c>
      <c r="G1455">
        <v>-1.6637478108581405E-2</v>
      </c>
      <c r="H1455">
        <v>-3.4898891063274595E-2</v>
      </c>
      <c r="I1455">
        <v>0</v>
      </c>
      <c r="J1455">
        <v>-9.1042584434655183E-3</v>
      </c>
      <c r="L1455">
        <v>-1.3878743608473409E-2</v>
      </c>
      <c r="AK1455">
        <f t="shared" ca="1" si="39"/>
        <v>-8.7652012546105482E-3</v>
      </c>
    </row>
    <row r="1456" spans="1:37" x14ac:dyDescent="0.2">
      <c r="A1456" s="1">
        <v>37132</v>
      </c>
      <c r="B1456">
        <v>-5.8055152394775877E-3</v>
      </c>
      <c r="C1456">
        <v>8.5564886705751242E-3</v>
      </c>
      <c r="D1456">
        <v>1.5410479125805621E-2</v>
      </c>
      <c r="E1456">
        <v>7.194244604316502E-3</v>
      </c>
      <c r="F1456">
        <v>-2.8301886792452824E-2</v>
      </c>
      <c r="G1456">
        <v>2.4042742653606286E-2</v>
      </c>
      <c r="H1456">
        <v>8.7867522811759802E-3</v>
      </c>
      <c r="I1456">
        <v>-4.1254125412542031E-3</v>
      </c>
      <c r="J1456">
        <v>8.0023710729106856E-3</v>
      </c>
      <c r="L1456">
        <v>-2.3703703703703671E-2</v>
      </c>
      <c r="AK1456">
        <f t="shared" ca="1" si="39"/>
        <v>5.0557885922985588E-2</v>
      </c>
    </row>
    <row r="1457" spans="1:37" x14ac:dyDescent="0.2">
      <c r="A1457" s="1">
        <v>37133</v>
      </c>
      <c r="B1457">
        <v>-2.1897810218978075E-2</v>
      </c>
      <c r="C1457">
        <v>-1.2411626080125804E-2</v>
      </c>
      <c r="D1457">
        <v>-2.8697571743929284E-2</v>
      </c>
      <c r="E1457">
        <v>-1.2244897959183598E-2</v>
      </c>
      <c r="F1457">
        <v>-3.1553398058252302E-2</v>
      </c>
      <c r="G1457">
        <v>-2.3188405797101352E-2</v>
      </c>
      <c r="H1457">
        <v>-1.3065326633165841E-2</v>
      </c>
      <c r="I1457">
        <v>-2.0298260149130054E-2</v>
      </c>
      <c r="J1457">
        <v>-1.2055277859453262E-2</v>
      </c>
      <c r="L1457">
        <v>6.8285280728377362E-3</v>
      </c>
      <c r="AK1457">
        <f t="shared" ca="1" si="39"/>
        <v>-1.5243219109422675E-2</v>
      </c>
    </row>
    <row r="1458" spans="1:37" x14ac:dyDescent="0.2">
      <c r="A1458" s="1">
        <v>37134</v>
      </c>
      <c r="B1458">
        <v>2.8358208955223896E-2</v>
      </c>
      <c r="C1458">
        <v>-6.8405981546294514E-3</v>
      </c>
      <c r="D1458">
        <v>-1.2500000000000178E-2</v>
      </c>
      <c r="E1458">
        <v>6.1983471074380514E-3</v>
      </c>
      <c r="F1458">
        <v>-0.21804511278195493</v>
      </c>
      <c r="G1458">
        <v>-2.4925816023739E-2</v>
      </c>
      <c r="H1458">
        <v>7.4677528852680197E-3</v>
      </c>
      <c r="I1458">
        <v>-8.4566596194503019E-3</v>
      </c>
      <c r="J1458">
        <v>-1.2202380952380798E-2</v>
      </c>
      <c r="L1458">
        <v>1.35644310474754E-2</v>
      </c>
      <c r="AK1458">
        <f t="shared" ca="1" si="39"/>
        <v>3.9574965146721118E-3</v>
      </c>
    </row>
    <row r="1459" spans="1:37" x14ac:dyDescent="0.2">
      <c r="A1459" s="1">
        <v>37137</v>
      </c>
      <c r="B1459">
        <v>-5.8055152394775877E-3</v>
      </c>
      <c r="C1459">
        <v>-6.7275348390196665E-3</v>
      </c>
      <c r="D1459">
        <v>-2.1288837744533828E-2</v>
      </c>
      <c r="E1459">
        <v>-6.5708418891170517E-3</v>
      </c>
      <c r="F1459">
        <v>-5.4487179487179516E-2</v>
      </c>
      <c r="G1459">
        <v>2.1302495435180369E-3</v>
      </c>
      <c r="H1459">
        <v>-1.4150943396226245E-2</v>
      </c>
      <c r="I1459">
        <v>1.7057569296374808E-3</v>
      </c>
      <c r="J1459">
        <v>-2.3802350105453618E-2</v>
      </c>
      <c r="L1459">
        <v>-1.6356877323419949E-2</v>
      </c>
      <c r="AK1459">
        <f t="shared" ca="1" si="39"/>
        <v>2.4985417362158452E-2</v>
      </c>
    </row>
    <row r="1460" spans="1:37" x14ac:dyDescent="0.2">
      <c r="A1460" s="1">
        <v>37138</v>
      </c>
      <c r="B1460">
        <v>-7.2992700729926918E-3</v>
      </c>
      <c r="C1460">
        <v>1.2417352039993501E-2</v>
      </c>
      <c r="D1460">
        <v>7.3486184597295612E-3</v>
      </c>
      <c r="E1460">
        <v>4.133939644481277E-3</v>
      </c>
      <c r="F1460">
        <v>-8.8135593220339037E-2</v>
      </c>
      <c r="G1460">
        <v>-2.751452155304035E-3</v>
      </c>
      <c r="H1460">
        <v>2.1531100478469067E-2</v>
      </c>
      <c r="I1460">
        <v>-3.8314176245211051E-3</v>
      </c>
      <c r="J1460">
        <v>-4.3209876543209846E-3</v>
      </c>
      <c r="L1460">
        <v>3.7792894935751997E-2</v>
      </c>
      <c r="AK1460">
        <f t="shared" ca="1" si="39"/>
        <v>7.802934740445638E-3</v>
      </c>
    </row>
    <row r="1461" spans="1:37" x14ac:dyDescent="0.2">
      <c r="A1461" s="1">
        <v>37139</v>
      </c>
      <c r="B1461">
        <v>8.8235294117648966E-3</v>
      </c>
      <c r="C1461">
        <v>1.7521503663586735E-3</v>
      </c>
      <c r="D1461">
        <v>-2.742923840093392E-2</v>
      </c>
      <c r="E1461">
        <v>-2.8818443804035088E-3</v>
      </c>
      <c r="F1461">
        <v>-0.17843866171003719</v>
      </c>
      <c r="G1461">
        <v>-1.808706315144093E-2</v>
      </c>
      <c r="H1461">
        <v>-5.1856808297089385E-2</v>
      </c>
      <c r="I1461">
        <v>1.0683760683760646E-2</v>
      </c>
      <c r="J1461">
        <v>-2.9758214507129344E-2</v>
      </c>
      <c r="L1461">
        <v>-1.0196649672250535E-2</v>
      </c>
      <c r="AK1461">
        <f t="shared" ca="1" si="39"/>
        <v>1.4150746695757962E-2</v>
      </c>
    </row>
    <row r="1462" spans="1:37" x14ac:dyDescent="0.2">
      <c r="A1462" s="1">
        <v>37140</v>
      </c>
      <c r="B1462">
        <v>4.3731778425655232E-3</v>
      </c>
      <c r="C1462">
        <v>-1.2561615519160463E-2</v>
      </c>
      <c r="D1462">
        <v>-3.2703270327032574E-2</v>
      </c>
      <c r="E1462">
        <v>-8.8769611890998634E-3</v>
      </c>
      <c r="F1462">
        <v>1.8099547511312153E-2</v>
      </c>
      <c r="G1462">
        <v>7.4929753356229867E-3</v>
      </c>
      <c r="H1462">
        <v>-7.5511644318983717E-2</v>
      </c>
      <c r="I1462">
        <v>-2.4101479915433432E-2</v>
      </c>
      <c r="J1462">
        <v>-4.8562300319488827E-2</v>
      </c>
      <c r="L1462">
        <v>-3.67917586460631E-3</v>
      </c>
      <c r="AK1462">
        <f t="shared" ca="1" si="39"/>
        <v>-8.5390766560653562E-3</v>
      </c>
    </row>
    <row r="1463" spans="1:37" x14ac:dyDescent="0.2">
      <c r="A1463" s="1">
        <v>37141</v>
      </c>
      <c r="B1463">
        <v>-2.1770682148040676E-2</v>
      </c>
      <c r="C1463">
        <v>-2.9307568438003195E-2</v>
      </c>
      <c r="D1463">
        <v>-5.0868486352357301E-2</v>
      </c>
      <c r="E1463">
        <v>-2.0828993959598474E-4</v>
      </c>
      <c r="F1463">
        <v>5.7777777777777706E-2</v>
      </c>
      <c r="G1463">
        <v>-1.4564611093895286E-2</v>
      </c>
      <c r="H1463">
        <v>-1.259541984732826E-2</v>
      </c>
      <c r="I1463">
        <v>-3.2495667244367366E-2</v>
      </c>
      <c r="J1463">
        <v>-4.2981867024848963E-2</v>
      </c>
      <c r="L1463">
        <v>-3.1757754800590954E-2</v>
      </c>
      <c r="AK1463">
        <f t="shared" ca="1" si="39"/>
        <v>1.1510481517276188E-2</v>
      </c>
    </row>
    <row r="1464" spans="1:37" x14ac:dyDescent="0.2">
      <c r="A1464" s="1">
        <v>37144</v>
      </c>
      <c r="B1464">
        <v>-5.9347181008903016E-3</v>
      </c>
      <c r="C1464">
        <v>-1.1944260119442607E-2</v>
      </c>
      <c r="D1464">
        <v>-9.8039215686275272E-3</v>
      </c>
      <c r="E1464">
        <v>-3.125E-2</v>
      </c>
      <c r="F1464">
        <v>0.10504201680672298</v>
      </c>
      <c r="G1464">
        <v>-6.2893081761006275E-3</v>
      </c>
      <c r="H1464">
        <v>1.4688828759180428E-2</v>
      </c>
      <c r="I1464">
        <v>-3.6721898790864183E-2</v>
      </c>
      <c r="J1464">
        <v>4.2105263157896644E-3</v>
      </c>
      <c r="L1464">
        <v>-6.8649885583522696E-3</v>
      </c>
      <c r="AK1464">
        <f t="shared" ca="1" si="39"/>
        <v>-1.1956139290331003E-2</v>
      </c>
    </row>
    <row r="1465" spans="1:37" x14ac:dyDescent="0.2">
      <c r="A1465" s="1">
        <v>37145</v>
      </c>
      <c r="B1465">
        <v>-3.5820895522387985E-2</v>
      </c>
      <c r="C1465">
        <v>1.074546675621213E-2</v>
      </c>
      <c r="D1465">
        <v>-0.12970297029702971</v>
      </c>
      <c r="E1465">
        <v>-4.3655913978494665E-2</v>
      </c>
      <c r="F1465">
        <v>-9.1254752851711141E-2</v>
      </c>
      <c r="G1465">
        <v>3.1707371066303613E-2</v>
      </c>
      <c r="H1465">
        <v>-9.866666666666668E-2</v>
      </c>
      <c r="I1465">
        <v>-7.0199907019990793E-2</v>
      </c>
      <c r="J1465">
        <v>-0.10552061495457721</v>
      </c>
      <c r="L1465">
        <v>-4.1474654377880116E-2</v>
      </c>
      <c r="AK1465">
        <f t="shared" ca="1" si="39"/>
        <v>-1.1436950101673416E-2</v>
      </c>
    </row>
    <row r="1466" spans="1:37" x14ac:dyDescent="0.2">
      <c r="A1466" s="1">
        <v>37146</v>
      </c>
      <c r="B1466">
        <v>1.5479876160990669E-2</v>
      </c>
      <c r="C1466">
        <v>-3.8205980066445155E-2</v>
      </c>
      <c r="D1466">
        <v>4.5885475919605678E-2</v>
      </c>
      <c r="E1466">
        <v>-1.5740948954351186E-2</v>
      </c>
      <c r="F1466">
        <v>0.23430962343096229</v>
      </c>
      <c r="G1466">
        <v>-1.4824797843665638E-2</v>
      </c>
      <c r="H1466">
        <v>1.6906170752326588E-3</v>
      </c>
      <c r="I1466">
        <v>-1.2999999999999901E-2</v>
      </c>
      <c r="J1466">
        <v>-1.4453124999999845E-2</v>
      </c>
      <c r="L1466">
        <v>1.2019230769230838E-2</v>
      </c>
      <c r="AK1466">
        <f t="shared" ca="1" si="39"/>
        <v>-8.2261155301549729E-3</v>
      </c>
    </row>
    <row r="1467" spans="1:37" x14ac:dyDescent="0.2">
      <c r="A1467" s="1">
        <v>37147</v>
      </c>
      <c r="B1467">
        <v>-2.7439024390244482E-3</v>
      </c>
      <c r="C1467">
        <v>-1.2953367875647714E-2</v>
      </c>
      <c r="D1467">
        <v>2.0304568527918843E-2</v>
      </c>
      <c r="E1467">
        <v>4.5693397304069627E-4</v>
      </c>
      <c r="F1467">
        <v>7.118644067796609E-2</v>
      </c>
      <c r="G1467">
        <v>4.7195622435020512E-2</v>
      </c>
      <c r="H1467">
        <v>-5.0632911392405222E-2</v>
      </c>
      <c r="I1467">
        <v>-1.0131712259371817E-2</v>
      </c>
      <c r="J1467">
        <v>6.9361870788743785E-2</v>
      </c>
      <c r="L1467">
        <v>3.9588281868566888E-2</v>
      </c>
      <c r="AK1467">
        <f t="shared" ca="1" si="39"/>
        <v>7.7994158765049004E-3</v>
      </c>
    </row>
    <row r="1468" spans="1:37" x14ac:dyDescent="0.2">
      <c r="A1468" s="1">
        <v>37148</v>
      </c>
      <c r="B1468">
        <v>-3.840245775729656E-2</v>
      </c>
      <c r="C1468">
        <v>-4.4619422572178546E-2</v>
      </c>
      <c r="D1468">
        <v>-8.4932480454868564E-2</v>
      </c>
      <c r="E1468">
        <v>-2.2607901347339476E-2</v>
      </c>
      <c r="F1468">
        <v>-0.13607594936708867</v>
      </c>
      <c r="G1468">
        <v>-4.3435662965382038E-2</v>
      </c>
      <c r="H1468">
        <v>-0.1319999999999999</v>
      </c>
      <c r="I1468">
        <v>-0.1095189355168884</v>
      </c>
      <c r="J1468">
        <v>-9.5255744996293412E-2</v>
      </c>
      <c r="L1468">
        <v>-4.5696877380045575E-2</v>
      </c>
      <c r="AK1468">
        <f t="shared" ca="1" si="39"/>
        <v>2.0238554947766283E-4</v>
      </c>
    </row>
    <row r="1469" spans="1:37" x14ac:dyDescent="0.2">
      <c r="A1469" s="1">
        <v>37151</v>
      </c>
      <c r="B1469">
        <v>4.7923322683707248E-3</v>
      </c>
      <c r="C1469">
        <v>3.1135531135531247E-2</v>
      </c>
      <c r="D1469">
        <v>6.058252427184474E-2</v>
      </c>
      <c r="E1469">
        <v>1.3785046728971961E-2</v>
      </c>
      <c r="F1469">
        <v>1.8315018315018472E-2</v>
      </c>
      <c r="G1469">
        <v>3.0727210652099712E-2</v>
      </c>
      <c r="H1469">
        <v>5.9395801331285192E-2</v>
      </c>
      <c r="I1469">
        <v>6.8965517241379226E-2</v>
      </c>
      <c r="J1469">
        <v>2.417042195821395E-2</v>
      </c>
      <c r="L1469">
        <v>2.3942537909018347E-2</v>
      </c>
      <c r="AK1469">
        <f t="shared" ca="1" si="39"/>
        <v>5.9369121042691687E-2</v>
      </c>
    </row>
    <row r="1470" spans="1:37" x14ac:dyDescent="0.2">
      <c r="A1470" s="1">
        <v>37152</v>
      </c>
      <c r="B1470">
        <v>1.5898251192367763E-3</v>
      </c>
      <c r="C1470">
        <v>-1.1722912966252275E-2</v>
      </c>
      <c r="D1470">
        <v>3.5884291468326612E-2</v>
      </c>
      <c r="E1470">
        <v>-2.6042867020050653E-2</v>
      </c>
      <c r="F1470">
        <v>6.1151079136690711E-2</v>
      </c>
      <c r="G1470">
        <v>-1.6561775422325731E-3</v>
      </c>
      <c r="H1470">
        <v>-5.3165780570323395E-3</v>
      </c>
      <c r="I1470">
        <v>3.2258064516129004E-2</v>
      </c>
      <c r="J1470">
        <v>4.3999999999999595E-3</v>
      </c>
      <c r="L1470">
        <v>-3.1176929072487258E-3</v>
      </c>
      <c r="AK1470">
        <f t="shared" ca="1" si="39"/>
        <v>1.3571783259772496E-2</v>
      </c>
    </row>
    <row r="1471" spans="1:37" x14ac:dyDescent="0.2">
      <c r="A1471" s="1">
        <v>37153</v>
      </c>
      <c r="B1471">
        <v>0</v>
      </c>
      <c r="C1471">
        <v>-5.9130122214234304E-2</v>
      </c>
      <c r="D1471">
        <v>-4.5599151643690328E-2</v>
      </c>
      <c r="E1471">
        <v>-3.9517274017983994E-2</v>
      </c>
      <c r="F1471">
        <v>1.6949152542372836E-2</v>
      </c>
      <c r="G1471">
        <v>0</v>
      </c>
      <c r="H1471">
        <v>-3.1098153547133189E-2</v>
      </c>
      <c r="I1471">
        <v>3.6458333333333481E-2</v>
      </c>
      <c r="J1471">
        <v>-3.9824771007564985E-3</v>
      </c>
      <c r="L1471">
        <v>-1.1727912431587217E-2</v>
      </c>
      <c r="AK1471">
        <f t="shared" ca="1" si="39"/>
        <v>2.4693432823456225E-2</v>
      </c>
    </row>
    <row r="1472" spans="1:37" x14ac:dyDescent="0.2">
      <c r="A1472" s="1">
        <v>37154</v>
      </c>
      <c r="B1472">
        <v>-5.555555555555558E-2</v>
      </c>
      <c r="C1472">
        <v>-6.8194842406876788E-2</v>
      </c>
      <c r="D1472">
        <v>-8.7037037037036913E-2</v>
      </c>
      <c r="E1472">
        <v>-7.046070460704601E-2</v>
      </c>
      <c r="F1472">
        <v>-4.6666666666666523E-2</v>
      </c>
      <c r="G1472">
        <v>-3.3510285335102807E-2</v>
      </c>
      <c r="H1472">
        <v>-4.8645937813440288E-2</v>
      </c>
      <c r="I1472">
        <v>-2.7638190954773934E-2</v>
      </c>
      <c r="J1472">
        <v>-7.8768492602958817E-2</v>
      </c>
      <c r="L1472">
        <v>-2.5316455696202556E-2</v>
      </c>
      <c r="AK1472">
        <f t="shared" ca="1" si="39"/>
        <v>8.4899220260808306E-3</v>
      </c>
    </row>
    <row r="1473" spans="1:37" x14ac:dyDescent="0.2">
      <c r="A1473" s="1">
        <v>37155</v>
      </c>
      <c r="B1473">
        <v>-5.8823529411764719E-2</v>
      </c>
      <c r="C1473">
        <v>-6.1500615006150006E-2</v>
      </c>
      <c r="D1473">
        <v>-7.5050709939148086E-2</v>
      </c>
      <c r="E1473">
        <v>-3.9226080042406686E-2</v>
      </c>
      <c r="F1473">
        <v>-8.0419580419580416E-2</v>
      </c>
      <c r="G1473">
        <v>1.06419498798489E-2</v>
      </c>
      <c r="H1473">
        <v>-4.9551924090669552E-2</v>
      </c>
      <c r="I1473">
        <v>-4.3927648578811485E-2</v>
      </c>
      <c r="J1473">
        <v>8.6805555555555802E-3</v>
      </c>
      <c r="L1473">
        <v>-2.5162337662337553E-2</v>
      </c>
      <c r="AK1473">
        <f t="shared" ca="1" si="39"/>
        <v>-2.3311631178794909E-2</v>
      </c>
    </row>
    <row r="1474" spans="1:37" x14ac:dyDescent="0.2">
      <c r="A1474" s="1">
        <v>37158</v>
      </c>
      <c r="B1474">
        <v>7.1428571428573395E-3</v>
      </c>
      <c r="C1474">
        <v>8.9558759283529854E-2</v>
      </c>
      <c r="D1474">
        <v>8.5526315789473673E-2</v>
      </c>
      <c r="E1474">
        <v>6.8965517241379226E-2</v>
      </c>
      <c r="F1474">
        <v>0.12547528517110251</v>
      </c>
      <c r="G1474">
        <v>8.8315217391303769E-3</v>
      </c>
      <c r="H1474">
        <v>5.3799223516361572E-2</v>
      </c>
      <c r="I1474">
        <v>-3.2432432432432101E-3</v>
      </c>
      <c r="J1474">
        <v>0.11876075731497404</v>
      </c>
      <c r="L1474">
        <v>-3.0807660283097449E-2</v>
      </c>
      <c r="AK1474">
        <f t="shared" ca="1" si="39"/>
        <v>1.2653349948816568E-2</v>
      </c>
    </row>
    <row r="1475" spans="1:37" x14ac:dyDescent="0.2">
      <c r="A1475" s="1">
        <v>37159</v>
      </c>
      <c r="B1475">
        <v>4.2553191489361541E-2</v>
      </c>
      <c r="C1475">
        <v>5.4129911788292073E-3</v>
      </c>
      <c r="D1475">
        <v>8.9292929292929424E-2</v>
      </c>
      <c r="E1475">
        <v>8.9032258064516201E-2</v>
      </c>
      <c r="F1475">
        <v>1.6891891891891886E-2</v>
      </c>
      <c r="G1475">
        <v>6.0606060606060996E-3</v>
      </c>
      <c r="H1475">
        <v>5.2631578947368363E-2</v>
      </c>
      <c r="I1475">
        <v>3.579175704989157E-2</v>
      </c>
      <c r="J1475">
        <v>5.0000000000000266E-2</v>
      </c>
      <c r="L1475">
        <v>-4.7250859106529153E-2</v>
      </c>
      <c r="AK1475">
        <f t="shared" ref="AK1475:AK1538" ca="1" si="40">_xlfn.NORM.S.INV(RAND())*$N$67+$N$66</f>
        <v>9.8037852612491306E-3</v>
      </c>
    </row>
    <row r="1476" spans="1:37" x14ac:dyDescent="0.2">
      <c r="A1476" s="1">
        <v>37160</v>
      </c>
      <c r="B1476">
        <v>6.8027210884353817E-3</v>
      </c>
      <c r="C1476">
        <v>1.1764705882352899E-2</v>
      </c>
      <c r="D1476">
        <v>4.0430267062314451E-2</v>
      </c>
      <c r="E1476">
        <v>-1.3270142180094813E-2</v>
      </c>
      <c r="F1476">
        <v>-6.6445182724252927E-3</v>
      </c>
      <c r="G1476">
        <v>2.2423025435073463E-2</v>
      </c>
      <c r="H1476">
        <v>2.6000000000000023E-2</v>
      </c>
      <c r="I1476">
        <v>8.1675392670156999E-2</v>
      </c>
      <c r="J1476">
        <v>3.66300366300365E-4</v>
      </c>
      <c r="L1476">
        <v>2.7051397655545539E-2</v>
      </c>
      <c r="AK1476">
        <f t="shared" ca="1" si="40"/>
        <v>-5.5344392376625896E-3</v>
      </c>
    </row>
    <row r="1477" spans="1:37" x14ac:dyDescent="0.2">
      <c r="A1477" s="1">
        <v>37161</v>
      </c>
      <c r="B1477">
        <v>0</v>
      </c>
      <c r="C1477">
        <v>3.3701221915648505E-2</v>
      </c>
      <c r="D1477">
        <v>4.6345811051693442E-3</v>
      </c>
      <c r="E1477">
        <v>5.523535062440077E-3</v>
      </c>
      <c r="F1477">
        <v>2.006688963210701E-2</v>
      </c>
      <c r="G1477">
        <v>-3.6006546644844484E-2</v>
      </c>
      <c r="H1477">
        <v>-4.9707602339181256E-2</v>
      </c>
      <c r="I1477">
        <v>9.6805421103574041E-4</v>
      </c>
      <c r="J1477">
        <v>-8.0556572684000738E-3</v>
      </c>
      <c r="L1477">
        <v>1.3169446883230851E-2</v>
      </c>
      <c r="AK1477">
        <f t="shared" ca="1" si="40"/>
        <v>8.5369571848062289E-3</v>
      </c>
    </row>
    <row r="1478" spans="1:37" x14ac:dyDescent="0.2">
      <c r="A1478" s="1">
        <v>37162</v>
      </c>
      <c r="B1478">
        <v>4.0540540540540571E-2</v>
      </c>
      <c r="C1478">
        <v>5.2812202097235472E-2</v>
      </c>
      <c r="D1478">
        <v>4.4357700496806318E-2</v>
      </c>
      <c r="E1478">
        <v>6.9739670408406784E-2</v>
      </c>
      <c r="F1478">
        <v>-1.6393442622950949E-2</v>
      </c>
      <c r="G1478">
        <v>3.5653650254668934E-2</v>
      </c>
      <c r="H1478">
        <v>9.2307692307692424E-2</v>
      </c>
      <c r="I1478">
        <v>1.4990328820116083E-2</v>
      </c>
      <c r="J1478">
        <v>6.0169804355851175E-2</v>
      </c>
      <c r="L1478">
        <v>2.9462738301559988E-2</v>
      </c>
      <c r="AK1478">
        <f t="shared" ca="1" si="40"/>
        <v>-5.0115994300470576E-2</v>
      </c>
    </row>
    <row r="1479" spans="1:37" x14ac:dyDescent="0.2">
      <c r="A1479" s="1">
        <v>37165</v>
      </c>
      <c r="B1479">
        <v>1.6233766233766378E-3</v>
      </c>
      <c r="C1479">
        <v>-3.9297356030423836E-2</v>
      </c>
      <c r="D1479">
        <v>-4.8250084947332628E-2</v>
      </c>
      <c r="E1479">
        <v>-2.7908015181960288E-2</v>
      </c>
      <c r="F1479">
        <v>0</v>
      </c>
      <c r="G1479">
        <v>1.4639211061215907E-3</v>
      </c>
      <c r="H1479">
        <v>-4.3192488262910667E-2</v>
      </c>
      <c r="I1479">
        <v>3.8589804668889949E-2</v>
      </c>
      <c r="J1479">
        <v>-5.4317548746518063E-2</v>
      </c>
      <c r="L1479">
        <v>-3.4511784511784604E-2</v>
      </c>
      <c r="AK1479">
        <f t="shared" ca="1" si="40"/>
        <v>6.5812294416697559E-2</v>
      </c>
    </row>
    <row r="1480" spans="1:37" x14ac:dyDescent="0.2">
      <c r="A1480" s="1">
        <v>37166</v>
      </c>
      <c r="B1480">
        <v>-4.5380875202593041E-2</v>
      </c>
      <c r="C1480">
        <v>3.4872761545711617E-2</v>
      </c>
      <c r="D1480">
        <v>4.8554087825776415E-2</v>
      </c>
      <c r="E1480">
        <v>-1.2402388608176329E-2</v>
      </c>
      <c r="F1480">
        <v>1.6666666666666829E-2</v>
      </c>
      <c r="G1480">
        <v>2.4463806970509427E-2</v>
      </c>
      <c r="H1480">
        <v>2.0608439646712329E-2</v>
      </c>
      <c r="I1480">
        <v>3.2110091743118296E-3</v>
      </c>
      <c r="J1480">
        <v>2.1354933726067893E-2</v>
      </c>
      <c r="L1480">
        <v>1.3949433304272008E-2</v>
      </c>
      <c r="AK1480">
        <f t="shared" ca="1" si="40"/>
        <v>3.0229757061978536E-2</v>
      </c>
    </row>
    <row r="1481" spans="1:37" x14ac:dyDescent="0.2">
      <c r="A1481" s="1">
        <v>37167</v>
      </c>
      <c r="B1481">
        <v>-1.8675721561969616E-2</v>
      </c>
      <c r="C1481">
        <v>-1.0018214936247771E-2</v>
      </c>
      <c r="D1481">
        <v>-2.417432754511406E-2</v>
      </c>
      <c r="E1481">
        <v>2.7441860465116319E-2</v>
      </c>
      <c r="F1481">
        <v>-1.6393442622950949E-2</v>
      </c>
      <c r="G1481">
        <v>-1.0467778868171407E-2</v>
      </c>
      <c r="H1481">
        <v>1.8750000000000044E-2</v>
      </c>
      <c r="I1481">
        <v>-2.5605852766346526E-2</v>
      </c>
      <c r="J1481">
        <v>-4.3979812545061447E-2</v>
      </c>
      <c r="L1481">
        <v>2.3215821152192451E-2</v>
      </c>
      <c r="AK1481">
        <f t="shared" ca="1" si="40"/>
        <v>-9.7131764502835054E-3</v>
      </c>
    </row>
    <row r="1482" spans="1:37" x14ac:dyDescent="0.2">
      <c r="A1482" s="1">
        <v>37168</v>
      </c>
      <c r="B1482">
        <v>4.4982698961937961E-2</v>
      </c>
      <c r="C1482">
        <v>4.3775139050661549E-2</v>
      </c>
      <c r="D1482">
        <v>4.6755059316120118E-2</v>
      </c>
      <c r="E1482">
        <v>-2.2634676324129188E-4</v>
      </c>
      <c r="F1482">
        <v>3.6666666666666847E-2</v>
      </c>
      <c r="G1482">
        <v>5.6528925619834691E-2</v>
      </c>
      <c r="H1482">
        <v>0.10287871637564883</v>
      </c>
      <c r="I1482">
        <v>1.7832003754105985E-2</v>
      </c>
      <c r="J1482">
        <v>5.580693815987936E-2</v>
      </c>
      <c r="L1482">
        <v>2.5210084033615576E-3</v>
      </c>
      <c r="AK1482">
        <f t="shared" ca="1" si="40"/>
        <v>-2.7999908596495603E-2</v>
      </c>
    </row>
    <row r="1483" spans="1:37" x14ac:dyDescent="0.2">
      <c r="A1483" s="1">
        <v>37169</v>
      </c>
      <c r="B1483">
        <v>-8.2781456953641142E-3</v>
      </c>
      <c r="C1483">
        <v>-2.4300699300699335E-2</v>
      </c>
      <c r="D1483">
        <v>-1.6666666666666718E-2</v>
      </c>
      <c r="E1483">
        <v>1.4942268508037149E-2</v>
      </c>
      <c r="F1483">
        <v>5.1446945337620509E-2</v>
      </c>
      <c r="G1483">
        <v>3.1289111389236623E-3</v>
      </c>
      <c r="H1483">
        <v>-4.4501497646555421E-2</v>
      </c>
      <c r="I1483">
        <v>3.3195020746887849E-2</v>
      </c>
      <c r="J1483">
        <v>3.2142857142857251E-2</v>
      </c>
      <c r="L1483">
        <v>5.8675607711651256E-3</v>
      </c>
      <c r="AK1483">
        <f t="shared" ca="1" si="40"/>
        <v>3.1306433104223E-2</v>
      </c>
    </row>
    <row r="1484" spans="1:37" x14ac:dyDescent="0.2">
      <c r="A1484" s="1">
        <v>37172</v>
      </c>
      <c r="B1484">
        <v>3.005008347245397E-2</v>
      </c>
      <c r="C1484">
        <v>-1.6126142268410026E-3</v>
      </c>
      <c r="D1484">
        <v>-2.7118644067796183E-3</v>
      </c>
      <c r="E1484">
        <v>-2.8998438545617677E-3</v>
      </c>
      <c r="F1484">
        <v>-2.4464831804281384E-2</v>
      </c>
      <c r="G1484">
        <v>-1.5907673112913301E-2</v>
      </c>
      <c r="H1484">
        <v>2.3287057769816322E-2</v>
      </c>
      <c r="I1484">
        <v>-8.9245872378401758E-3</v>
      </c>
      <c r="J1484">
        <v>6.5743944636675877E-3</v>
      </c>
      <c r="L1484">
        <v>3.3333333333334103E-3</v>
      </c>
      <c r="AK1484">
        <f t="shared" ca="1" si="40"/>
        <v>-8.8009315536769876E-3</v>
      </c>
    </row>
    <row r="1485" spans="1:37" x14ac:dyDescent="0.2">
      <c r="A1485" s="1">
        <v>37173</v>
      </c>
      <c r="B1485">
        <v>-2.917341977309551E-2</v>
      </c>
      <c r="C1485">
        <v>0</v>
      </c>
      <c r="D1485">
        <v>-3.7389530931338788E-3</v>
      </c>
      <c r="E1485">
        <v>2.0134228187919323E-2</v>
      </c>
      <c r="F1485">
        <v>9.0909090909090828E-2</v>
      </c>
      <c r="G1485">
        <v>-1.204437400950864E-2</v>
      </c>
      <c r="H1485">
        <v>0</v>
      </c>
      <c r="I1485">
        <v>6.7537145429985568E-3</v>
      </c>
      <c r="J1485">
        <v>2.5094534204193941E-2</v>
      </c>
      <c r="L1485">
        <v>-4.983388704318803E-3</v>
      </c>
      <c r="AK1485">
        <f t="shared" ca="1" si="40"/>
        <v>-1.1510100031378503E-2</v>
      </c>
    </row>
    <row r="1486" spans="1:37" x14ac:dyDescent="0.2">
      <c r="A1486" s="1">
        <v>37174</v>
      </c>
      <c r="B1486">
        <v>-3.0050083472454192E-2</v>
      </c>
      <c r="C1486">
        <v>4.9353912419239032E-2</v>
      </c>
      <c r="D1486">
        <v>4.1624019106107024E-2</v>
      </c>
      <c r="E1486">
        <v>2.6973684210526372E-2</v>
      </c>
      <c r="F1486">
        <v>4.8850574712643757E-2</v>
      </c>
      <c r="G1486">
        <v>1.0907924286172488E-2</v>
      </c>
      <c r="H1486">
        <v>3.4135667396061331E-2</v>
      </c>
      <c r="I1486">
        <v>-1.610017889087656E-2</v>
      </c>
      <c r="J1486">
        <v>3.4540576794098055E-2</v>
      </c>
      <c r="L1486">
        <v>1.8363939899832982E-2</v>
      </c>
      <c r="AK1486">
        <f t="shared" ca="1" si="40"/>
        <v>-9.1831339068746496E-3</v>
      </c>
    </row>
    <row r="1487" spans="1:37" x14ac:dyDescent="0.2">
      <c r="A1487" s="1">
        <v>37175</v>
      </c>
      <c r="B1487">
        <v>3.4423407917383742E-2</v>
      </c>
      <c r="C1487">
        <v>6.3280314691294137E-3</v>
      </c>
      <c r="D1487">
        <v>2.6531280707500882E-2</v>
      </c>
      <c r="E1487">
        <v>-3.0963057868887534E-2</v>
      </c>
      <c r="F1487">
        <v>1.3698630136986356E-2</v>
      </c>
      <c r="G1487">
        <v>7.9339892097747278E-3</v>
      </c>
      <c r="H1487">
        <v>7.405840033855271E-2</v>
      </c>
      <c r="I1487">
        <v>8.181818181818068E-3</v>
      </c>
      <c r="J1487">
        <v>7.1312803889789222E-3</v>
      </c>
      <c r="L1487">
        <v>-1.8032786885245677E-2</v>
      </c>
      <c r="AK1487">
        <f t="shared" ca="1" si="40"/>
        <v>8.9137591896580343E-5</v>
      </c>
    </row>
    <row r="1488" spans="1:37" x14ac:dyDescent="0.2">
      <c r="A1488" s="1">
        <v>37176</v>
      </c>
      <c r="B1488">
        <v>-1.4975041597337757E-2</v>
      </c>
      <c r="C1488">
        <v>6.11828687967364E-3</v>
      </c>
      <c r="D1488">
        <v>-2.8717294192724951E-3</v>
      </c>
      <c r="E1488">
        <v>2.0713970912296098E-2</v>
      </c>
      <c r="F1488">
        <v>-5.1351351351351382E-2</v>
      </c>
      <c r="G1488">
        <v>1.0705289672544138E-2</v>
      </c>
      <c r="H1488">
        <v>-7.0921985815602939E-3</v>
      </c>
      <c r="I1488">
        <v>1.7132551848512367E-2</v>
      </c>
      <c r="J1488">
        <v>-3.7656903765690197E-2</v>
      </c>
      <c r="L1488">
        <v>-1.0016694490817879E-2</v>
      </c>
      <c r="AK1488">
        <f t="shared" ca="1" si="40"/>
        <v>7.2148727471820998E-3</v>
      </c>
    </row>
    <row r="1489" spans="1:37" x14ac:dyDescent="0.2">
      <c r="A1489" s="1">
        <v>37179</v>
      </c>
      <c r="B1489">
        <v>-1.3513513513513375E-2</v>
      </c>
      <c r="C1489">
        <v>-2.1959459459459429E-2</v>
      </c>
      <c r="D1489">
        <v>-0.14879999999999993</v>
      </c>
      <c r="E1489">
        <v>-6.2607944732296916E-3</v>
      </c>
      <c r="F1489">
        <v>-5.6980056980057037E-2</v>
      </c>
      <c r="G1489">
        <v>-3.4267912772585674E-2</v>
      </c>
      <c r="H1489">
        <v>-7.9761904761904812E-2</v>
      </c>
      <c r="I1489">
        <v>-2.2163120567375905E-2</v>
      </c>
      <c r="J1489">
        <v>-7.3578595317725703E-2</v>
      </c>
      <c r="L1489">
        <v>-6.7453625632376557E-3</v>
      </c>
      <c r="AK1489">
        <f t="shared" ca="1" si="40"/>
        <v>-2.4514773769822668E-2</v>
      </c>
    </row>
    <row r="1490" spans="1:37" x14ac:dyDescent="0.2">
      <c r="A1490" s="1">
        <v>37180</v>
      </c>
      <c r="B1490">
        <v>1.1986301369862895E-2</v>
      </c>
      <c r="C1490">
        <v>1.7271157167528806E-3</v>
      </c>
      <c r="D1490">
        <v>7.5187969924812581E-3</v>
      </c>
      <c r="E1490">
        <v>2.8242450575712841E-3</v>
      </c>
      <c r="F1490">
        <v>9.0634441087613649E-3</v>
      </c>
      <c r="G1490">
        <v>-2.3870967741935423E-2</v>
      </c>
      <c r="H1490">
        <v>5.0021561017679961E-2</v>
      </c>
      <c r="I1490">
        <v>-6.1650045330915781E-2</v>
      </c>
      <c r="J1490">
        <v>2.9963898916967491E-2</v>
      </c>
      <c r="L1490">
        <v>-2.37691001697794E-2</v>
      </c>
      <c r="AK1490">
        <f t="shared" ca="1" si="40"/>
        <v>-6.3418912264049483E-4</v>
      </c>
    </row>
    <row r="1491" spans="1:37" x14ac:dyDescent="0.2">
      <c r="A1491" s="1">
        <v>37181</v>
      </c>
      <c r="B1491">
        <v>-2.5380710659898442E-2</v>
      </c>
      <c r="C1491">
        <v>3.1896551724137856E-2</v>
      </c>
      <c r="D1491">
        <v>4.4402985074626811E-2</v>
      </c>
      <c r="E1491">
        <v>1.4081455805892595E-2</v>
      </c>
      <c r="F1491">
        <v>0.13473053892215536</v>
      </c>
      <c r="G1491">
        <v>-7.2703238598810227E-3</v>
      </c>
      <c r="H1491">
        <v>4.3942505133470311E-2</v>
      </c>
      <c r="I1491">
        <v>2.850241545893728E-2</v>
      </c>
      <c r="J1491">
        <v>3.2246757798808368E-2</v>
      </c>
      <c r="L1491">
        <v>1.7391304347826875E-3</v>
      </c>
      <c r="AK1491">
        <f t="shared" ca="1" si="40"/>
        <v>-5.8731718978256558E-3</v>
      </c>
    </row>
    <row r="1492" spans="1:37" x14ac:dyDescent="0.2">
      <c r="A1492" s="1">
        <v>37182</v>
      </c>
      <c r="B1492">
        <v>-2.604166666666663E-2</v>
      </c>
      <c r="C1492">
        <v>-4.0935672514619825E-2</v>
      </c>
      <c r="D1492">
        <v>-2.1436227224008619E-2</v>
      </c>
      <c r="E1492">
        <v>1.0681478316598714E-3</v>
      </c>
      <c r="F1492">
        <v>-1.5831134564643801E-2</v>
      </c>
      <c r="G1492">
        <v>-1.2982689747004006E-2</v>
      </c>
      <c r="H1492">
        <v>-3.3831628638867017E-2</v>
      </c>
      <c r="I1492">
        <v>-1.8788163457022167E-2</v>
      </c>
      <c r="J1492">
        <v>-4.8556876061120802E-2</v>
      </c>
      <c r="L1492">
        <v>8.6805555555558023E-4</v>
      </c>
      <c r="AK1492">
        <f t="shared" ca="1" si="40"/>
        <v>-2.3706922653463251E-2</v>
      </c>
    </row>
    <row r="1493" spans="1:37" x14ac:dyDescent="0.2">
      <c r="A1493" s="1">
        <v>37183</v>
      </c>
      <c r="B1493">
        <v>7.1301247771835552E-3</v>
      </c>
      <c r="C1493">
        <v>-3.3275261324041905E-2</v>
      </c>
      <c r="D1493">
        <v>-2.6286966046002114E-2</v>
      </c>
      <c r="E1493">
        <v>-9.1762697396500226E-3</v>
      </c>
      <c r="F1493">
        <v>-6.7024128686327122E-2</v>
      </c>
      <c r="G1493">
        <v>1.2141652613828047E-2</v>
      </c>
      <c r="H1493">
        <v>-2.565146579804567E-2</v>
      </c>
      <c r="I1493">
        <v>4.7869794159893786E-4</v>
      </c>
      <c r="J1493">
        <v>-2.6052819414703499E-2</v>
      </c>
      <c r="L1493">
        <v>1.2142237640936582E-2</v>
      </c>
      <c r="AK1493">
        <f t="shared" ca="1" si="40"/>
        <v>-1.345133523363341E-2</v>
      </c>
    </row>
    <row r="1494" spans="1:37" x14ac:dyDescent="0.2">
      <c r="A1494" s="1">
        <v>37186</v>
      </c>
      <c r="B1494">
        <v>2.831858407079646E-2</v>
      </c>
      <c r="C1494">
        <v>1.8742115696521955E-2</v>
      </c>
      <c r="D1494">
        <v>3.5245594300712391E-2</v>
      </c>
      <c r="E1494">
        <v>-3.0152918371743054E-3</v>
      </c>
      <c r="F1494">
        <v>6.321839080459779E-2</v>
      </c>
      <c r="G1494">
        <v>2.7657447517494216E-2</v>
      </c>
      <c r="H1494">
        <v>1.9640618470539106E-2</v>
      </c>
      <c r="I1494">
        <v>-4.784688995215336E-3</v>
      </c>
      <c r="J1494">
        <v>1.0626603151337566E-2</v>
      </c>
      <c r="L1494">
        <v>7.7120822622109841E-3</v>
      </c>
      <c r="AK1494">
        <f t="shared" ca="1" si="40"/>
        <v>6.5291016310766803E-3</v>
      </c>
    </row>
    <row r="1495" spans="1:37" x14ac:dyDescent="0.2">
      <c r="A1495" s="1">
        <v>37187</v>
      </c>
      <c r="B1495">
        <v>8.6058519793459354E-3</v>
      </c>
      <c r="C1495">
        <v>3.2549088979302976E-2</v>
      </c>
      <c r="D1495">
        <v>5.1792828685258918E-2</v>
      </c>
      <c r="E1495">
        <v>1.857852667962856E-2</v>
      </c>
      <c r="F1495">
        <v>0.12972972972972974</v>
      </c>
      <c r="G1495">
        <v>2.107652399481208E-2</v>
      </c>
      <c r="H1495">
        <v>6.5573770491803129E-2</v>
      </c>
      <c r="I1495">
        <v>9.6153846153845812E-3</v>
      </c>
      <c r="J1495">
        <v>3.9158810732414784E-2</v>
      </c>
      <c r="L1495">
        <v>-6.8027210884353817E-3</v>
      </c>
      <c r="AK1495">
        <f t="shared" ca="1" si="40"/>
        <v>1.1607533067050762E-2</v>
      </c>
    </row>
    <row r="1496" spans="1:37" x14ac:dyDescent="0.2">
      <c r="A1496" s="1">
        <v>37188</v>
      </c>
      <c r="B1496">
        <v>-6.8259385665528916E-3</v>
      </c>
      <c r="C1496">
        <v>-1.764605105362349E-2</v>
      </c>
      <c r="D1496">
        <v>2.7548209366392573E-3</v>
      </c>
      <c r="E1496">
        <v>-1.2089077412513305E-2</v>
      </c>
      <c r="F1496">
        <v>5.0239234449760639E-2</v>
      </c>
      <c r="G1496">
        <v>-4.4458558272467696E-3</v>
      </c>
      <c r="H1496">
        <v>-2.8461538461538427E-2</v>
      </c>
      <c r="I1496">
        <v>2.8571428571428692E-2</v>
      </c>
      <c r="J1496">
        <v>1.6399162595952532E-2</v>
      </c>
      <c r="L1496">
        <v>-2.1404109589041043E-2</v>
      </c>
      <c r="AK1496">
        <f t="shared" ca="1" si="40"/>
        <v>2.1154873865132012E-2</v>
      </c>
    </row>
    <row r="1497" spans="1:37" x14ac:dyDescent="0.2">
      <c r="A1497" s="1">
        <v>37189</v>
      </c>
      <c r="B1497">
        <v>0</v>
      </c>
      <c r="C1497">
        <v>-1.6393442622950727E-2</v>
      </c>
      <c r="D1497">
        <v>-3.7087912087912178E-2</v>
      </c>
      <c r="E1497">
        <v>1.073422069557739E-2</v>
      </c>
      <c r="F1497">
        <v>-2.2779043280182321E-2</v>
      </c>
      <c r="G1497">
        <v>-1.1164274322169154E-2</v>
      </c>
      <c r="H1497">
        <v>-1.1084718923198733E-2</v>
      </c>
      <c r="I1497">
        <v>-5.0925925925926041E-2</v>
      </c>
      <c r="J1497">
        <v>-2.3343631994507397E-2</v>
      </c>
      <c r="L1497">
        <v>-1.9247594050743722E-2</v>
      </c>
      <c r="AK1497">
        <f t="shared" ca="1" si="40"/>
        <v>-9.305619473299543E-3</v>
      </c>
    </row>
    <row r="1498" spans="1:37" x14ac:dyDescent="0.2">
      <c r="A1498" s="1">
        <v>37190</v>
      </c>
      <c r="B1498">
        <v>-3.4364261168385868E-3</v>
      </c>
      <c r="C1498">
        <v>3.7056737588652355E-2</v>
      </c>
      <c r="D1498">
        <v>4.8145506419400963E-2</v>
      </c>
      <c r="E1498">
        <v>-1.4536126549807626E-2</v>
      </c>
      <c r="F1498">
        <v>6.0606060606060552E-2</v>
      </c>
      <c r="G1498">
        <v>9.6774193548387899E-3</v>
      </c>
      <c r="H1498">
        <v>6.8855084067253935E-2</v>
      </c>
      <c r="I1498">
        <v>3.26829268292681E-2</v>
      </c>
      <c r="J1498">
        <v>2.6010544815465719E-2</v>
      </c>
      <c r="L1498">
        <v>3.0330062444246186E-2</v>
      </c>
      <c r="AK1498">
        <f t="shared" ca="1" si="40"/>
        <v>5.5794795151065382E-3</v>
      </c>
    </row>
    <row r="1499" spans="1:37" x14ac:dyDescent="0.2">
      <c r="A1499" s="1">
        <v>37193</v>
      </c>
      <c r="B1499">
        <v>1.4827586206896504E-2</v>
      </c>
      <c r="C1499">
        <v>-1.1796888356984114E-2</v>
      </c>
      <c r="D1499">
        <v>-1.871384824770328E-2</v>
      </c>
      <c r="E1499">
        <v>-4.3383947939261702E-3</v>
      </c>
      <c r="F1499">
        <v>-4.39560439560438E-2</v>
      </c>
      <c r="G1499">
        <v>-2.3642172523961613E-2</v>
      </c>
      <c r="H1499">
        <v>-3.0337078651685334E-2</v>
      </c>
      <c r="I1499">
        <v>-3.3065658951346721E-3</v>
      </c>
      <c r="J1499">
        <v>-9.9349092154845664E-3</v>
      </c>
      <c r="L1499">
        <v>-1.904761904761898E-2</v>
      </c>
      <c r="AK1499">
        <f t="shared" ca="1" si="40"/>
        <v>2.3926146576381743E-2</v>
      </c>
    </row>
    <row r="1500" spans="1:37" x14ac:dyDescent="0.2">
      <c r="A1500" s="1">
        <v>37194</v>
      </c>
      <c r="B1500">
        <v>6.7957866123036226E-4</v>
      </c>
      <c r="C1500">
        <v>-3.0276816608996504E-2</v>
      </c>
      <c r="D1500">
        <v>-3.7794729542302341E-2</v>
      </c>
      <c r="E1500">
        <v>1.1982570806100101E-2</v>
      </c>
      <c r="F1500">
        <v>-4.1379310344827669E-2</v>
      </c>
      <c r="G1500">
        <v>-3.2722513089011862E-4</v>
      </c>
      <c r="H1500">
        <v>-6.3344920818849015E-2</v>
      </c>
      <c r="I1500">
        <v>-2.8436018957345155E-3</v>
      </c>
      <c r="J1500">
        <v>-3.8062283737024138E-2</v>
      </c>
      <c r="L1500">
        <v>-1.4121800529567574E-2</v>
      </c>
      <c r="AK1500">
        <f t="shared" ca="1" si="40"/>
        <v>-1.6149370733007716E-3</v>
      </c>
    </row>
    <row r="1501" spans="1:37" x14ac:dyDescent="0.2">
      <c r="A1501" s="1">
        <v>37195</v>
      </c>
      <c r="B1501">
        <v>1.6977928692698541E-3</v>
      </c>
      <c r="C1501">
        <v>8.0285459411240101E-3</v>
      </c>
      <c r="D1501">
        <v>-1.8018018018017834E-3</v>
      </c>
      <c r="E1501">
        <v>-1.9375672766415497E-2</v>
      </c>
      <c r="F1501">
        <v>3.1175059952038398E-2</v>
      </c>
      <c r="G1501">
        <v>2.3240589198036066E-2</v>
      </c>
      <c r="H1501">
        <v>4.0824742268041225E-2</v>
      </c>
      <c r="I1501">
        <v>3.2319391634980876E-2</v>
      </c>
      <c r="J1501">
        <v>3.5971223021584731E-3</v>
      </c>
      <c r="L1501">
        <v>4.2076991942703756E-2</v>
      </c>
      <c r="AK1501">
        <f t="shared" ca="1" si="40"/>
        <v>-2.0843145743218512E-3</v>
      </c>
    </row>
    <row r="1502" spans="1:37" x14ac:dyDescent="0.2">
      <c r="A1502" s="1">
        <v>37196</v>
      </c>
      <c r="B1502">
        <v>0</v>
      </c>
      <c r="C1502">
        <v>1.2389380530973604E-2</v>
      </c>
      <c r="D1502">
        <v>2.8158844765342916E-2</v>
      </c>
      <c r="E1502">
        <v>-1.0757409440175669E-2</v>
      </c>
      <c r="F1502">
        <v>5.8139534883721034E-2</v>
      </c>
      <c r="G1502">
        <v>-2.1113243761996192E-2</v>
      </c>
      <c r="H1502">
        <v>2.9714738510301153E-2</v>
      </c>
      <c r="I1502">
        <v>3.6832412523020164E-3</v>
      </c>
      <c r="J1502">
        <v>2.5089605734766929E-2</v>
      </c>
      <c r="L1502">
        <v>-7.7319587628866815E-3</v>
      </c>
      <c r="AK1502">
        <f t="shared" ca="1" si="40"/>
        <v>1.4551178123713095E-2</v>
      </c>
    </row>
    <row r="1503" spans="1:37" x14ac:dyDescent="0.2">
      <c r="A1503" s="1">
        <v>37197</v>
      </c>
      <c r="B1503">
        <v>1.4237288135593218E-2</v>
      </c>
      <c r="C1503">
        <v>-1.2237762237762295E-2</v>
      </c>
      <c r="D1503">
        <v>7.7247191011236005E-3</v>
      </c>
      <c r="E1503">
        <v>9.7647581003106332E-3</v>
      </c>
      <c r="F1503">
        <v>9.0109890109890234E-2</v>
      </c>
      <c r="G1503">
        <v>9.8039215686274161E-3</v>
      </c>
      <c r="H1503">
        <v>2.4624855713736293E-2</v>
      </c>
      <c r="I1503">
        <v>-3.669724770642202E-2</v>
      </c>
      <c r="J1503">
        <v>-1.8181818181818077E-2</v>
      </c>
      <c r="L1503">
        <v>3.463203463203457E-2</v>
      </c>
      <c r="AK1503">
        <f t="shared" ca="1" si="40"/>
        <v>1.9345278437264402E-2</v>
      </c>
    </row>
    <row r="1504" spans="1:37" x14ac:dyDescent="0.2">
      <c r="A1504" s="1">
        <v>37200</v>
      </c>
      <c r="B1504">
        <v>5.2807486631015976E-2</v>
      </c>
      <c r="C1504">
        <v>1.1504424778761235E-2</v>
      </c>
      <c r="D1504">
        <v>3.3101045296167309E-2</v>
      </c>
      <c r="E1504">
        <v>6.8733171763302181E-4</v>
      </c>
      <c r="F1504">
        <v>4.8387096774193505E-2</v>
      </c>
      <c r="G1504">
        <v>2.4271844660194164E-2</v>
      </c>
      <c r="H1504">
        <v>5.1070221554637696E-2</v>
      </c>
      <c r="I1504">
        <v>3.5238095238095291E-2</v>
      </c>
      <c r="J1504">
        <v>5.5516624253895142E-2</v>
      </c>
      <c r="L1504">
        <v>2.7615062761506159E-2</v>
      </c>
      <c r="AK1504">
        <f t="shared" ca="1" si="40"/>
        <v>-1.3244183313957738E-2</v>
      </c>
    </row>
    <row r="1505" spans="1:37" x14ac:dyDescent="0.2">
      <c r="A1505" s="1">
        <v>37201</v>
      </c>
      <c r="B1505">
        <v>7.6190476190478584E-3</v>
      </c>
      <c r="C1505">
        <v>-2.4496937882764747E-2</v>
      </c>
      <c r="D1505">
        <v>-7.7571669477234373E-3</v>
      </c>
      <c r="E1505">
        <v>2.1304634307050208E-2</v>
      </c>
      <c r="F1505">
        <v>5.7692307692307709E-2</v>
      </c>
      <c r="G1505">
        <v>-3.1595576619273258E-3</v>
      </c>
      <c r="H1505">
        <v>-8.5744908896034921E-3</v>
      </c>
      <c r="I1505">
        <v>4.8758049678012894E-2</v>
      </c>
      <c r="J1505">
        <v>7.7886894683372176E-3</v>
      </c>
      <c r="L1505">
        <v>-6.5735414954806171E-3</v>
      </c>
      <c r="AK1505">
        <f t="shared" ca="1" si="40"/>
        <v>2.8081536986350721E-2</v>
      </c>
    </row>
    <row r="1506" spans="1:37" x14ac:dyDescent="0.2">
      <c r="A1506" s="1">
        <v>37202</v>
      </c>
      <c r="B1506">
        <v>1.4807813484561949E-2</v>
      </c>
      <c r="C1506">
        <v>8.9686098654717661E-4</v>
      </c>
      <c r="D1506">
        <v>2.1414004078857962E-2</v>
      </c>
      <c r="E1506">
        <v>2.0430107526881791E-2</v>
      </c>
      <c r="F1506">
        <v>8.181818181818179E-2</v>
      </c>
      <c r="G1506">
        <v>4.7543581616482644E-3</v>
      </c>
      <c r="H1506">
        <v>2.7027027027026973E-2</v>
      </c>
      <c r="I1506">
        <v>3.0701754385964453E-3</v>
      </c>
      <c r="J1506">
        <v>5.477150537634401E-2</v>
      </c>
      <c r="L1506">
        <v>1.3234077750206685E-2</v>
      </c>
      <c r="AK1506">
        <f t="shared" ca="1" si="40"/>
        <v>-1.7175489132325496E-2</v>
      </c>
    </row>
    <row r="1507" spans="1:37" x14ac:dyDescent="0.2">
      <c r="A1507" s="1">
        <v>37203</v>
      </c>
      <c r="B1507">
        <v>2.7941633033221613E-3</v>
      </c>
      <c r="C1507">
        <v>2.1505376344086002E-2</v>
      </c>
      <c r="D1507">
        <v>5.3244592346089803E-2</v>
      </c>
      <c r="E1507">
        <v>3.2665964172813533E-2</v>
      </c>
      <c r="F1507">
        <v>-3.6974789915966366E-2</v>
      </c>
      <c r="G1507">
        <v>1.577287066246047E-3</v>
      </c>
      <c r="H1507">
        <v>4.2105263157894868E-2</v>
      </c>
      <c r="I1507">
        <v>2.6235242675993753E-3</v>
      </c>
      <c r="J1507">
        <v>3.1857279388347592E-4</v>
      </c>
      <c r="L1507">
        <v>1.3877551020408108E-2</v>
      </c>
      <c r="AK1507">
        <f t="shared" ca="1" si="40"/>
        <v>-9.0581051326471384E-3</v>
      </c>
    </row>
    <row r="1508" spans="1:37" x14ac:dyDescent="0.2">
      <c r="A1508" s="1">
        <v>37204</v>
      </c>
      <c r="B1508">
        <v>-3.0030959752322062E-2</v>
      </c>
      <c r="C1508">
        <v>1.5789473684210575E-2</v>
      </c>
      <c r="D1508">
        <v>-3.6334913112164413E-2</v>
      </c>
      <c r="E1508">
        <v>-4.0816326530611624E-3</v>
      </c>
      <c r="F1508">
        <v>-0.12390924956369986</v>
      </c>
      <c r="G1508">
        <v>-2.6771653543307017E-2</v>
      </c>
      <c r="H1508">
        <v>-4.2424242424242475E-2</v>
      </c>
      <c r="I1508">
        <v>-3.9249890972524737E-3</v>
      </c>
      <c r="J1508">
        <v>-3.1847133757961776E-2</v>
      </c>
      <c r="L1508">
        <v>-8.8566827697260653E-3</v>
      </c>
      <c r="AK1508">
        <f t="shared" ca="1" si="40"/>
        <v>8.446245371217298E-3</v>
      </c>
    </row>
    <row r="1509" spans="1:37" x14ac:dyDescent="0.2">
      <c r="A1509" s="1">
        <v>37207</v>
      </c>
      <c r="B1509">
        <v>1.8193424832428917E-2</v>
      </c>
      <c r="C1509">
        <v>-2.0725388601036343E-2</v>
      </c>
      <c r="D1509">
        <v>-4.5901639344262279E-2</v>
      </c>
      <c r="E1509">
        <v>-1.2295081967213184E-2</v>
      </c>
      <c r="F1509">
        <v>-4.7808764940239112E-2</v>
      </c>
      <c r="G1509">
        <v>-1.7799352750809128E-2</v>
      </c>
      <c r="H1509">
        <v>-4.8171589310829876E-2</v>
      </c>
      <c r="I1509">
        <v>-4.3782837127845919E-2</v>
      </c>
      <c r="J1509">
        <v>-3.9473684210526327E-2</v>
      </c>
      <c r="L1509">
        <v>-1.543460601137292E-2</v>
      </c>
      <c r="AK1509">
        <f t="shared" ca="1" si="40"/>
        <v>-3.7923730592133734E-2</v>
      </c>
    </row>
    <row r="1510" spans="1:37" x14ac:dyDescent="0.2">
      <c r="A1510" s="1">
        <v>37208</v>
      </c>
      <c r="B1510">
        <v>2.163009404388716E-2</v>
      </c>
      <c r="C1510">
        <v>4.0564373897707284E-2</v>
      </c>
      <c r="D1510">
        <v>5.841924398625431E-2</v>
      </c>
      <c r="E1510">
        <v>-1.0373443983402453E-3</v>
      </c>
      <c r="F1510">
        <v>0.13807531380753146</v>
      </c>
      <c r="G1510">
        <v>3.6243822075782584E-2</v>
      </c>
      <c r="H1510">
        <v>7.9793128925009116E-2</v>
      </c>
      <c r="I1510">
        <v>5.7692307692307709E-2</v>
      </c>
      <c r="J1510">
        <v>3.2191780821917648E-2</v>
      </c>
      <c r="L1510">
        <v>2.64026402640265E-2</v>
      </c>
      <c r="AK1510">
        <f t="shared" ca="1" si="40"/>
        <v>2.2433112174960128E-2</v>
      </c>
    </row>
    <row r="1511" spans="1:37" x14ac:dyDescent="0.2">
      <c r="A1511" s="1">
        <v>37209</v>
      </c>
      <c r="B1511">
        <v>-2.6695305308376827E-2</v>
      </c>
      <c r="C1511">
        <v>-5.2542372881355881E-2</v>
      </c>
      <c r="D1511">
        <v>-1.2987012987012991E-2</v>
      </c>
      <c r="E1511">
        <v>3.1152647975076775E-3</v>
      </c>
      <c r="F1511">
        <v>-5.5147058823530326E-3</v>
      </c>
      <c r="G1511">
        <v>-1.2400635930047699E-2</v>
      </c>
      <c r="H1511">
        <v>2.4632227163872811E-2</v>
      </c>
      <c r="I1511">
        <v>-4.3290043290044045E-3</v>
      </c>
      <c r="J1511">
        <v>-1.3934970139349634E-2</v>
      </c>
      <c r="L1511">
        <v>4.019292604501512E-3</v>
      </c>
      <c r="AK1511">
        <f t="shared" ca="1" si="40"/>
        <v>-9.1662200956272328E-3</v>
      </c>
    </row>
    <row r="1512" spans="1:37" x14ac:dyDescent="0.2">
      <c r="A1512" s="1">
        <v>37210</v>
      </c>
      <c r="B1512">
        <v>-2.8373266078184356E-3</v>
      </c>
      <c r="C1512">
        <v>-7.0661896243291666E-2</v>
      </c>
      <c r="D1512">
        <v>-1.3157894736842146E-2</v>
      </c>
      <c r="E1512">
        <v>3.3954451345755698E-2</v>
      </c>
      <c r="F1512">
        <v>0.16451016635859528</v>
      </c>
      <c r="G1512">
        <v>7.4050225370250189E-3</v>
      </c>
      <c r="H1512">
        <v>5.3422370617696169E-2</v>
      </c>
      <c r="I1512">
        <v>-4.7826086956521685E-2</v>
      </c>
      <c r="J1512">
        <v>-9.0847913862718288E-3</v>
      </c>
      <c r="L1512">
        <v>1.3610888710968938E-2</v>
      </c>
      <c r="AK1512">
        <f t="shared" ca="1" si="40"/>
        <v>-4.2324817960300368E-3</v>
      </c>
    </row>
    <row r="1513" spans="1:37" x14ac:dyDescent="0.2">
      <c r="A1513" s="1">
        <v>37211</v>
      </c>
      <c r="B1513">
        <v>-1.9917799557382265E-2</v>
      </c>
      <c r="C1513">
        <v>3.2723772858517908E-2</v>
      </c>
      <c r="D1513">
        <v>3.3333333333334103E-3</v>
      </c>
      <c r="E1513">
        <v>2.1225470564677495E-2</v>
      </c>
      <c r="F1513">
        <v>9.5238095238095122E-2</v>
      </c>
      <c r="G1513">
        <v>1.6299137104506256E-2</v>
      </c>
      <c r="H1513">
        <v>1.4263074484944571E-2</v>
      </c>
      <c r="I1513">
        <v>5.479452054794498E-3</v>
      </c>
      <c r="J1513">
        <v>1.6977928692698541E-3</v>
      </c>
      <c r="L1513">
        <v>7.89889415481837E-3</v>
      </c>
      <c r="AK1513">
        <f t="shared" ca="1" si="40"/>
        <v>1.7832352724770278E-2</v>
      </c>
    </row>
    <row r="1514" spans="1:37" x14ac:dyDescent="0.2">
      <c r="A1514" s="1">
        <v>37214</v>
      </c>
      <c r="B1514">
        <v>0</v>
      </c>
      <c r="C1514">
        <v>1.1183597390493905E-2</v>
      </c>
      <c r="D1514">
        <v>6.6445182724252927E-3</v>
      </c>
      <c r="E1514">
        <v>6.8627450980391913E-3</v>
      </c>
      <c r="F1514">
        <v>-4.3478260869565188E-2</v>
      </c>
      <c r="G1514">
        <v>3.144654088050336E-2</v>
      </c>
      <c r="H1514">
        <v>1.5625000000001332E-3</v>
      </c>
      <c r="I1514">
        <v>4.4504995458674035E-2</v>
      </c>
      <c r="J1514">
        <v>3.2542372881355863E-2</v>
      </c>
      <c r="L1514">
        <v>6.2695924764890609E-3</v>
      </c>
      <c r="AK1514">
        <f t="shared" ca="1" si="40"/>
        <v>3.7021899134613477E-2</v>
      </c>
    </row>
    <row r="1515" spans="1:37" x14ac:dyDescent="0.2">
      <c r="A1515" s="1">
        <v>37215</v>
      </c>
      <c r="B1515">
        <v>-1.4193548387096744E-2</v>
      </c>
      <c r="C1515">
        <v>3.9631336405530071E-2</v>
      </c>
      <c r="D1515">
        <v>-1.5181518151815232E-2</v>
      </c>
      <c r="E1515">
        <v>-1.4605647517039966E-2</v>
      </c>
      <c r="F1515">
        <v>-8.787878787878789E-2</v>
      </c>
      <c r="G1515">
        <v>3.0487804878047697E-3</v>
      </c>
      <c r="H1515">
        <v>-4.0873634945397863E-2</v>
      </c>
      <c r="I1515">
        <v>0</v>
      </c>
      <c r="J1515">
        <v>-1.5101772816808912E-2</v>
      </c>
      <c r="L1515">
        <v>-1.2461059190031043E-2</v>
      </c>
      <c r="AK1515">
        <f t="shared" ca="1" si="40"/>
        <v>1.8642343163196892E-2</v>
      </c>
    </row>
    <row r="1516" spans="1:37" x14ac:dyDescent="0.2">
      <c r="A1516" s="1">
        <v>37216</v>
      </c>
      <c r="B1516">
        <v>2.9123036649214784E-2</v>
      </c>
      <c r="C1516">
        <v>-7.0921985815604049E-3</v>
      </c>
      <c r="D1516">
        <v>-6.7024128686321571E-4</v>
      </c>
      <c r="E1516">
        <v>2.2727272727272707E-2</v>
      </c>
      <c r="F1516">
        <v>-0.17109634551495023</v>
      </c>
      <c r="G1516">
        <v>5.4711246200607189E-3</v>
      </c>
      <c r="H1516">
        <v>-1.7566688353936155E-2</v>
      </c>
      <c r="I1516">
        <v>-2.1739130434782594E-2</v>
      </c>
      <c r="J1516">
        <v>-1.1666666666666603E-2</v>
      </c>
      <c r="L1516">
        <v>1.1829652996845352E-2</v>
      </c>
      <c r="AK1516">
        <f t="shared" ca="1" si="40"/>
        <v>2.1315502457910095E-2</v>
      </c>
    </row>
    <row r="1517" spans="1:37" x14ac:dyDescent="0.2">
      <c r="A1517" s="1">
        <v>37217</v>
      </c>
      <c r="B1517">
        <v>4.1335453100158848E-2</v>
      </c>
      <c r="C1517">
        <v>1.4285714285714457E-2</v>
      </c>
      <c r="D1517">
        <v>2.2803487592220062E-2</v>
      </c>
      <c r="E1517">
        <v>-7.7294685990337841E-3</v>
      </c>
      <c r="F1517">
        <v>0.10020040080160331</v>
      </c>
      <c r="G1517">
        <v>-5.4413542926239344E-3</v>
      </c>
      <c r="H1517">
        <v>3.4768211920529701E-2</v>
      </c>
      <c r="I1517">
        <v>2.6666666666668171E-3</v>
      </c>
      <c r="J1517">
        <v>3.1028667790893749E-2</v>
      </c>
      <c r="L1517">
        <v>5.4559625876851037E-3</v>
      </c>
      <c r="AK1517">
        <f t="shared" ca="1" si="40"/>
        <v>1.6304969787933863E-2</v>
      </c>
    </row>
    <row r="1518" spans="1:37" x14ac:dyDescent="0.2">
      <c r="A1518" s="1">
        <v>37218</v>
      </c>
      <c r="B1518">
        <v>-3.8167938931297662E-2</v>
      </c>
      <c r="C1518">
        <v>-2.6408450704225039E-3</v>
      </c>
      <c r="D1518">
        <v>1.6393442622950838E-2</v>
      </c>
      <c r="E1518">
        <v>2.9211295034079487E-3</v>
      </c>
      <c r="F1518">
        <v>6.9216757741347834E-2</v>
      </c>
      <c r="G1518">
        <v>1.0638297872340496E-2</v>
      </c>
      <c r="H1518">
        <v>2.3039999999999949E-2</v>
      </c>
      <c r="I1518">
        <v>1.7730496453900457E-3</v>
      </c>
      <c r="J1518">
        <v>-8.8321884200196488E-3</v>
      </c>
      <c r="L1518">
        <v>-4.6511627906976605E-3</v>
      </c>
      <c r="AK1518">
        <f t="shared" ca="1" si="40"/>
        <v>-1.1936035519765483E-2</v>
      </c>
    </row>
    <row r="1519" spans="1:37" x14ac:dyDescent="0.2">
      <c r="A1519" s="1">
        <v>37221</v>
      </c>
      <c r="B1519">
        <v>-9.5238095238092679E-3</v>
      </c>
      <c r="C1519">
        <v>-2.7360988526037189E-2</v>
      </c>
      <c r="D1519">
        <v>-4.5161290322580649E-3</v>
      </c>
      <c r="E1519">
        <v>-1.9417475728155331E-2</v>
      </c>
      <c r="F1519">
        <v>2.7257240204429323E-2</v>
      </c>
      <c r="G1519">
        <v>1.5037593984963404E-3</v>
      </c>
      <c r="H1519">
        <v>1.9705974350954003E-2</v>
      </c>
      <c r="I1519">
        <v>1.2389380530973604E-2</v>
      </c>
      <c r="J1519">
        <v>-1.3201320132013139E-2</v>
      </c>
      <c r="L1519">
        <v>6.230529595015577E-3</v>
      </c>
      <c r="AK1519">
        <f t="shared" ca="1" si="40"/>
        <v>2.4504273718629798E-2</v>
      </c>
    </row>
    <row r="1520" spans="1:37" x14ac:dyDescent="0.2">
      <c r="A1520" s="1">
        <v>37222</v>
      </c>
      <c r="B1520">
        <v>-1.2820512820512886E-2</v>
      </c>
      <c r="C1520">
        <v>-9.0744101633388752E-4</v>
      </c>
      <c r="D1520">
        <v>-3.3376539209332368E-2</v>
      </c>
      <c r="E1520">
        <v>8.9108910891089188E-3</v>
      </c>
      <c r="F1520">
        <v>-6.7993366500829211E-2</v>
      </c>
      <c r="G1520">
        <v>-1.8018018018018056E-2</v>
      </c>
      <c r="H1520">
        <v>-3.2208588957055251E-2</v>
      </c>
      <c r="I1520">
        <v>-7.8671328671328089E-3</v>
      </c>
      <c r="J1520">
        <v>-3.3444816053511683E-3</v>
      </c>
      <c r="L1520">
        <v>-1.7027863777089869E-2</v>
      </c>
      <c r="AK1520">
        <f t="shared" ca="1" si="40"/>
        <v>-3.6973535460658194E-2</v>
      </c>
    </row>
    <row r="1521" spans="1:37" x14ac:dyDescent="0.2">
      <c r="A1521" s="1">
        <v>37223</v>
      </c>
      <c r="B1521">
        <v>-8.4415584415583611E-3</v>
      </c>
      <c r="C1521">
        <v>-1.3623978201634857E-2</v>
      </c>
      <c r="D1521">
        <v>-1.6091183372443862E-2</v>
      </c>
      <c r="E1521">
        <v>-1.5701668302257055E-2</v>
      </c>
      <c r="F1521">
        <v>-6.5836298932384407E-2</v>
      </c>
      <c r="G1521">
        <v>9.4801223241591792E-3</v>
      </c>
      <c r="H1521">
        <v>-3.6133122028526143E-2</v>
      </c>
      <c r="I1521">
        <v>-2.8634361233480288E-2</v>
      </c>
      <c r="J1521">
        <v>-3.3557046979865168E-3</v>
      </c>
      <c r="L1521">
        <v>-2.0472440944881876E-2</v>
      </c>
      <c r="AK1521">
        <f t="shared" ca="1" si="40"/>
        <v>1.8903107544733823E-2</v>
      </c>
    </row>
    <row r="1522" spans="1:37" x14ac:dyDescent="0.2">
      <c r="A1522" s="1">
        <v>37224</v>
      </c>
      <c r="B1522">
        <v>-1.3097576948265521E-3</v>
      </c>
      <c r="C1522">
        <v>8.2872928176793703E-3</v>
      </c>
      <c r="D1522">
        <v>-3.4071550255536653E-3</v>
      </c>
      <c r="E1522">
        <v>-1.0568295114656068E-2</v>
      </c>
      <c r="F1522">
        <v>-1.5238095238095273E-2</v>
      </c>
      <c r="G1522">
        <v>1.0905786125416483E-2</v>
      </c>
      <c r="H1522">
        <v>-7.8921407431765678E-3</v>
      </c>
      <c r="I1522">
        <v>2.4943310657596474E-2</v>
      </c>
      <c r="J1522">
        <v>-3.3670033670034627E-3</v>
      </c>
      <c r="L1522">
        <v>1.4469453376205754E-2</v>
      </c>
      <c r="AK1522">
        <f t="shared" ca="1" si="40"/>
        <v>-8.9613711227850817E-3</v>
      </c>
    </row>
    <row r="1523" spans="1:37" x14ac:dyDescent="0.2">
      <c r="A1523" s="1">
        <v>37225</v>
      </c>
      <c r="B1523">
        <v>1.6393442622950838E-2</v>
      </c>
      <c r="C1523">
        <v>-1.3698630136986356E-2</v>
      </c>
      <c r="D1523">
        <v>-1.7094017094017033E-3</v>
      </c>
      <c r="E1523">
        <v>1.4711809754131444E-2</v>
      </c>
      <c r="F1523">
        <v>-1.3539651837524036E-2</v>
      </c>
      <c r="G1523">
        <v>-1.108780341624227E-2</v>
      </c>
      <c r="H1523">
        <v>1.0938017898574737E-2</v>
      </c>
      <c r="I1523">
        <v>8.8495575221239076E-3</v>
      </c>
      <c r="J1523">
        <v>5.0675675675675436E-3</v>
      </c>
      <c r="L1523">
        <v>7.923930269413626E-3</v>
      </c>
      <c r="AK1523">
        <f t="shared" ca="1" si="40"/>
        <v>8.2321854183209382E-3</v>
      </c>
    </row>
    <row r="1524" spans="1:37" x14ac:dyDescent="0.2">
      <c r="A1524" s="1">
        <v>37228</v>
      </c>
      <c r="B1524">
        <v>1.4516129032258185E-2</v>
      </c>
      <c r="C1524">
        <v>1.2962962962963065E-2</v>
      </c>
      <c r="D1524">
        <v>-2.739726027397249E-2</v>
      </c>
      <c r="E1524">
        <v>-1.9860973187686426E-3</v>
      </c>
      <c r="F1524">
        <v>-2.941176470588247E-2</v>
      </c>
      <c r="G1524">
        <v>6.9696969696970701E-3</v>
      </c>
      <c r="H1524">
        <v>-9.5081967213114238E-3</v>
      </c>
      <c r="I1524">
        <v>4.3859649122808264E-3</v>
      </c>
      <c r="J1524">
        <v>-3.6974789915966699E-3</v>
      </c>
      <c r="L1524">
        <v>7.8616352201277273E-4</v>
      </c>
      <c r="AK1524">
        <f t="shared" ca="1" si="40"/>
        <v>5.9247427953152999E-3</v>
      </c>
    </row>
    <row r="1525" spans="1:37" x14ac:dyDescent="0.2">
      <c r="A1525" s="1">
        <v>37229</v>
      </c>
      <c r="B1525">
        <v>-4.133545310015907E-2</v>
      </c>
      <c r="C1525">
        <v>9.1407678244972423E-3</v>
      </c>
      <c r="D1525">
        <v>3.5211267605632646E-3</v>
      </c>
      <c r="E1525">
        <v>0</v>
      </c>
      <c r="F1525">
        <v>1.0101010101010166E-2</v>
      </c>
      <c r="G1525">
        <v>-6.9214565151972662E-3</v>
      </c>
      <c r="H1525">
        <v>3.4425686858656102E-2</v>
      </c>
      <c r="I1525">
        <v>4.8471615720524053E-2</v>
      </c>
      <c r="J1525">
        <v>-2.1592442645074206E-2</v>
      </c>
      <c r="L1525">
        <v>-1.4139827179890152E-2</v>
      </c>
      <c r="AK1525">
        <f t="shared" ca="1" si="40"/>
        <v>3.8512533345497174E-2</v>
      </c>
    </row>
    <row r="1526" spans="1:37" x14ac:dyDescent="0.2">
      <c r="A1526" s="1">
        <v>37230</v>
      </c>
      <c r="B1526">
        <v>9.9502487562190822E-3</v>
      </c>
      <c r="C1526">
        <v>1.9927536231884035E-2</v>
      </c>
      <c r="D1526">
        <v>2.8070175438596578E-2</v>
      </c>
      <c r="E1526">
        <v>1.4925373134328401E-2</v>
      </c>
      <c r="F1526">
        <v>7.0000000000000062E-2</v>
      </c>
      <c r="G1526">
        <v>-1.8181818181817189E-3</v>
      </c>
      <c r="H1526">
        <v>8.9600000000000124E-2</v>
      </c>
      <c r="I1526">
        <v>-4.1649312786340431E-4</v>
      </c>
      <c r="J1526">
        <v>4.2758620689655302E-2</v>
      </c>
      <c r="L1526">
        <v>-6.3745019920318224E-3</v>
      </c>
      <c r="AK1526">
        <f t="shared" ca="1" si="40"/>
        <v>5.9290439747461832E-3</v>
      </c>
    </row>
    <row r="1527" spans="1:37" x14ac:dyDescent="0.2">
      <c r="A1527" s="1">
        <v>37231</v>
      </c>
      <c r="B1527">
        <v>9.8522167487684609E-3</v>
      </c>
      <c r="C1527">
        <v>-1.4209591474245165E-2</v>
      </c>
      <c r="D1527">
        <v>6.8259385665527805E-3</v>
      </c>
      <c r="E1527">
        <v>-3.9215686274508554E-3</v>
      </c>
      <c r="F1527">
        <v>-4.4859813084112132E-2</v>
      </c>
      <c r="G1527">
        <v>-1.0321797207043182E-2</v>
      </c>
      <c r="H1527">
        <v>-1.468428781204234E-3</v>
      </c>
      <c r="I1527">
        <v>-6.2499999999999778E-3</v>
      </c>
      <c r="J1527">
        <v>2.6785714285714191E-2</v>
      </c>
      <c r="L1527">
        <v>2.4057738572573761E-3</v>
      </c>
      <c r="AK1527">
        <f t="shared" ca="1" si="40"/>
        <v>-1.495982469771171E-3</v>
      </c>
    </row>
    <row r="1528" spans="1:37" x14ac:dyDescent="0.2">
      <c r="A1528" s="1">
        <v>37232</v>
      </c>
      <c r="B1528">
        <v>-2.1788617886178807E-2</v>
      </c>
      <c r="C1528">
        <v>-2.2522522522522515E-2</v>
      </c>
      <c r="D1528">
        <v>-2.7118644067796183E-3</v>
      </c>
      <c r="E1528">
        <v>0</v>
      </c>
      <c r="F1528">
        <v>0.11350293542074374</v>
      </c>
      <c r="G1528">
        <v>1.2269938650306678E-2</v>
      </c>
      <c r="H1528">
        <v>-8.5294117647058965E-3</v>
      </c>
      <c r="I1528">
        <v>2.515723270440251E-2</v>
      </c>
      <c r="J1528">
        <v>-1.1272141706924255E-2</v>
      </c>
      <c r="L1528">
        <v>-2.9599999999999849E-2</v>
      </c>
      <c r="AK1528">
        <f t="shared" ca="1" si="40"/>
        <v>-1.0535048187686498E-2</v>
      </c>
    </row>
    <row r="1529" spans="1:37" x14ac:dyDescent="0.2">
      <c r="A1529" s="1">
        <v>37235</v>
      </c>
      <c r="B1529">
        <v>5.6515957446807707E-3</v>
      </c>
      <c r="C1529">
        <v>-7.3732718894008453E-3</v>
      </c>
      <c r="D1529">
        <v>-3.5010197144799471E-2</v>
      </c>
      <c r="E1529">
        <v>-5.9055118110237226E-3</v>
      </c>
      <c r="F1529">
        <v>-2.2847100175746871E-2</v>
      </c>
      <c r="G1529">
        <v>-2.8787878787878696E-2</v>
      </c>
      <c r="H1529">
        <v>-3.4114506081281526E-2</v>
      </c>
      <c r="I1529">
        <v>-2.4130879345603429E-2</v>
      </c>
      <c r="J1529">
        <v>-2.2801302931596212E-2</v>
      </c>
      <c r="L1529">
        <v>-1.6488046166529102E-2</v>
      </c>
      <c r="AK1529">
        <f t="shared" ca="1" si="40"/>
        <v>3.9105541070861789E-2</v>
      </c>
    </row>
    <row r="1530" spans="1:37" x14ac:dyDescent="0.2">
      <c r="A1530" s="1">
        <v>37236</v>
      </c>
      <c r="B1530">
        <v>-4.7933884297520657E-2</v>
      </c>
      <c r="C1530">
        <v>1.1142061281337101E-2</v>
      </c>
      <c r="D1530">
        <v>-3.1701303275801784E-3</v>
      </c>
      <c r="E1530">
        <v>-1.9801980198018709E-3</v>
      </c>
      <c r="F1530">
        <v>6.1151079136690711E-2</v>
      </c>
      <c r="G1530">
        <v>-7.8003120124806591E-3</v>
      </c>
      <c r="H1530">
        <v>1.6584766584766486E-2</v>
      </c>
      <c r="I1530">
        <v>-8.3822296730929891E-3</v>
      </c>
      <c r="J1530">
        <v>-1.1666666666666603E-2</v>
      </c>
      <c r="L1530">
        <v>-1.6764459346184646E-3</v>
      </c>
      <c r="AK1530">
        <f t="shared" ca="1" si="40"/>
        <v>-2.6025048008250493E-2</v>
      </c>
    </row>
    <row r="1531" spans="1:37" x14ac:dyDescent="0.2">
      <c r="A1531" s="1">
        <v>37237</v>
      </c>
      <c r="B1531">
        <v>2.7777777777777901E-2</v>
      </c>
      <c r="C1531">
        <v>-1.9283746556473802E-2</v>
      </c>
      <c r="D1531">
        <v>-4.770318021201414E-2</v>
      </c>
      <c r="E1531">
        <v>-1.1309523809523769E-2</v>
      </c>
      <c r="F1531">
        <v>0.83637294262752948</v>
      </c>
      <c r="G1531">
        <v>-2.515723270440251E-2</v>
      </c>
      <c r="H1531">
        <v>-1.7824773413897432E-2</v>
      </c>
      <c r="I1531">
        <v>-1.2679628064243498E-2</v>
      </c>
      <c r="J1531">
        <v>-5.7335581787522072E-3</v>
      </c>
      <c r="L1531">
        <v>1.1754827875734675E-2</v>
      </c>
      <c r="AK1531">
        <f t="shared" ca="1" si="40"/>
        <v>-7.779464387564607E-3</v>
      </c>
    </row>
    <row r="1532" spans="1:37" x14ac:dyDescent="0.2">
      <c r="A1532" s="1">
        <v>37238</v>
      </c>
      <c r="B1532">
        <v>1.3513513513513375E-2</v>
      </c>
      <c r="C1532">
        <v>-2.0599250936329638E-2</v>
      </c>
      <c r="D1532">
        <v>-5.5658627087198376E-3</v>
      </c>
      <c r="E1532">
        <v>4.4150110375276164E-3</v>
      </c>
      <c r="F1532">
        <v>-6.408094435075895E-2</v>
      </c>
      <c r="G1532">
        <v>-3.0645161290322576E-2</v>
      </c>
      <c r="H1532">
        <v>-4.4909258689633913E-2</v>
      </c>
      <c r="I1532">
        <v>-1.3270547945205435E-2</v>
      </c>
      <c r="J1532">
        <v>-2.4762550881953893E-2</v>
      </c>
      <c r="L1532">
        <v>1.6597510373443924E-3</v>
      </c>
      <c r="AK1532">
        <f t="shared" ca="1" si="40"/>
        <v>3.328402120354991E-2</v>
      </c>
    </row>
    <row r="1533" spans="1:37" x14ac:dyDescent="0.2">
      <c r="A1533" s="1">
        <v>37239</v>
      </c>
      <c r="B1533">
        <v>0</v>
      </c>
      <c r="C1533">
        <v>-5.7361376673040754E-3</v>
      </c>
      <c r="D1533">
        <v>0</v>
      </c>
      <c r="E1533">
        <v>-1.5984015984016109E-2</v>
      </c>
      <c r="F1533">
        <v>5.4054054054053502E-3</v>
      </c>
      <c r="G1533">
        <v>0</v>
      </c>
      <c r="H1533">
        <v>-9.6618357487923134E-3</v>
      </c>
      <c r="I1533">
        <v>-1.0412147505422964E-2</v>
      </c>
      <c r="J1533">
        <v>-5.5652173913043335E-3</v>
      </c>
      <c r="L1533">
        <v>-4.1425020712509975E-3</v>
      </c>
      <c r="AK1533">
        <f t="shared" ca="1" si="40"/>
        <v>3.6323038678102416E-2</v>
      </c>
    </row>
    <row r="1534" spans="1:37" x14ac:dyDescent="0.2">
      <c r="A1534" s="1">
        <v>37242</v>
      </c>
      <c r="B1534">
        <v>3.3333333333334103E-3</v>
      </c>
      <c r="C1534">
        <v>3.0769230769230882E-2</v>
      </c>
      <c r="D1534">
        <v>4.179104477611939E-2</v>
      </c>
      <c r="E1534">
        <v>5.0761421319795996E-3</v>
      </c>
      <c r="F1534">
        <v>1.6129032258064502E-2</v>
      </c>
      <c r="G1534">
        <v>1.4975041597337757E-2</v>
      </c>
      <c r="H1534">
        <v>3.5121951219512226E-2</v>
      </c>
      <c r="I1534">
        <v>2.3673827268741787E-2</v>
      </c>
      <c r="J1534">
        <v>4.4071353620146914E-2</v>
      </c>
      <c r="L1534">
        <v>2.6622296173044901E-2</v>
      </c>
      <c r="AK1534">
        <f t="shared" ca="1" si="40"/>
        <v>3.7555191634215404E-2</v>
      </c>
    </row>
    <row r="1535" spans="1:37" x14ac:dyDescent="0.2">
      <c r="A1535" s="1">
        <v>37243</v>
      </c>
      <c r="B1535">
        <v>1.8272425249169277E-2</v>
      </c>
      <c r="C1535">
        <v>-1.0261194029850706E-2</v>
      </c>
      <c r="D1535">
        <v>-1.5401146131805099E-2</v>
      </c>
      <c r="E1535">
        <v>3.2323232323232531E-3</v>
      </c>
      <c r="F1535">
        <v>2.2927689594356426E-2</v>
      </c>
      <c r="G1535">
        <v>6.5573770491804684E-3</v>
      </c>
      <c r="H1535">
        <v>1.4765944077913984E-2</v>
      </c>
      <c r="I1535">
        <v>2.1841541755888594E-2</v>
      </c>
      <c r="J1535">
        <v>-2.7470686767169239E-2</v>
      </c>
      <c r="L1535">
        <v>1.296596434359798E-2</v>
      </c>
      <c r="AK1535">
        <f t="shared" ca="1" si="40"/>
        <v>-8.4146885932488511E-3</v>
      </c>
    </row>
    <row r="1536" spans="1:37" x14ac:dyDescent="0.2">
      <c r="A1536" s="1">
        <v>37244</v>
      </c>
      <c r="B1536">
        <v>4.8939641109297938E-3</v>
      </c>
      <c r="C1536">
        <v>-1.0367577756833279E-2</v>
      </c>
      <c r="D1536">
        <v>-9.09421607857408E-3</v>
      </c>
      <c r="E1536">
        <v>8.8602496979459655E-3</v>
      </c>
      <c r="F1536">
        <v>-1.7241379310346527E-3</v>
      </c>
      <c r="G1536">
        <v>6.514657980456029E-3</v>
      </c>
      <c r="H1536">
        <v>1.5479876160990669E-2</v>
      </c>
      <c r="I1536">
        <v>5.8675607711651256E-3</v>
      </c>
      <c r="J1536">
        <v>-1.0334137099552443E-3</v>
      </c>
      <c r="L1536">
        <v>6.4000000000001833E-3</v>
      </c>
      <c r="AK1536">
        <f t="shared" ca="1" si="40"/>
        <v>3.3007485910135186E-2</v>
      </c>
    </row>
    <row r="1537" spans="1:37" x14ac:dyDescent="0.2">
      <c r="A1537" s="1">
        <v>37245</v>
      </c>
      <c r="B1537">
        <v>7.7922077922079058E-3</v>
      </c>
      <c r="C1537">
        <v>-3.8095238095237072E-3</v>
      </c>
      <c r="D1537">
        <v>-1.6152716593245242E-2</v>
      </c>
      <c r="E1537">
        <v>-1.3972055888223478E-2</v>
      </c>
      <c r="F1537">
        <v>-4.1450777202072575E-2</v>
      </c>
      <c r="G1537">
        <v>1.1650485436893288E-2</v>
      </c>
      <c r="H1537">
        <v>-4.5731707317073322E-2</v>
      </c>
      <c r="I1537">
        <v>-2.083333333333337E-2</v>
      </c>
      <c r="J1537">
        <v>-1.3793103448275779E-2</v>
      </c>
      <c r="L1537">
        <v>9.5389507154211017E-3</v>
      </c>
      <c r="AK1537">
        <f t="shared" ca="1" si="40"/>
        <v>-1.8107265188845686E-2</v>
      </c>
    </row>
    <row r="1538" spans="1:37" x14ac:dyDescent="0.2">
      <c r="A1538" s="1">
        <v>37246</v>
      </c>
      <c r="B1538">
        <v>1.1597938144329856E-2</v>
      </c>
      <c r="C1538">
        <v>4.3021032504780177E-2</v>
      </c>
      <c r="D1538">
        <v>3.2089552238806052E-2</v>
      </c>
      <c r="E1538">
        <v>2.2267206477732948E-3</v>
      </c>
      <c r="F1538">
        <v>3.4234234234234329E-2</v>
      </c>
      <c r="G1538">
        <v>2.3672424824056293E-2</v>
      </c>
      <c r="H1538">
        <v>2.7156549520766626E-2</v>
      </c>
      <c r="I1538">
        <v>2.297872340425533E-2</v>
      </c>
      <c r="J1538">
        <v>2.8321678321678201E-2</v>
      </c>
      <c r="L1538">
        <v>2.6771653543307128E-2</v>
      </c>
      <c r="AK1538">
        <f t="shared" ca="1" si="40"/>
        <v>3.1296849660140224E-3</v>
      </c>
    </row>
    <row r="1539" spans="1:37" x14ac:dyDescent="0.2">
      <c r="A1539" s="1">
        <v>37249</v>
      </c>
      <c r="B1539">
        <v>5.0955414012738842E-3</v>
      </c>
      <c r="C1539">
        <v>1.0999083409715782E-2</v>
      </c>
      <c r="D1539">
        <v>-2.4945770065075923E-2</v>
      </c>
      <c r="E1539">
        <v>3.0296909715208376E-3</v>
      </c>
      <c r="F1539">
        <v>1.0452961672474004E-2</v>
      </c>
      <c r="G1539">
        <v>-1.2499999999999734E-3</v>
      </c>
      <c r="H1539">
        <v>7.7760497667185291E-3</v>
      </c>
      <c r="I1539">
        <v>-4.9916805324461411E-3</v>
      </c>
      <c r="J1539">
        <v>-6.460387623257291E-3</v>
      </c>
      <c r="L1539">
        <v>1.5337423312882237E-3</v>
      </c>
      <c r="AK1539">
        <f t="shared" ref="AK1539:AK1602" ca="1" si="41">_xlfn.NORM.S.INV(RAND())*$N$67+$N$66</f>
        <v>1.0141939387726133E-2</v>
      </c>
    </row>
    <row r="1540" spans="1:37" x14ac:dyDescent="0.2">
      <c r="A1540" s="1">
        <v>37250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L1540">
        <v>0</v>
      </c>
      <c r="AK1540">
        <f t="shared" ca="1" si="41"/>
        <v>-2.1019591378580362E-2</v>
      </c>
    </row>
    <row r="1541" spans="1:37" x14ac:dyDescent="0.2">
      <c r="A1541" s="1">
        <v>37251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L1541">
        <v>0</v>
      </c>
      <c r="AK1541">
        <f t="shared" ca="1" si="41"/>
        <v>-5.3476739038502879E-4</v>
      </c>
    </row>
    <row r="1542" spans="1:37" x14ac:dyDescent="0.2">
      <c r="A1542" s="1">
        <v>37252</v>
      </c>
      <c r="B1542">
        <v>1.39416983523446E-2</v>
      </c>
      <c r="C1542">
        <v>1.6319129646418906E-2</v>
      </c>
      <c r="D1542">
        <v>4.5606229143492882E-2</v>
      </c>
      <c r="E1542">
        <v>1.5908175594039342E-2</v>
      </c>
      <c r="F1542">
        <v>0</v>
      </c>
      <c r="G1542">
        <v>2.2215269086357958E-2</v>
      </c>
      <c r="H1542">
        <v>2.9012345679012563E-2</v>
      </c>
      <c r="I1542">
        <v>7.5250836120401843E-3</v>
      </c>
      <c r="J1542">
        <v>2.2929500342231179E-2</v>
      </c>
      <c r="L1542">
        <v>7.6569678407349961E-3</v>
      </c>
      <c r="AK1542">
        <f t="shared" ca="1" si="41"/>
        <v>5.6759868398726168E-3</v>
      </c>
    </row>
    <row r="1543" spans="1:37" x14ac:dyDescent="0.2">
      <c r="A1543" s="1">
        <v>37253</v>
      </c>
      <c r="B1543">
        <v>0</v>
      </c>
      <c r="C1543">
        <v>1.5165031222123204E-2</v>
      </c>
      <c r="D1543">
        <v>1.5602836879432758E-2</v>
      </c>
      <c r="E1543">
        <v>-5.9464816650147689E-3</v>
      </c>
      <c r="F1543">
        <v>-1.5517241379310431E-2</v>
      </c>
      <c r="G1543">
        <v>3.0609121518199167E-4</v>
      </c>
      <c r="H1543">
        <v>1.1997600479902726E-3</v>
      </c>
      <c r="I1543">
        <v>8.2987551867219622E-3</v>
      </c>
      <c r="J1543">
        <v>1.7062562730010056E-2</v>
      </c>
      <c r="L1543">
        <v>7.598784194531305E-4</v>
      </c>
      <c r="AK1543">
        <f t="shared" ca="1" si="41"/>
        <v>4.0620564118894774E-2</v>
      </c>
    </row>
    <row r="1544" spans="1:37" x14ac:dyDescent="0.2">
      <c r="A1544" s="1">
        <v>37256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L1544">
        <v>0</v>
      </c>
      <c r="AK1544">
        <f t="shared" ca="1" si="41"/>
        <v>1.0018139976547097E-2</v>
      </c>
    </row>
    <row r="1545" spans="1:37" x14ac:dyDescent="0.2">
      <c r="A1545" s="1">
        <v>37257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L1545">
        <v>0</v>
      </c>
      <c r="AK1545">
        <f t="shared" ca="1" si="41"/>
        <v>1.1802912386947983E-2</v>
      </c>
    </row>
    <row r="1546" spans="1:37" x14ac:dyDescent="0.2">
      <c r="A1546" s="1">
        <v>37258</v>
      </c>
      <c r="B1546">
        <v>-3.4374999999999822E-3</v>
      </c>
      <c r="C1546">
        <v>-4.393673110720564E-2</v>
      </c>
      <c r="D1546">
        <v>-2.7583798882681587E-2</v>
      </c>
      <c r="E1546">
        <v>-7.9760717846462104E-3</v>
      </c>
      <c r="F1546">
        <v>8.7565674255694059E-3</v>
      </c>
      <c r="G1546">
        <v>-1.3157894736842146E-2</v>
      </c>
      <c r="H1546">
        <v>-1.1384062312762233E-2</v>
      </c>
      <c r="I1546">
        <v>4.115226337448652E-3</v>
      </c>
      <c r="J1546">
        <v>-2.3684210526315863E-2</v>
      </c>
      <c r="L1546">
        <v>-2.809415337889154E-2</v>
      </c>
      <c r="AK1546">
        <f t="shared" ca="1" si="41"/>
        <v>4.6914660727819815E-2</v>
      </c>
    </row>
    <row r="1547" spans="1:37" x14ac:dyDescent="0.2">
      <c r="A1547" s="1">
        <v>37259</v>
      </c>
      <c r="B1547">
        <v>3.4493571652556287E-3</v>
      </c>
      <c r="C1547">
        <v>9.1911764705883137E-3</v>
      </c>
      <c r="D1547">
        <v>1.6876122082585265E-2</v>
      </c>
      <c r="E1547">
        <v>1.2060301507537785E-2</v>
      </c>
      <c r="F1547">
        <v>6.7708333333333259E-2</v>
      </c>
      <c r="G1547">
        <v>-1.0852713178294504E-2</v>
      </c>
      <c r="H1547">
        <v>5.0303030303030516E-2</v>
      </c>
      <c r="I1547">
        <v>-2.0491803278688492E-2</v>
      </c>
      <c r="J1547">
        <v>1.2466307277628097E-2</v>
      </c>
      <c r="L1547">
        <v>-3.90625E-3</v>
      </c>
      <c r="AK1547">
        <f t="shared" ca="1" si="41"/>
        <v>2.2256835393985264E-2</v>
      </c>
    </row>
    <row r="1548" spans="1:37" x14ac:dyDescent="0.2">
      <c r="A1548" s="1">
        <v>37260</v>
      </c>
      <c r="B1548">
        <v>1.2187500000000018E-2</v>
      </c>
      <c r="C1548">
        <v>-1.8214936247723523E-3</v>
      </c>
      <c r="D1548">
        <v>-1.0593220338983023E-2</v>
      </c>
      <c r="E1548">
        <v>-6.9513406156902491E-3</v>
      </c>
      <c r="F1548">
        <v>1.6260162601625883E-2</v>
      </c>
      <c r="G1548">
        <v>-9.4043887147335914E-3</v>
      </c>
      <c r="H1548">
        <v>-1.7022504327755428E-2</v>
      </c>
      <c r="I1548">
        <v>-1.0460251046025104E-2</v>
      </c>
      <c r="J1548">
        <v>-3.8269550748752046E-2</v>
      </c>
      <c r="L1548">
        <v>-1.4901960784313495E-2</v>
      </c>
      <c r="AK1548">
        <f t="shared" ca="1" si="41"/>
        <v>2.6249584800173399E-2</v>
      </c>
    </row>
    <row r="1549" spans="1:37" x14ac:dyDescent="0.2">
      <c r="A1549" s="1">
        <v>37263</v>
      </c>
      <c r="B1549">
        <v>-8.9533806730471843E-3</v>
      </c>
      <c r="C1549">
        <v>-6.3868613138686747E-3</v>
      </c>
      <c r="D1549">
        <v>1.2847965738757905E-2</v>
      </c>
      <c r="E1549">
        <v>2.200000000000002E-2</v>
      </c>
      <c r="F1549">
        <v>-3.8399999999999879E-2</v>
      </c>
      <c r="G1549">
        <v>-2.3101265822784822E-2</v>
      </c>
      <c r="H1549">
        <v>-1.3795127678309371E-2</v>
      </c>
      <c r="I1549">
        <v>1.6913319238900382E-3</v>
      </c>
      <c r="J1549">
        <v>-1.072664359861597E-2</v>
      </c>
      <c r="L1549">
        <v>-7.1656050955414274E-3</v>
      </c>
      <c r="AK1549">
        <f t="shared" ca="1" si="41"/>
        <v>1.2587347299069135E-2</v>
      </c>
    </row>
    <row r="1550" spans="1:37" x14ac:dyDescent="0.2">
      <c r="A1550" s="1">
        <v>37264</v>
      </c>
      <c r="B1550">
        <v>-9.3457943925233655E-3</v>
      </c>
      <c r="C1550">
        <v>-5.5096418732781816E-3</v>
      </c>
      <c r="D1550">
        <v>-1.9027484143763207E-2</v>
      </c>
      <c r="E1550">
        <v>-6.8493150684931781E-3</v>
      </c>
      <c r="F1550">
        <v>8.3194675540765317E-3</v>
      </c>
      <c r="G1550">
        <v>-3.3041788143828965E-2</v>
      </c>
      <c r="H1550">
        <v>1.4880952380951218E-3</v>
      </c>
      <c r="I1550">
        <v>-1.8573237653018215E-2</v>
      </c>
      <c r="J1550">
        <v>-1.6439314445610309E-2</v>
      </c>
      <c r="L1550">
        <v>-4.0096230954290712E-3</v>
      </c>
      <c r="AK1550">
        <f t="shared" ca="1" si="41"/>
        <v>4.9087952217420121E-2</v>
      </c>
    </row>
    <row r="1551" spans="1:37" x14ac:dyDescent="0.2">
      <c r="A1551" s="1">
        <v>37265</v>
      </c>
      <c r="B1551">
        <v>-1.5723270440251569E-2</v>
      </c>
      <c r="C1551">
        <v>8.310249307479145E-3</v>
      </c>
      <c r="D1551">
        <v>3.9511494252872925E-3</v>
      </c>
      <c r="E1551">
        <v>-8.8669950738915482E-3</v>
      </c>
      <c r="F1551">
        <v>2.9702970297029729E-2</v>
      </c>
      <c r="G1551">
        <v>-3.1825795644891075E-2</v>
      </c>
      <c r="H1551">
        <v>4.0118870728083289E-2</v>
      </c>
      <c r="I1551">
        <v>6.4516129032259339E-3</v>
      </c>
      <c r="J1551">
        <v>-1.4224751066855834E-3</v>
      </c>
      <c r="L1551">
        <v>8.0515297906602612E-3</v>
      </c>
      <c r="AK1551">
        <f t="shared" ca="1" si="41"/>
        <v>1.4062546214682081E-3</v>
      </c>
    </row>
    <row r="1552" spans="1:37" x14ac:dyDescent="0.2">
      <c r="A1552" s="1">
        <v>37266</v>
      </c>
      <c r="B1552">
        <v>1.9169329073482455E-2</v>
      </c>
      <c r="C1552">
        <v>-4.5787545787545625E-3</v>
      </c>
      <c r="D1552">
        <v>-1.2880143112701248E-2</v>
      </c>
      <c r="E1552">
        <v>-2.6838966202783365E-2</v>
      </c>
      <c r="F1552">
        <v>-5.6089743589743501E-2</v>
      </c>
      <c r="G1552">
        <v>-3.4602076124568004E-4</v>
      </c>
      <c r="H1552">
        <v>-4.8285714285714265E-2</v>
      </c>
      <c r="I1552">
        <v>2.3076923076922995E-2</v>
      </c>
      <c r="J1552">
        <v>-8.1908831908832358E-3</v>
      </c>
      <c r="L1552">
        <v>-1.1182108626197951E-2</v>
      </c>
      <c r="AK1552">
        <f t="shared" ca="1" si="41"/>
        <v>-1.1881008494008707E-2</v>
      </c>
    </row>
    <row r="1553" spans="1:37" x14ac:dyDescent="0.2">
      <c r="A1553" s="1">
        <v>37267</v>
      </c>
      <c r="B1553">
        <v>2.1943573667711602E-2</v>
      </c>
      <c r="C1553">
        <v>9.1996320147194055E-3</v>
      </c>
      <c r="D1553">
        <v>1.6672707502718431E-2</v>
      </c>
      <c r="E1553">
        <v>0</v>
      </c>
      <c r="F1553">
        <v>3.5653650254668934E-2</v>
      </c>
      <c r="G1553">
        <v>-1.3845621322257085E-3</v>
      </c>
      <c r="H1553">
        <v>2.0414290003001989E-2</v>
      </c>
      <c r="I1553">
        <v>-7.9365079365080193E-3</v>
      </c>
      <c r="J1553">
        <v>1.4003590664272814E-2</v>
      </c>
      <c r="L1553">
        <v>5.6542810985460434E-3</v>
      </c>
      <c r="AK1553">
        <f t="shared" ca="1" si="41"/>
        <v>2.6961355323620401E-2</v>
      </c>
    </row>
    <row r="1554" spans="1:37" x14ac:dyDescent="0.2">
      <c r="A1554" s="1">
        <v>37270</v>
      </c>
      <c r="B1554">
        <v>-4.6012269938650041E-3</v>
      </c>
      <c r="C1554">
        <v>-2.8258887876025485E-2</v>
      </c>
      <c r="D1554">
        <v>-3.6720142602495565E-2</v>
      </c>
      <c r="E1554">
        <v>-7.5587334014299845E-3</v>
      </c>
      <c r="F1554">
        <v>-2.9508196721311553E-2</v>
      </c>
      <c r="G1554">
        <v>-8.6655112651646826E-3</v>
      </c>
      <c r="H1554">
        <v>-3.4716092968520185E-2</v>
      </c>
      <c r="I1554">
        <v>1.6842105263159546E-3</v>
      </c>
      <c r="J1554">
        <v>-4.2492917847025469E-2</v>
      </c>
      <c r="L1554">
        <v>-7.2289156626503814E-3</v>
      </c>
      <c r="AK1554">
        <f t="shared" ca="1" si="41"/>
        <v>4.903622349180699E-3</v>
      </c>
    </row>
    <row r="1555" spans="1:37" x14ac:dyDescent="0.2">
      <c r="A1555" s="1">
        <v>37271</v>
      </c>
      <c r="B1555">
        <v>1.2942989214175693E-2</v>
      </c>
      <c r="C1555">
        <v>1.5947467166979479E-2</v>
      </c>
      <c r="D1555">
        <v>9.9925980754995702E-3</v>
      </c>
      <c r="E1555">
        <v>7.8221490325236509E-3</v>
      </c>
      <c r="F1555">
        <v>2.7027027027026973E-2</v>
      </c>
      <c r="G1555">
        <v>2.4125874125874081E-2</v>
      </c>
      <c r="H1555">
        <v>1.4020115818348167E-2</v>
      </c>
      <c r="I1555">
        <v>8.4068936527947891E-4</v>
      </c>
      <c r="J1555">
        <v>7.0266272189347667E-3</v>
      </c>
      <c r="L1555">
        <v>1.4563106796116498E-2</v>
      </c>
      <c r="AK1555">
        <f t="shared" ca="1" si="41"/>
        <v>3.8970515496807977E-3</v>
      </c>
    </row>
    <row r="1556" spans="1:37" x14ac:dyDescent="0.2">
      <c r="A1556" s="1">
        <v>37272</v>
      </c>
      <c r="B1556">
        <v>-1.1256464861576054E-2</v>
      </c>
      <c r="C1556">
        <v>-1.3850415512465353E-2</v>
      </c>
      <c r="D1556">
        <v>1.3924514474166427E-2</v>
      </c>
      <c r="E1556">
        <v>8.1699346405228468E-4</v>
      </c>
      <c r="F1556">
        <v>-1.9736842105263164E-2</v>
      </c>
      <c r="G1556">
        <v>6.8282690338006269E-4</v>
      </c>
      <c r="H1556">
        <v>-4.1178238653441612E-2</v>
      </c>
      <c r="I1556">
        <v>1.2179756404871789E-2</v>
      </c>
      <c r="J1556">
        <v>-6.6103562247521452E-3</v>
      </c>
      <c r="L1556">
        <v>1.2759170653907415E-2</v>
      </c>
      <c r="AK1556">
        <f t="shared" ca="1" si="41"/>
        <v>2.0667231344592002E-2</v>
      </c>
    </row>
    <row r="1557" spans="1:37" x14ac:dyDescent="0.2">
      <c r="A1557" s="1">
        <v>37273</v>
      </c>
      <c r="B1557">
        <v>2.1538461538461728E-2</v>
      </c>
      <c r="C1557">
        <v>1.8726591760298561E-3</v>
      </c>
      <c r="D1557">
        <v>3.6863028550776944E-2</v>
      </c>
      <c r="E1557">
        <v>-2.0408163265306367E-4</v>
      </c>
      <c r="F1557">
        <v>4.8657718120805438E-2</v>
      </c>
      <c r="G1557">
        <v>6.1412487205732003E-3</v>
      </c>
      <c r="H1557">
        <v>9.4043887147334804E-3</v>
      </c>
      <c r="I1557">
        <v>1.4107883817427336E-2</v>
      </c>
      <c r="J1557">
        <v>3.1423290203327126E-2</v>
      </c>
      <c r="L1557">
        <v>5.5118110236220819E-3</v>
      </c>
      <c r="AK1557">
        <f t="shared" ca="1" si="41"/>
        <v>2.363788600084887E-2</v>
      </c>
    </row>
    <row r="1558" spans="1:37" x14ac:dyDescent="0.2">
      <c r="A1558" s="1">
        <v>37274</v>
      </c>
      <c r="B1558">
        <v>9.0361445783138095E-4</v>
      </c>
      <c r="C1558">
        <v>-3.7383177570092796E-3</v>
      </c>
      <c r="D1558">
        <v>-1.7427675148135036E-3</v>
      </c>
      <c r="E1558">
        <v>1.4288630332720986E-2</v>
      </c>
      <c r="F1558">
        <v>2.079999999999993E-2</v>
      </c>
      <c r="G1558">
        <v>-1.8311291963377441E-2</v>
      </c>
      <c r="H1558">
        <v>-3.1055900621118626E-3</v>
      </c>
      <c r="I1558">
        <v>-4.5008183306055605E-3</v>
      </c>
      <c r="J1558">
        <v>-3.2258064516129115E-2</v>
      </c>
      <c r="L1558">
        <v>-2.3492560689114539E-3</v>
      </c>
      <c r="AK1558">
        <f t="shared" ca="1" si="41"/>
        <v>5.829794374550736E-3</v>
      </c>
    </row>
    <row r="1559" spans="1:37" x14ac:dyDescent="0.2">
      <c r="A1559" s="1">
        <v>37277</v>
      </c>
      <c r="B1559">
        <v>-6.9214565151972662E-3</v>
      </c>
      <c r="C1559">
        <v>9.3808630393987791E-4</v>
      </c>
      <c r="D1559">
        <v>1.08240223463687E-2</v>
      </c>
      <c r="E1559">
        <v>-1.9118534916482299E-2</v>
      </c>
      <c r="F1559">
        <v>-4.3887147335423093E-2</v>
      </c>
      <c r="G1559">
        <v>5.8721934369601048E-3</v>
      </c>
      <c r="H1559">
        <v>-1.7133956386292892E-2</v>
      </c>
      <c r="I1559">
        <v>-1.356350184956856E-2</v>
      </c>
      <c r="J1559">
        <v>3.7037037037037646E-3</v>
      </c>
      <c r="L1559">
        <v>1.2558869701726705E-2</v>
      </c>
      <c r="AK1559">
        <f t="shared" ca="1" si="41"/>
        <v>-9.5727885256181814E-3</v>
      </c>
    </row>
    <row r="1560" spans="1:37" x14ac:dyDescent="0.2">
      <c r="A1560" s="1">
        <v>37278</v>
      </c>
      <c r="B1560">
        <v>0</v>
      </c>
      <c r="C1560">
        <v>9.3720712277423068E-4</v>
      </c>
      <c r="D1560">
        <v>5.1813471502590858E-3</v>
      </c>
      <c r="E1560">
        <v>-3.0775543701271335E-3</v>
      </c>
      <c r="F1560">
        <v>-8.1967213114754189E-3</v>
      </c>
      <c r="G1560">
        <v>6.1813186813186594E-3</v>
      </c>
      <c r="H1560">
        <v>0</v>
      </c>
      <c r="I1560">
        <v>1.4583333333333393E-2</v>
      </c>
      <c r="J1560">
        <v>1.8819188191881997E-2</v>
      </c>
      <c r="L1560">
        <v>1.5503875968994052E-3</v>
      </c>
      <c r="AK1560">
        <f t="shared" ca="1" si="41"/>
        <v>1.0935125683339967E-2</v>
      </c>
    </row>
    <row r="1561" spans="1:37" x14ac:dyDescent="0.2">
      <c r="A1561" s="1">
        <v>37279</v>
      </c>
      <c r="B1561">
        <v>8.787878787878789E-3</v>
      </c>
      <c r="C1561">
        <v>2.7153558052434468E-2</v>
      </c>
      <c r="D1561">
        <v>-2.1305841924398661E-2</v>
      </c>
      <c r="E1561">
        <v>-3.9102696027988326E-3</v>
      </c>
      <c r="F1561">
        <v>0</v>
      </c>
      <c r="G1561">
        <v>1.0238907849829282E-2</v>
      </c>
      <c r="H1561">
        <v>-3.2012678288431018E-2</v>
      </c>
      <c r="I1561">
        <v>-1.4373716632443578E-2</v>
      </c>
      <c r="J1561">
        <v>-4.7084389713872854E-3</v>
      </c>
      <c r="L1561">
        <v>-6.1919504643963563E-3</v>
      </c>
      <c r="AK1561">
        <f t="shared" ca="1" si="41"/>
        <v>-4.6435850783515132E-3</v>
      </c>
    </row>
    <row r="1562" spans="1:37" x14ac:dyDescent="0.2">
      <c r="A1562" s="1">
        <v>37280</v>
      </c>
      <c r="B1562">
        <v>-8.711324722138758E-3</v>
      </c>
      <c r="C1562">
        <v>2.0054694621695512E-2</v>
      </c>
      <c r="D1562">
        <v>4.2837078651685401E-2</v>
      </c>
      <c r="E1562">
        <v>2.1694214876033069E-2</v>
      </c>
      <c r="F1562">
        <v>-1.1570247933884392E-2</v>
      </c>
      <c r="G1562">
        <v>2.1283783783783816E-2</v>
      </c>
      <c r="H1562">
        <v>4.2894564505566279E-2</v>
      </c>
      <c r="I1562">
        <v>1.3750000000000151E-2</v>
      </c>
      <c r="J1562">
        <v>2.5473071324599639E-2</v>
      </c>
      <c r="L1562">
        <v>7.7881619937694158E-3</v>
      </c>
      <c r="AK1562">
        <f t="shared" ca="1" si="41"/>
        <v>6.3698704250448636E-3</v>
      </c>
    </row>
    <row r="1563" spans="1:37" x14ac:dyDescent="0.2">
      <c r="A1563" s="1">
        <v>37281</v>
      </c>
      <c r="B1563">
        <v>3.0303030303031608E-3</v>
      </c>
      <c r="C1563">
        <v>1.8766756032171594E-2</v>
      </c>
      <c r="D1563">
        <v>1.6835016835017313E-3</v>
      </c>
      <c r="E1563">
        <v>0</v>
      </c>
      <c r="F1563">
        <v>-2.5083612040133874E-2</v>
      </c>
      <c r="G1563">
        <v>-1.7532252729076991E-2</v>
      </c>
      <c r="H1563">
        <v>-1.5698587127158659E-3</v>
      </c>
      <c r="I1563">
        <v>0</v>
      </c>
      <c r="J1563">
        <v>2.4840312278211485E-3</v>
      </c>
      <c r="L1563">
        <v>-6.1823802163833985E-3</v>
      </c>
      <c r="AK1563">
        <f t="shared" ca="1" si="41"/>
        <v>-4.4912253136515083E-2</v>
      </c>
    </row>
    <row r="1564" spans="1:37" x14ac:dyDescent="0.2">
      <c r="A1564" s="1">
        <v>37284</v>
      </c>
      <c r="B1564">
        <v>3.0211480362538623E-3</v>
      </c>
      <c r="C1564">
        <v>1.0526315789473717E-2</v>
      </c>
      <c r="D1564">
        <v>5.0420168067226712E-3</v>
      </c>
      <c r="E1564">
        <v>1.3144590495449915E-2</v>
      </c>
      <c r="F1564">
        <v>2.2298456260720467E-2</v>
      </c>
      <c r="G1564">
        <v>1.6835016835015093E-3</v>
      </c>
      <c r="H1564">
        <v>1.9496855345912056E-2</v>
      </c>
      <c r="I1564">
        <v>-8.2203041512529662E-4</v>
      </c>
      <c r="J1564">
        <v>1.4159292035398341E-3</v>
      </c>
      <c r="L1564">
        <v>-6.2208398133745124E-3</v>
      </c>
      <c r="AK1564">
        <f t="shared" ca="1" si="41"/>
        <v>1.8799193565521753E-2</v>
      </c>
    </row>
    <row r="1565" spans="1:37" x14ac:dyDescent="0.2">
      <c r="A1565" s="1">
        <v>37285</v>
      </c>
      <c r="B1565">
        <v>2.9819277108433795E-2</v>
      </c>
      <c r="C1565">
        <v>-1.5625E-2</v>
      </c>
      <c r="D1565">
        <v>-1.6722408026755842E-2</v>
      </c>
      <c r="E1565">
        <v>4.9900199600798611E-3</v>
      </c>
      <c r="F1565">
        <v>-5.2013422818791843E-2</v>
      </c>
      <c r="G1565">
        <v>-1.1428571428571455E-2</v>
      </c>
      <c r="H1565">
        <v>-3.7014188772361845E-3</v>
      </c>
      <c r="I1565">
        <v>-1.2751953928424653E-2</v>
      </c>
      <c r="J1565">
        <v>-3.1813361611876534E-3</v>
      </c>
      <c r="L1565">
        <v>-7.8247261345851804E-3</v>
      </c>
      <c r="AK1565">
        <f t="shared" ca="1" si="41"/>
        <v>2.3437375209446717E-2</v>
      </c>
    </row>
    <row r="1566" spans="1:37" x14ac:dyDescent="0.2">
      <c r="A1566" s="1">
        <v>37286</v>
      </c>
      <c r="B1566">
        <v>-5.5571804621236121E-3</v>
      </c>
      <c r="C1566">
        <v>-5.2910052910052352E-3</v>
      </c>
      <c r="D1566">
        <v>-1.8707482993197355E-2</v>
      </c>
      <c r="E1566">
        <v>-1.1916583912611745E-2</v>
      </c>
      <c r="F1566">
        <v>-4.247787610619469E-2</v>
      </c>
      <c r="G1566">
        <v>-4.4202652159127664E-3</v>
      </c>
      <c r="H1566">
        <v>-3.095975232198156E-2</v>
      </c>
      <c r="I1566">
        <v>-4.1666666666665408E-3</v>
      </c>
      <c r="J1566">
        <v>-3.3687943262411424E-2</v>
      </c>
      <c r="L1566">
        <v>8.6750788643532584E-3</v>
      </c>
      <c r="AK1566">
        <f t="shared" ca="1" si="41"/>
        <v>-1.3393900377280984E-2</v>
      </c>
    </row>
    <row r="1567" spans="1:37" x14ac:dyDescent="0.2">
      <c r="A1567" s="1">
        <v>37287</v>
      </c>
      <c r="B1567">
        <v>0</v>
      </c>
      <c r="C1567">
        <v>1.7730496453900679E-2</v>
      </c>
      <c r="D1567">
        <v>8.6655112651645716E-3</v>
      </c>
      <c r="E1567">
        <v>1.6080402010050232E-3</v>
      </c>
      <c r="F1567">
        <v>2.5878003696857554E-2</v>
      </c>
      <c r="G1567">
        <v>1.775956284153013E-2</v>
      </c>
      <c r="H1567">
        <v>8.9456869009585382E-3</v>
      </c>
      <c r="I1567">
        <v>7.1129707112969065E-3</v>
      </c>
      <c r="J1567">
        <v>-5.5045871559632475E-3</v>
      </c>
      <c r="L1567">
        <v>1.7982799061767141E-2</v>
      </c>
      <c r="AK1567">
        <f t="shared" ca="1" si="41"/>
        <v>1.7319596936668485E-2</v>
      </c>
    </row>
    <row r="1568" spans="1:37" x14ac:dyDescent="0.2">
      <c r="A1568" s="1">
        <v>37288</v>
      </c>
      <c r="B1568">
        <v>2.9411764705882248E-3</v>
      </c>
      <c r="C1568">
        <v>1.5679442508710784E-2</v>
      </c>
      <c r="D1568">
        <v>-1.0652920962199386E-2</v>
      </c>
      <c r="E1568">
        <v>-1.7660044150110465E-2</v>
      </c>
      <c r="F1568">
        <v>-5.4054054054052392E-3</v>
      </c>
      <c r="G1568">
        <v>-1.3422818791946289E-2</v>
      </c>
      <c r="H1568">
        <v>6.0164661177961598E-3</v>
      </c>
      <c r="I1568">
        <v>2.7835479850436329E-2</v>
      </c>
      <c r="J1568">
        <v>-4.1697416974169732E-2</v>
      </c>
      <c r="L1568">
        <v>1.3824884792626557E-2</v>
      </c>
      <c r="AK1568">
        <f t="shared" ca="1" si="41"/>
        <v>7.0760601837330326E-3</v>
      </c>
    </row>
    <row r="1569" spans="1:37" x14ac:dyDescent="0.2">
      <c r="A1569" s="1">
        <v>37291</v>
      </c>
      <c r="B1569">
        <v>8.7976539589442737E-3</v>
      </c>
      <c r="C1569">
        <v>-3.4305317324185847E-3</v>
      </c>
      <c r="D1569">
        <v>-2.2577283779089963E-2</v>
      </c>
      <c r="E1569">
        <v>-1.4300306435137911E-2</v>
      </c>
      <c r="F1569">
        <v>-3.9855072463768182E-2</v>
      </c>
      <c r="G1569">
        <v>-6.8027210884353817E-3</v>
      </c>
      <c r="H1569">
        <v>-2.738432483474984E-2</v>
      </c>
      <c r="I1569">
        <v>-1.9805982215036488E-2</v>
      </c>
      <c r="J1569">
        <v>5.7758952637658734E-3</v>
      </c>
      <c r="L1569">
        <v>2.2727272727274261E-3</v>
      </c>
      <c r="AK1569">
        <f t="shared" ca="1" si="41"/>
        <v>-2.9763706999242138E-2</v>
      </c>
    </row>
    <row r="1570" spans="1:37" x14ac:dyDescent="0.2">
      <c r="A1570" s="1">
        <v>37292</v>
      </c>
      <c r="B1570">
        <v>2.9069767441880501E-4</v>
      </c>
      <c r="C1570">
        <v>-2.06540447504302E-2</v>
      </c>
      <c r="D1570">
        <v>-3.518123667377393E-2</v>
      </c>
      <c r="E1570">
        <v>0</v>
      </c>
      <c r="F1570">
        <v>-5.6603773584905648E-2</v>
      </c>
      <c r="G1570">
        <v>-1.5410958904109706E-2</v>
      </c>
      <c r="H1570">
        <v>-2.7508090614886793E-2</v>
      </c>
      <c r="I1570">
        <v>-1.0309278350515427E-2</v>
      </c>
      <c r="J1570">
        <v>-3.3307810107197633E-2</v>
      </c>
      <c r="L1570">
        <v>-1.5117157974300799E-2</v>
      </c>
      <c r="AK1570">
        <f t="shared" ca="1" si="41"/>
        <v>1.8964865220680863E-2</v>
      </c>
    </row>
    <row r="1571" spans="1:37" x14ac:dyDescent="0.2">
      <c r="A1571" s="1">
        <v>37293</v>
      </c>
      <c r="B1571">
        <v>-9.5902353966871301E-3</v>
      </c>
      <c r="C1571">
        <v>7.0298769771528491E-3</v>
      </c>
      <c r="D1571">
        <v>-3.1675874769797496E-2</v>
      </c>
      <c r="E1571">
        <v>6.4248704663212308E-3</v>
      </c>
      <c r="F1571">
        <v>3.8000000000000034E-2</v>
      </c>
      <c r="G1571">
        <v>-1.9130434782608563E-2</v>
      </c>
      <c r="H1571">
        <v>-2.1630615640598982E-2</v>
      </c>
      <c r="I1571">
        <v>0</v>
      </c>
      <c r="J1571">
        <v>-2.732673267326724E-2</v>
      </c>
      <c r="L1571">
        <v>-4.6047582501917983E-3</v>
      </c>
      <c r="AK1571">
        <f t="shared" ca="1" si="41"/>
        <v>3.6688567619683289E-2</v>
      </c>
    </row>
    <row r="1572" spans="1:37" x14ac:dyDescent="0.2">
      <c r="A1572" s="1">
        <v>37294</v>
      </c>
      <c r="B1572">
        <v>-3.7558685446009266E-2</v>
      </c>
      <c r="C1572">
        <v>-7.8534031413612926E-3</v>
      </c>
      <c r="D1572">
        <v>1.7497147204260211E-2</v>
      </c>
      <c r="E1572">
        <v>-1.1532125205930832E-2</v>
      </c>
      <c r="F1572">
        <v>3.4682080924855363E-2</v>
      </c>
      <c r="G1572">
        <v>-1.4893617021276562E-2</v>
      </c>
      <c r="H1572">
        <v>2.6190476190476097E-2</v>
      </c>
      <c r="I1572">
        <v>9.1666666666667673E-3</v>
      </c>
      <c r="J1572">
        <v>2.9723127035830688E-2</v>
      </c>
      <c r="L1572">
        <v>1.5420200462605838E-3</v>
      </c>
      <c r="AK1572">
        <f t="shared" ca="1" si="41"/>
        <v>4.4821339161255644E-3</v>
      </c>
    </row>
    <row r="1573" spans="1:37" x14ac:dyDescent="0.2">
      <c r="A1573" s="1">
        <v>37295</v>
      </c>
      <c r="B1573">
        <v>3.6585365853658347E-2</v>
      </c>
      <c r="C1573">
        <v>-1.4072119613016687E-2</v>
      </c>
      <c r="D1573">
        <v>1.8691588785046731E-2</v>
      </c>
      <c r="E1573">
        <v>1.0416666666666741E-2</v>
      </c>
      <c r="F1573">
        <v>-3.1657355679702071E-2</v>
      </c>
      <c r="G1573">
        <v>-1.0799136069115089E-3</v>
      </c>
      <c r="H1573">
        <v>-2.7179317202519204E-2</v>
      </c>
      <c r="I1573">
        <v>-9.0834021469861081E-3</v>
      </c>
      <c r="J1573">
        <v>1.4234875444839812E-2</v>
      </c>
      <c r="L1573">
        <v>-1.4626635873749128E-2</v>
      </c>
      <c r="AK1573">
        <f t="shared" ca="1" si="41"/>
        <v>1.9804991954632738E-2</v>
      </c>
    </row>
    <row r="1574" spans="1:37" x14ac:dyDescent="0.2">
      <c r="A1574" s="1">
        <v>37298</v>
      </c>
      <c r="B1574">
        <v>1.4705882352941124E-2</v>
      </c>
      <c r="C1574">
        <v>-8.9206066012492702E-4</v>
      </c>
      <c r="D1574">
        <v>2.6055045871559601E-2</v>
      </c>
      <c r="E1574">
        <v>-4.1237113402060599E-3</v>
      </c>
      <c r="F1574">
        <v>2.8846153846153966E-2</v>
      </c>
      <c r="G1574">
        <v>1.2612612612612706E-2</v>
      </c>
      <c r="H1574">
        <v>3.3049403747870576E-2</v>
      </c>
      <c r="I1574">
        <v>4.1666666666666519E-3</v>
      </c>
      <c r="J1574">
        <v>1.0916179337231879E-2</v>
      </c>
      <c r="L1574">
        <v>1.7187500000000133E-2</v>
      </c>
      <c r="AK1574">
        <f t="shared" ca="1" si="41"/>
        <v>2.3063953372656397E-2</v>
      </c>
    </row>
    <row r="1575" spans="1:37" x14ac:dyDescent="0.2">
      <c r="A1575" s="1">
        <v>37299</v>
      </c>
      <c r="B1575">
        <v>-3.4782608695651529E-3</v>
      </c>
      <c r="C1575">
        <v>1.1607142857142927E-2</v>
      </c>
      <c r="D1575">
        <v>-5.7224606580830173E-3</v>
      </c>
      <c r="E1575">
        <v>3.1055900621117516E-3</v>
      </c>
      <c r="F1575">
        <v>-3.1775700934579376E-2</v>
      </c>
      <c r="G1575">
        <v>-1.779359430605032E-3</v>
      </c>
      <c r="H1575">
        <v>1.253298153034299E-2</v>
      </c>
      <c r="I1575">
        <v>-2.0746887966805017E-2</v>
      </c>
      <c r="J1575">
        <v>-3.0852294639412969E-3</v>
      </c>
      <c r="L1575">
        <v>1.3824884792626557E-2</v>
      </c>
      <c r="AK1575">
        <f t="shared" ca="1" si="41"/>
        <v>-1.8676585884752563E-3</v>
      </c>
    </row>
    <row r="1576" spans="1:37" x14ac:dyDescent="0.2">
      <c r="A1576" s="1">
        <v>37300</v>
      </c>
      <c r="B1576">
        <v>9.307737056428067E-3</v>
      </c>
      <c r="C1576">
        <v>-2.6478375992939895E-3</v>
      </c>
      <c r="D1576">
        <v>5.3956834532373765E-3</v>
      </c>
      <c r="E1576">
        <v>-2.0639834881319707E-4</v>
      </c>
      <c r="F1576">
        <v>1.158301158301156E-2</v>
      </c>
      <c r="G1576">
        <v>-1.4973262032085377E-2</v>
      </c>
      <c r="H1576">
        <v>2.4429967426710109E-2</v>
      </c>
      <c r="I1576">
        <v>3.22033898305083E-2</v>
      </c>
      <c r="J1576">
        <v>5.8027079303675233E-3</v>
      </c>
      <c r="L1576">
        <v>1.5909090909090873E-2</v>
      </c>
      <c r="AK1576">
        <f t="shared" ca="1" si="41"/>
        <v>-3.5792313225252115E-2</v>
      </c>
    </row>
    <row r="1577" spans="1:37" x14ac:dyDescent="0.2">
      <c r="A1577" s="1">
        <v>37301</v>
      </c>
      <c r="B1577">
        <v>8.6455331412103043E-3</v>
      </c>
      <c r="C1577">
        <v>1.0619469026548645E-2</v>
      </c>
      <c r="D1577">
        <v>2.1109123434704724E-2</v>
      </c>
      <c r="E1577">
        <v>-4.1288191577208977E-3</v>
      </c>
      <c r="F1577">
        <v>1.5267175572519109E-2</v>
      </c>
      <c r="G1577">
        <v>3.4020991675714818E-2</v>
      </c>
      <c r="H1577">
        <v>2.7662957074721772E-2</v>
      </c>
      <c r="I1577">
        <v>2.8735632183907178E-3</v>
      </c>
      <c r="J1577">
        <v>1.6153846153846185E-2</v>
      </c>
      <c r="L1577">
        <v>-9.6942580164055547E-3</v>
      </c>
      <c r="AK1577">
        <f t="shared" ca="1" si="41"/>
        <v>1.2043099225648536E-2</v>
      </c>
    </row>
    <row r="1578" spans="1:37" x14ac:dyDescent="0.2">
      <c r="A1578" s="1">
        <v>37302</v>
      </c>
      <c r="B1578">
        <v>1.1428571428571344E-2</v>
      </c>
      <c r="C1578">
        <v>3.5026269702276291E-3</v>
      </c>
      <c r="D1578">
        <v>-2.572897662277529E-3</v>
      </c>
      <c r="E1578">
        <v>1.9278606965174028E-2</v>
      </c>
      <c r="F1578">
        <v>-7.5187969924812581E-3</v>
      </c>
      <c r="G1578">
        <v>1.1550577528876449E-2</v>
      </c>
      <c r="H1578">
        <v>-4.2388613861386037E-2</v>
      </c>
      <c r="I1578">
        <v>-9.4146541137943851E-3</v>
      </c>
      <c r="J1578">
        <v>-2.1574564723694234E-2</v>
      </c>
      <c r="L1578">
        <v>9.0361445783131433E-3</v>
      </c>
      <c r="AK1578">
        <f t="shared" ca="1" si="41"/>
        <v>-1.7578032737127887E-2</v>
      </c>
    </row>
    <row r="1579" spans="1:37" x14ac:dyDescent="0.2">
      <c r="A1579" s="1">
        <v>37305</v>
      </c>
      <c r="B1579">
        <v>-1.4124293785310327E-3</v>
      </c>
      <c r="C1579">
        <v>0</v>
      </c>
      <c r="D1579">
        <v>-1.4920071047957451E-2</v>
      </c>
      <c r="E1579">
        <v>-1.0575554199715231E-2</v>
      </c>
      <c r="F1579">
        <v>-7.575757575757569E-3</v>
      </c>
      <c r="G1579">
        <v>-1.591695501730106E-2</v>
      </c>
      <c r="H1579">
        <v>-9.3699515347335227E-3</v>
      </c>
      <c r="I1579">
        <v>-8.264462809918216E-4</v>
      </c>
      <c r="J1579">
        <v>-1.3539651837524258E-2</v>
      </c>
      <c r="L1579">
        <v>-8.208955223880543E-3</v>
      </c>
      <c r="AK1579">
        <f t="shared" ca="1" si="41"/>
        <v>6.9579627195396803E-3</v>
      </c>
    </row>
    <row r="1580" spans="1:37" x14ac:dyDescent="0.2">
      <c r="A1580" s="1">
        <v>37306</v>
      </c>
      <c r="B1580">
        <v>-1.1598302687411466E-2</v>
      </c>
      <c r="C1580">
        <v>-1.308900523560208E-2</v>
      </c>
      <c r="D1580">
        <v>-3.8946988820771633E-2</v>
      </c>
      <c r="E1580">
        <v>-1.2538540596094716E-2</v>
      </c>
      <c r="F1580">
        <v>-7.6335877862595547E-3</v>
      </c>
      <c r="G1580">
        <v>-1.5471167369901617E-2</v>
      </c>
      <c r="H1580">
        <v>-2.1200260926288128E-2</v>
      </c>
      <c r="I1580">
        <v>-2.1505376344086002E-2</v>
      </c>
      <c r="J1580">
        <v>-3.7647058823529256E-2</v>
      </c>
      <c r="L1580">
        <v>-1.6553799849510775E-2</v>
      </c>
      <c r="AK1580">
        <f t="shared" ca="1" si="41"/>
        <v>2.0286663322429035E-2</v>
      </c>
    </row>
    <row r="1581" spans="1:37" x14ac:dyDescent="0.2">
      <c r="A1581" s="1">
        <v>37307</v>
      </c>
      <c r="B1581">
        <v>-5.7240984544948414E-4</v>
      </c>
      <c r="C1581">
        <v>-9.7259062776304805E-3</v>
      </c>
      <c r="D1581">
        <v>-1.6885553470919468E-2</v>
      </c>
      <c r="E1581">
        <v>1.0616153205662116E-2</v>
      </c>
      <c r="F1581">
        <v>1.9230769230769162E-3</v>
      </c>
      <c r="G1581">
        <v>0</v>
      </c>
      <c r="H1581">
        <v>-2.065978007330882E-2</v>
      </c>
      <c r="I1581">
        <v>1.0143702451394843E-2</v>
      </c>
      <c r="J1581">
        <v>-1.3854930725346382E-2</v>
      </c>
      <c r="L1581">
        <v>5.35577658760511E-3</v>
      </c>
      <c r="AK1581">
        <f t="shared" ca="1" si="41"/>
        <v>-7.9774037574941083E-3</v>
      </c>
    </row>
    <row r="1582" spans="1:37" x14ac:dyDescent="0.2">
      <c r="A1582" s="1">
        <v>37308</v>
      </c>
      <c r="B1582">
        <v>8.0183276059564434E-3</v>
      </c>
      <c r="C1582">
        <v>2.5000000000000133E-2</v>
      </c>
      <c r="D1582">
        <v>1.3358778625954359E-2</v>
      </c>
      <c r="E1582">
        <v>1.441812564366618E-2</v>
      </c>
      <c r="F1582">
        <v>4.606525911708248E-2</v>
      </c>
      <c r="G1582">
        <v>7.8571428571430069E-3</v>
      </c>
      <c r="H1582">
        <v>6.8050357264382022E-4</v>
      </c>
      <c r="I1582">
        <v>-4.1841004184100417E-2</v>
      </c>
      <c r="J1582">
        <v>1.8595041322313932E-2</v>
      </c>
      <c r="L1582">
        <v>2.207001522070029E-2</v>
      </c>
      <c r="AK1582">
        <f t="shared" ca="1" si="41"/>
        <v>-3.4352925346234514E-3</v>
      </c>
    </row>
    <row r="1583" spans="1:37" x14ac:dyDescent="0.2">
      <c r="A1583" s="1">
        <v>37309</v>
      </c>
      <c r="B1583">
        <v>-8.5227272727274039E-3</v>
      </c>
      <c r="C1583">
        <v>8.7108013937275963E-4</v>
      </c>
      <c r="D1583">
        <v>-3.2015065913370999E-2</v>
      </c>
      <c r="E1583">
        <v>2.5380710659898442E-2</v>
      </c>
      <c r="F1583">
        <v>-3.3027522935779818E-2</v>
      </c>
      <c r="G1583">
        <v>-2.7285613040396894E-2</v>
      </c>
      <c r="H1583">
        <v>-4.1142468548112765E-2</v>
      </c>
      <c r="I1583">
        <v>-2.7074235807860281E-2</v>
      </c>
      <c r="J1583">
        <v>-3.123732251521294E-2</v>
      </c>
      <c r="L1583">
        <v>-7.4460163812350988E-4</v>
      </c>
      <c r="AK1583">
        <f t="shared" ca="1" si="41"/>
        <v>-1.111275816931203E-2</v>
      </c>
    </row>
    <row r="1584" spans="1:37" x14ac:dyDescent="0.2">
      <c r="A1584" s="1">
        <v>37312</v>
      </c>
      <c r="B1584">
        <v>1.4326647564470996E-3</v>
      </c>
      <c r="C1584">
        <v>1.5665796344647598E-2</v>
      </c>
      <c r="D1584">
        <v>1.3618677042801508E-2</v>
      </c>
      <c r="E1584">
        <v>-4.9504950495049549E-3</v>
      </c>
      <c r="F1584">
        <v>1.5180265654648917E-2</v>
      </c>
      <c r="G1584">
        <v>2.003642987249532E-2</v>
      </c>
      <c r="H1584">
        <v>8.8652482269504507E-3</v>
      </c>
      <c r="I1584">
        <v>1.3464991023339312E-2</v>
      </c>
      <c r="J1584">
        <v>4.2713567839195887E-2</v>
      </c>
      <c r="L1584">
        <v>-1.4903129657228842E-3</v>
      </c>
      <c r="AK1584">
        <f t="shared" ca="1" si="41"/>
        <v>9.6403497873247812E-3</v>
      </c>
    </row>
    <row r="1585" spans="1:37" x14ac:dyDescent="0.2">
      <c r="A1585" s="1">
        <v>37313</v>
      </c>
      <c r="B1585">
        <v>1.4306151645206988E-3</v>
      </c>
      <c r="C1585">
        <v>5.9982862039418272E-3</v>
      </c>
      <c r="D1585">
        <v>1.9193857965451588E-3</v>
      </c>
      <c r="E1585">
        <v>9.9502487562188602E-3</v>
      </c>
      <c r="F1585">
        <v>2.616822429906529E-2</v>
      </c>
      <c r="G1585">
        <v>-2.5000000000000022E-2</v>
      </c>
      <c r="H1585">
        <v>2.4604569420035194E-2</v>
      </c>
      <c r="I1585">
        <v>1.6386182462356125E-2</v>
      </c>
      <c r="J1585">
        <v>-7.2289156626506035E-3</v>
      </c>
      <c r="L1585">
        <v>-8.208955223880543E-3</v>
      </c>
      <c r="AK1585">
        <f t="shared" ca="1" si="41"/>
        <v>1.0232133152241012E-2</v>
      </c>
    </row>
    <row r="1586" spans="1:37" x14ac:dyDescent="0.2">
      <c r="A1586" s="1">
        <v>37314</v>
      </c>
      <c r="B1586">
        <v>-3.4285714285714142E-2</v>
      </c>
      <c r="C1586">
        <v>1.7035775127768327E-2</v>
      </c>
      <c r="D1586">
        <v>-1.9157088122605526E-3</v>
      </c>
      <c r="E1586">
        <v>1.6748768472906406E-2</v>
      </c>
      <c r="F1586">
        <v>3.8251366120218622E-2</v>
      </c>
      <c r="G1586">
        <v>-6.59340659340657E-3</v>
      </c>
      <c r="H1586">
        <v>2.9159519725557415E-2</v>
      </c>
      <c r="I1586">
        <v>2.3093681917211173E-2</v>
      </c>
      <c r="J1586">
        <v>-1.6181229773462813E-2</v>
      </c>
      <c r="L1586">
        <v>1.9563581640331007E-2</v>
      </c>
      <c r="AK1586">
        <f t="shared" ca="1" si="41"/>
        <v>3.290933653825813E-2</v>
      </c>
    </row>
    <row r="1587" spans="1:37" x14ac:dyDescent="0.2">
      <c r="A1587" s="1">
        <v>37315</v>
      </c>
      <c r="B1587">
        <v>2.0710059171597406E-2</v>
      </c>
      <c r="C1587">
        <v>-8.3752093802336169E-4</v>
      </c>
      <c r="D1587">
        <v>5.5278310940499065E-2</v>
      </c>
      <c r="E1587">
        <v>-1.1627906976744207E-2</v>
      </c>
      <c r="F1587">
        <v>-3.157894736842104E-2</v>
      </c>
      <c r="G1587">
        <v>-1.7330383480825939E-2</v>
      </c>
      <c r="H1587">
        <v>6.6666666666668206E-3</v>
      </c>
      <c r="I1587">
        <v>1.2776831345826301E-2</v>
      </c>
      <c r="J1587">
        <v>3.453947368421062E-2</v>
      </c>
      <c r="L1587">
        <v>-8.1180811808118092E-3</v>
      </c>
      <c r="AK1587">
        <f t="shared" ca="1" si="41"/>
        <v>2.4415992611517359E-2</v>
      </c>
    </row>
    <row r="1588" spans="1:37" x14ac:dyDescent="0.2">
      <c r="A1588" s="1">
        <v>37316</v>
      </c>
      <c r="B1588">
        <v>-4.3478260869564966E-3</v>
      </c>
      <c r="C1588">
        <v>8.3822296730917678E-4</v>
      </c>
      <c r="D1588">
        <v>2.0371044016005868E-2</v>
      </c>
      <c r="E1588">
        <v>-6.8627450980390803E-3</v>
      </c>
      <c r="F1588">
        <v>4.1666666666666519E-2</v>
      </c>
      <c r="G1588">
        <v>9.3808630393996673E-3</v>
      </c>
      <c r="H1588">
        <v>1.655629139072845E-2</v>
      </c>
      <c r="I1588">
        <v>1.2615643397813292E-2</v>
      </c>
      <c r="J1588">
        <v>1.5898251192369983E-3</v>
      </c>
      <c r="L1588">
        <v>5.2083333333332593E-3</v>
      </c>
      <c r="AK1588">
        <f t="shared" ca="1" si="41"/>
        <v>1.041491840216488E-2</v>
      </c>
    </row>
    <row r="1589" spans="1:37" x14ac:dyDescent="0.2">
      <c r="A1589" s="1">
        <v>37319</v>
      </c>
      <c r="B1589">
        <v>-3.9301310043668214E-2</v>
      </c>
      <c r="C1589">
        <v>1.5075376884422065E-2</v>
      </c>
      <c r="D1589">
        <v>3.9215686274509887E-2</v>
      </c>
      <c r="E1589">
        <v>1.9743336623889496E-2</v>
      </c>
      <c r="F1589">
        <v>-1.7391304347825765E-3</v>
      </c>
      <c r="G1589">
        <v>1.5241635687732291E-2</v>
      </c>
      <c r="H1589">
        <v>6.4820846905537577E-2</v>
      </c>
      <c r="I1589">
        <v>2.284053156146193E-2</v>
      </c>
      <c r="J1589">
        <v>5.1190476190476231E-2</v>
      </c>
      <c r="L1589">
        <v>-3.7009622501850137E-3</v>
      </c>
      <c r="AK1589">
        <f t="shared" ca="1" si="41"/>
        <v>1.3262654913929892E-2</v>
      </c>
    </row>
    <row r="1590" spans="1:37" x14ac:dyDescent="0.2">
      <c r="A1590" s="1">
        <v>37320</v>
      </c>
      <c r="B1590">
        <v>-1.5151515151515138E-2</v>
      </c>
      <c r="C1590">
        <v>-8.2508250825082952E-3</v>
      </c>
      <c r="D1590">
        <v>-2.0583190394511952E-3</v>
      </c>
      <c r="E1590">
        <v>5.8083252662148865E-3</v>
      </c>
      <c r="F1590">
        <v>-1.0452961672473782E-2</v>
      </c>
      <c r="G1590">
        <v>1.9406810692054188E-2</v>
      </c>
      <c r="H1590">
        <v>1.8354236769653198E-3</v>
      </c>
      <c r="I1590">
        <v>-5.2781161185546654E-3</v>
      </c>
      <c r="J1590">
        <v>1.0947527368818433E-2</v>
      </c>
      <c r="L1590">
        <v>0</v>
      </c>
      <c r="AK1590">
        <f t="shared" ca="1" si="41"/>
        <v>-9.913507458661085E-3</v>
      </c>
    </row>
    <row r="1591" spans="1:37" x14ac:dyDescent="0.2">
      <c r="A1591" s="1">
        <v>37321</v>
      </c>
      <c r="B1591">
        <v>9.2307692307693756E-3</v>
      </c>
      <c r="C1591">
        <v>2.4958402662229595E-3</v>
      </c>
      <c r="D1591">
        <v>0</v>
      </c>
      <c r="E1591">
        <v>9.6246390760335032E-4</v>
      </c>
      <c r="F1591">
        <v>3.5211267605632646E-3</v>
      </c>
      <c r="G1591">
        <v>-1.1853448275861989E-2</v>
      </c>
      <c r="H1591">
        <v>2.442748091602942E-3</v>
      </c>
      <c r="I1591">
        <v>-2.6122448979591817E-2</v>
      </c>
      <c r="J1591">
        <v>4.4809559372667174E-3</v>
      </c>
      <c r="L1591">
        <v>-6.6864784546804001E-3</v>
      </c>
      <c r="AK1591">
        <f t="shared" ca="1" si="41"/>
        <v>-1.6220041923918817E-2</v>
      </c>
    </row>
    <row r="1592" spans="1:37" x14ac:dyDescent="0.2">
      <c r="A1592" s="1">
        <v>37322</v>
      </c>
      <c r="B1592">
        <v>-7.6219512195121464E-3</v>
      </c>
      <c r="C1592">
        <v>1.7427385892116343E-2</v>
      </c>
      <c r="D1592">
        <v>8.937779305603355E-3</v>
      </c>
      <c r="E1592">
        <v>1.0576923076923261E-2</v>
      </c>
      <c r="F1592">
        <v>7.0175438596491446E-3</v>
      </c>
      <c r="G1592">
        <v>4.7255543438749603E-2</v>
      </c>
      <c r="H1592">
        <v>2.3454157782516027E-2</v>
      </c>
      <c r="I1592">
        <v>1.257334450963965E-2</v>
      </c>
      <c r="J1592">
        <v>-2.3048327137546454E-2</v>
      </c>
      <c r="L1592">
        <v>-1.2715033657442198E-2</v>
      </c>
      <c r="AK1592">
        <f t="shared" ca="1" si="41"/>
        <v>2.097677872378207E-2</v>
      </c>
    </row>
    <row r="1593" spans="1:37" x14ac:dyDescent="0.2">
      <c r="A1593" s="1">
        <v>37323</v>
      </c>
      <c r="B1593">
        <v>1.536098310291667E-3</v>
      </c>
      <c r="C1593">
        <v>-1.6313213703099683E-3</v>
      </c>
      <c r="D1593">
        <v>5.110732538330387E-3</v>
      </c>
      <c r="E1593">
        <v>6.6603235014273121E-3</v>
      </c>
      <c r="F1593">
        <v>-4.8780487804878092E-2</v>
      </c>
      <c r="G1593">
        <v>-3.8181187087816815E-3</v>
      </c>
      <c r="H1593">
        <v>1.4880952380952328E-2</v>
      </c>
      <c r="I1593">
        <v>-1.2003311258278138E-2</v>
      </c>
      <c r="J1593">
        <v>8.3713850837137116E-3</v>
      </c>
      <c r="L1593">
        <v>-2.2727272727270931E-3</v>
      </c>
      <c r="AK1593">
        <f t="shared" ca="1" si="41"/>
        <v>2.5121961227941875E-2</v>
      </c>
    </row>
    <row r="1594" spans="1:37" x14ac:dyDescent="0.2">
      <c r="A1594" s="1">
        <v>37326</v>
      </c>
      <c r="B1594">
        <v>2.7607361963190247E-2</v>
      </c>
      <c r="C1594">
        <v>1.4705882352941124E-2</v>
      </c>
      <c r="D1594">
        <v>-2.7118644067796183E-3</v>
      </c>
      <c r="E1594">
        <v>-1.890359168241984E-3</v>
      </c>
      <c r="F1594">
        <v>-2.7472527472527375E-2</v>
      </c>
      <c r="G1594">
        <v>2.9616724738675826E-2</v>
      </c>
      <c r="H1594">
        <v>-1.8181818181818077E-2</v>
      </c>
      <c r="I1594">
        <v>-1.0473397570171739E-2</v>
      </c>
      <c r="J1594">
        <v>7.547169811320753E-3</v>
      </c>
      <c r="L1594">
        <v>-6.0744115413819966E-3</v>
      </c>
      <c r="AK1594">
        <f t="shared" ca="1" si="41"/>
        <v>2.1518369132180644E-2</v>
      </c>
    </row>
    <row r="1595" spans="1:37" x14ac:dyDescent="0.2">
      <c r="A1595" s="1">
        <v>37327</v>
      </c>
      <c r="B1595">
        <v>2.9850746268658135E-3</v>
      </c>
      <c r="C1595">
        <v>9.6618357487923134E-3</v>
      </c>
      <c r="D1595">
        <v>-1.0876954452753274E-2</v>
      </c>
      <c r="E1595">
        <v>2.2727272727272707E-2</v>
      </c>
      <c r="F1595">
        <v>-3.7664783427495685E-3</v>
      </c>
      <c r="G1595">
        <v>-3.2148900169204686E-2</v>
      </c>
      <c r="H1595">
        <v>-1.9414575866188888E-2</v>
      </c>
      <c r="I1595">
        <v>3.3869602032177148E-3</v>
      </c>
      <c r="J1595">
        <v>-9.3632958801498356E-3</v>
      </c>
      <c r="L1595">
        <v>1.6806722689075571E-2</v>
      </c>
      <c r="AK1595">
        <f t="shared" ca="1" si="41"/>
        <v>-7.4971686112858867E-3</v>
      </c>
    </row>
    <row r="1596" spans="1:37" x14ac:dyDescent="0.2">
      <c r="A1596" s="1">
        <v>37328</v>
      </c>
      <c r="B1596">
        <v>4.4642857142855874E-3</v>
      </c>
      <c r="C1596">
        <v>-6.3795853269537073E-3</v>
      </c>
      <c r="D1596">
        <v>-1.8900343642611728E-2</v>
      </c>
      <c r="E1596">
        <v>-1.0185185185185186E-2</v>
      </c>
      <c r="F1596">
        <v>9.4517958412096981E-3</v>
      </c>
      <c r="G1596">
        <v>-1.0489510489510856E-3</v>
      </c>
      <c r="H1596">
        <v>-1.9494364910143003E-2</v>
      </c>
      <c r="I1596">
        <v>-2.9535864978903037E-2</v>
      </c>
      <c r="J1596">
        <v>-2.3818525519848865E-2</v>
      </c>
      <c r="L1596">
        <v>3.0052592036062808E-3</v>
      </c>
      <c r="AK1596">
        <f t="shared" ca="1" si="41"/>
        <v>2.023135978590318E-2</v>
      </c>
    </row>
    <row r="1597" spans="1:37" x14ac:dyDescent="0.2">
      <c r="A1597" s="1">
        <v>37329</v>
      </c>
      <c r="B1597">
        <v>7.4074074074073071E-3</v>
      </c>
      <c r="C1597">
        <v>-9.6308186195827039E-3</v>
      </c>
      <c r="D1597">
        <v>-1.0507880910682887E-3</v>
      </c>
      <c r="E1597">
        <v>-1.2160898035547207E-2</v>
      </c>
      <c r="F1597">
        <v>1.8726591760300781E-3</v>
      </c>
      <c r="G1597">
        <v>2.1001050052504855E-3</v>
      </c>
      <c r="H1597">
        <v>1.2736874805840293E-2</v>
      </c>
      <c r="I1597">
        <v>1.7826086956521658E-2</v>
      </c>
      <c r="J1597">
        <v>5.422153369481153E-3</v>
      </c>
      <c r="L1597">
        <v>-2.2471910112358273E-3</v>
      </c>
      <c r="AK1597">
        <f t="shared" ca="1" si="41"/>
        <v>-1.5125634392329054E-2</v>
      </c>
    </row>
    <row r="1598" spans="1:37" x14ac:dyDescent="0.2">
      <c r="A1598" s="1">
        <v>37330</v>
      </c>
      <c r="B1598">
        <v>-1.4705882352940014E-3</v>
      </c>
      <c r="C1598">
        <v>8.9141004862236528E-3</v>
      </c>
      <c r="D1598">
        <v>3.6816269284712488E-2</v>
      </c>
      <c r="E1598">
        <v>5.6818181818181213E-3</v>
      </c>
      <c r="F1598">
        <v>-1.6822429906542036E-2</v>
      </c>
      <c r="G1598">
        <v>9.7799511002443218E-3</v>
      </c>
      <c r="H1598">
        <v>1.8404907975460238E-2</v>
      </c>
      <c r="I1598">
        <v>1.7086715079026149E-2</v>
      </c>
      <c r="J1598">
        <v>4.9691833590138623E-2</v>
      </c>
      <c r="L1598">
        <v>3.0030030030028243E-3</v>
      </c>
      <c r="AK1598">
        <f t="shared" ca="1" si="41"/>
        <v>4.6103792789379105E-3</v>
      </c>
    </row>
    <row r="1599" spans="1:37" x14ac:dyDescent="0.2">
      <c r="A1599" s="1">
        <v>37333</v>
      </c>
      <c r="B1599">
        <v>5.3019145802650769E-3</v>
      </c>
      <c r="C1599">
        <v>-3.2128514056224411E-3</v>
      </c>
      <c r="D1599">
        <v>2.2319918836658736E-2</v>
      </c>
      <c r="E1599">
        <v>-1.8832391713747842E-3</v>
      </c>
      <c r="F1599">
        <v>-7.6045627376425395E-3</v>
      </c>
      <c r="G1599">
        <v>1.8678657903839602E-2</v>
      </c>
      <c r="H1599">
        <v>8.7349397590361644E-3</v>
      </c>
      <c r="I1599">
        <v>3.3179336413271754E-2</v>
      </c>
      <c r="J1599">
        <v>1.6513761467890076E-2</v>
      </c>
      <c r="L1599">
        <v>-3.7425149700598404E-3</v>
      </c>
      <c r="AK1599">
        <f t="shared" ca="1" si="41"/>
        <v>4.2063068815149124E-2</v>
      </c>
    </row>
    <row r="1600" spans="1:37" x14ac:dyDescent="0.2">
      <c r="A1600" s="1">
        <v>37334</v>
      </c>
      <c r="B1600">
        <v>-1.259888661002051E-2</v>
      </c>
      <c r="C1600">
        <v>7.2522159548751297E-3</v>
      </c>
      <c r="D1600">
        <v>1.0585511081707022E-2</v>
      </c>
      <c r="E1600">
        <v>-1.2264150943396168E-2</v>
      </c>
      <c r="F1600">
        <v>1.1494252873563093E-2</v>
      </c>
      <c r="G1600">
        <v>-1.0186757215620013E-3</v>
      </c>
      <c r="H1600">
        <v>1.9110182143923682E-2</v>
      </c>
      <c r="I1600">
        <v>-2.4390243902439046E-2</v>
      </c>
      <c r="J1600">
        <v>2.1660649819494449E-2</v>
      </c>
      <c r="L1600">
        <v>1.277235161532686E-2</v>
      </c>
      <c r="AK1600">
        <f t="shared" ca="1" si="41"/>
        <v>-1.9749788937904883E-2</v>
      </c>
    </row>
    <row r="1601" spans="1:37" x14ac:dyDescent="0.2">
      <c r="A1601" s="1">
        <v>37335</v>
      </c>
      <c r="B1601">
        <v>5.9347181008901906E-3</v>
      </c>
      <c r="C1601">
        <v>-2.3999999999999577E-3</v>
      </c>
      <c r="D1601">
        <v>-4.9099836333877933E-3</v>
      </c>
      <c r="E1601">
        <v>2.8653295128939771E-3</v>
      </c>
      <c r="F1601">
        <v>7.5757575757575912E-2</v>
      </c>
      <c r="G1601">
        <v>-5.0985723997279964E-3</v>
      </c>
      <c r="H1601">
        <v>-3.7210665104014162E-2</v>
      </c>
      <c r="I1601">
        <v>-8.3333333333333037E-3</v>
      </c>
      <c r="J1601">
        <v>-1.9081272084805589E-2</v>
      </c>
      <c r="L1601">
        <v>-3.7091988130564246E-3</v>
      </c>
      <c r="AK1601">
        <f t="shared" ca="1" si="41"/>
        <v>-1.2895797128852977E-2</v>
      </c>
    </row>
    <row r="1602" spans="1:37" x14ac:dyDescent="0.2">
      <c r="A1602" s="1">
        <v>37336</v>
      </c>
      <c r="B1602">
        <v>2.9498525073747839E-3</v>
      </c>
      <c r="C1602">
        <v>-2.1651964715316829E-2</v>
      </c>
      <c r="D1602">
        <v>-1.6447368421053099E-3</v>
      </c>
      <c r="E1602">
        <v>3.8095238095239292E-3</v>
      </c>
      <c r="F1602">
        <v>4.5774647887323994E-2</v>
      </c>
      <c r="G1602">
        <v>0</v>
      </c>
      <c r="H1602">
        <v>-1.0346926354229957E-2</v>
      </c>
      <c r="I1602">
        <v>2.7310924369748024E-2</v>
      </c>
      <c r="J1602">
        <v>-3.2420749279539196E-3</v>
      </c>
      <c r="L1602">
        <v>-3.7230081906179935E-3</v>
      </c>
      <c r="AK1602">
        <f t="shared" ca="1" si="41"/>
        <v>-7.219857655012674E-3</v>
      </c>
    </row>
    <row r="1603" spans="1:37" x14ac:dyDescent="0.2">
      <c r="A1603" s="1">
        <v>37337</v>
      </c>
      <c r="B1603">
        <v>1.4705882352941124E-2</v>
      </c>
      <c r="C1603">
        <v>1.1475409836065653E-2</v>
      </c>
      <c r="D1603">
        <v>6.26029654036242E-3</v>
      </c>
      <c r="E1603">
        <v>5.6925996204932883E-3</v>
      </c>
      <c r="F1603">
        <v>-3.1986531986532007E-2</v>
      </c>
      <c r="G1603">
        <v>-2.3915271609156186E-3</v>
      </c>
      <c r="H1603">
        <v>1.4452644526445235E-2</v>
      </c>
      <c r="I1603">
        <v>-1.5541922290388643E-2</v>
      </c>
      <c r="J1603">
        <v>8.3122515359594917E-3</v>
      </c>
      <c r="L1603">
        <v>-5.2316890881914935E-3</v>
      </c>
      <c r="AK1603">
        <f t="shared" ref="AK1603:AK1666" ca="1" si="42">_xlfn.NORM.S.INV(RAND())*$N$67+$N$66</f>
        <v>-1.7535615007899189E-2</v>
      </c>
    </row>
    <row r="1604" spans="1:37" x14ac:dyDescent="0.2">
      <c r="A1604" s="1">
        <v>37340</v>
      </c>
      <c r="B1604">
        <v>2.8985507246377384E-3</v>
      </c>
      <c r="C1604">
        <v>-1.8638573743922193E-2</v>
      </c>
      <c r="D1604">
        <v>6.5487884741322056E-4</v>
      </c>
      <c r="E1604">
        <v>6.6037735849056034E-3</v>
      </c>
      <c r="F1604">
        <v>1.7391304347826209E-2</v>
      </c>
      <c r="G1604">
        <v>1.4383561643835474E-2</v>
      </c>
      <c r="H1604">
        <v>-1.0306153379812222E-2</v>
      </c>
      <c r="I1604">
        <v>-3.3236393851266977E-3</v>
      </c>
      <c r="J1604">
        <v>-8.960573476702538E-3</v>
      </c>
      <c r="L1604">
        <v>-8.2644628099173278E-3</v>
      </c>
      <c r="AK1604">
        <f t="shared" ca="1" si="42"/>
        <v>6.0822013325360731E-3</v>
      </c>
    </row>
    <row r="1605" spans="1:37" x14ac:dyDescent="0.2">
      <c r="A1605" s="1">
        <v>37341</v>
      </c>
      <c r="B1605">
        <v>-4.9132947976878727E-3</v>
      </c>
      <c r="C1605">
        <v>5.7803468208093012E-3</v>
      </c>
      <c r="D1605">
        <v>4.2539267015706539E-3</v>
      </c>
      <c r="E1605">
        <v>-9.3720712277411966E-4</v>
      </c>
      <c r="F1605">
        <v>0.12585270292090378</v>
      </c>
      <c r="G1605">
        <v>1.3166779203241052E-2</v>
      </c>
      <c r="H1605">
        <v>1.6845329249617347E-2</v>
      </c>
      <c r="I1605">
        <v>-8.7536473530638315E-3</v>
      </c>
      <c r="J1605">
        <v>3.6166365280276835E-4</v>
      </c>
      <c r="L1605">
        <v>-1.5151515151515138E-2</v>
      </c>
      <c r="AK1605">
        <f t="shared" ca="1" si="42"/>
        <v>-1.8354057016955576E-2</v>
      </c>
    </row>
    <row r="1606" spans="1:37" x14ac:dyDescent="0.2">
      <c r="A1606" s="1">
        <v>37342</v>
      </c>
      <c r="B1606">
        <v>2.9044437990144445E-4</v>
      </c>
      <c r="C1606">
        <v>1.477832512315258E-2</v>
      </c>
      <c r="D1606">
        <v>1.9550342130987275E-3</v>
      </c>
      <c r="E1606">
        <v>-7.5046904315196894E-3</v>
      </c>
      <c r="F1606">
        <v>-1.0067114093959662E-2</v>
      </c>
      <c r="G1606">
        <v>-1.1996001332889028E-2</v>
      </c>
      <c r="H1606">
        <v>1.8072289156626509E-2</v>
      </c>
      <c r="I1606">
        <v>-1.682085786375076E-3</v>
      </c>
      <c r="J1606">
        <v>7.9537237888649415E-3</v>
      </c>
      <c r="L1606">
        <v>-5.3846153846153211E-3</v>
      </c>
      <c r="AK1606">
        <f t="shared" ca="1" si="42"/>
        <v>6.8981115071423951E-3</v>
      </c>
    </row>
    <row r="1607" spans="1:37" x14ac:dyDescent="0.2">
      <c r="A1607" s="1">
        <v>37343</v>
      </c>
      <c r="B1607">
        <v>1.6260162601625883E-2</v>
      </c>
      <c r="C1607">
        <v>1.53721682847896E-2</v>
      </c>
      <c r="D1607">
        <v>1.4634146341463428E-2</v>
      </c>
      <c r="E1607">
        <v>1.3232514177693666E-2</v>
      </c>
      <c r="F1607">
        <v>-5.0847457627118953E-3</v>
      </c>
      <c r="G1607">
        <v>1.4502529510961315E-2</v>
      </c>
      <c r="H1607">
        <v>3.4615384615384492E-2</v>
      </c>
      <c r="I1607">
        <v>3.7910699241785473E-3</v>
      </c>
      <c r="J1607">
        <v>3.5868005738879383E-3</v>
      </c>
      <c r="L1607">
        <v>1.7788089713843602E-2</v>
      </c>
      <c r="AK1607">
        <f t="shared" ca="1" si="42"/>
        <v>5.0427355126297334E-3</v>
      </c>
    </row>
    <row r="1608" spans="1:37" x14ac:dyDescent="0.2">
      <c r="A1608" s="1">
        <v>37344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L1608">
        <v>0</v>
      </c>
      <c r="AK1608">
        <f t="shared" ca="1" si="42"/>
        <v>2.8406799141626634E-2</v>
      </c>
    </row>
    <row r="1609" spans="1:37" x14ac:dyDescent="0.2">
      <c r="A1609" s="1">
        <v>37347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L1609">
        <v>0</v>
      </c>
      <c r="AK1609">
        <f t="shared" ca="1" si="42"/>
        <v>1.4577293280716478E-2</v>
      </c>
    </row>
    <row r="1610" spans="1:37" x14ac:dyDescent="0.2">
      <c r="A1610" s="1">
        <v>37348</v>
      </c>
      <c r="B1610">
        <v>0</v>
      </c>
      <c r="C1610">
        <v>2.3904382470121277E-3</v>
      </c>
      <c r="D1610">
        <v>-7.0512820512820262E-3</v>
      </c>
      <c r="E1610">
        <v>-8.3955223880596286E-3</v>
      </c>
      <c r="F1610">
        <v>-1.3628620102214661E-2</v>
      </c>
      <c r="G1610">
        <v>-4.3218085106382365E-3</v>
      </c>
      <c r="H1610">
        <v>4.0034315127253084E-3</v>
      </c>
      <c r="I1610">
        <v>-9.6516995383969517E-3</v>
      </c>
      <c r="J1610">
        <v>1.0721944245889903E-2</v>
      </c>
      <c r="L1610">
        <v>-1.8237082066869137E-2</v>
      </c>
      <c r="AK1610">
        <f t="shared" ca="1" si="42"/>
        <v>1.8174158274667666E-2</v>
      </c>
    </row>
    <row r="1611" spans="1:37" x14ac:dyDescent="0.2">
      <c r="A1611" s="1">
        <v>37349</v>
      </c>
      <c r="B1611">
        <v>1.1428571428571344E-2</v>
      </c>
      <c r="C1611">
        <v>-7.1542130365660483E-3</v>
      </c>
      <c r="D1611">
        <v>-2.4531956100710239E-2</v>
      </c>
      <c r="E1611">
        <v>2.8222013170271509E-3</v>
      </c>
      <c r="F1611">
        <v>-1.7271157167529916E-3</v>
      </c>
      <c r="G1611">
        <v>6.3439065108512604E-3</v>
      </c>
      <c r="H1611">
        <v>3.1654676258991987E-3</v>
      </c>
      <c r="I1611">
        <v>8.4745762711864181E-3</v>
      </c>
      <c r="J1611">
        <v>1.4144271570013522E-3</v>
      </c>
      <c r="L1611">
        <v>0</v>
      </c>
      <c r="AK1611">
        <f t="shared" ca="1" si="42"/>
        <v>1.9000630378776556E-2</v>
      </c>
    </row>
    <row r="1612" spans="1:37" x14ac:dyDescent="0.2">
      <c r="A1612" s="1">
        <v>37350</v>
      </c>
      <c r="B1612">
        <v>-5.6497175141234646E-4</v>
      </c>
      <c r="C1612">
        <v>-2.1617293835068052E-2</v>
      </c>
      <c r="D1612">
        <v>-1.3898080741230889E-2</v>
      </c>
      <c r="E1612">
        <v>-1.8761726078799779E-3</v>
      </c>
      <c r="F1612">
        <v>0</v>
      </c>
      <c r="G1612">
        <v>-4.7777040477770316E-2</v>
      </c>
      <c r="H1612">
        <v>-2.8112449799196693E-2</v>
      </c>
      <c r="I1612">
        <v>-6.302521008403339E-3</v>
      </c>
      <c r="J1612">
        <v>-6.0028248587570276E-3</v>
      </c>
      <c r="L1612">
        <v>1.5479876160990891E-3</v>
      </c>
      <c r="AK1612">
        <f t="shared" ca="1" si="42"/>
        <v>1.4612375749711899E-2</v>
      </c>
    </row>
    <row r="1613" spans="1:37" x14ac:dyDescent="0.2">
      <c r="A1613" s="1">
        <v>37351</v>
      </c>
      <c r="B1613">
        <v>5.6529112492920142E-4</v>
      </c>
      <c r="C1613">
        <v>-7.3649754500817455E-3</v>
      </c>
      <c r="D1613">
        <v>6.7114093959719234E-4</v>
      </c>
      <c r="E1613">
        <v>-1.5037593984962405E-2</v>
      </c>
      <c r="F1613">
        <v>2.076124567474058E-2</v>
      </c>
      <c r="G1613">
        <v>-5.9233449477351985E-2</v>
      </c>
      <c r="H1613">
        <v>-1.1216056670602215E-2</v>
      </c>
      <c r="I1613">
        <v>-1.2684989429175841E-3</v>
      </c>
      <c r="J1613">
        <v>-2.238010657193612E-2</v>
      </c>
      <c r="L1613">
        <v>-7.7279752704784155E-4</v>
      </c>
      <c r="AK1613">
        <f t="shared" ca="1" si="42"/>
        <v>-1.8250653622383279E-2</v>
      </c>
    </row>
    <row r="1614" spans="1:37" x14ac:dyDescent="0.2">
      <c r="A1614" s="1">
        <v>37354</v>
      </c>
      <c r="B1614">
        <v>1.5536723163841915E-2</v>
      </c>
      <c r="C1614">
        <v>-4.9464138499588639E-3</v>
      </c>
      <c r="D1614">
        <v>-3.0851777330650476E-2</v>
      </c>
      <c r="E1614">
        <v>-9.5419847328244156E-3</v>
      </c>
      <c r="F1614">
        <v>-2.5423728813559365E-2</v>
      </c>
      <c r="G1614">
        <v>2.4074074074074137E-2</v>
      </c>
      <c r="H1614">
        <v>-5.3731343283581978E-2</v>
      </c>
      <c r="I1614">
        <v>7.6206604572395253E-3</v>
      </c>
      <c r="J1614">
        <v>-1.1627906976744096E-2</v>
      </c>
      <c r="L1614">
        <v>-7.7339520494967839E-4</v>
      </c>
      <c r="AK1614">
        <f t="shared" ca="1" si="42"/>
        <v>-1.4370424306284959E-2</v>
      </c>
    </row>
    <row r="1615" spans="1:37" x14ac:dyDescent="0.2">
      <c r="A1615" s="1">
        <v>37355</v>
      </c>
      <c r="B1615">
        <v>5.5632823365785455E-3</v>
      </c>
      <c r="C1615">
        <v>-3.314001657000798E-3</v>
      </c>
      <c r="D1615">
        <v>1.730103806228378E-2</v>
      </c>
      <c r="E1615">
        <v>-2.4084778420038533E-2</v>
      </c>
      <c r="F1615">
        <v>1.0434782608695681E-2</v>
      </c>
      <c r="G1615">
        <v>-1.7359855334538876E-2</v>
      </c>
      <c r="H1615">
        <v>1.0410094637223866E-2</v>
      </c>
      <c r="I1615">
        <v>5.8823529411764497E-3</v>
      </c>
      <c r="J1615">
        <v>1.2499999999999956E-2</v>
      </c>
      <c r="L1615">
        <v>4.6439628482972672E-3</v>
      </c>
      <c r="AK1615">
        <f t="shared" ca="1" si="42"/>
        <v>-2.8965917091584355E-2</v>
      </c>
    </row>
    <row r="1616" spans="1:37" x14ac:dyDescent="0.2">
      <c r="A1616" s="1">
        <v>37356</v>
      </c>
      <c r="B1616">
        <v>5.5325034578146415E-3</v>
      </c>
      <c r="C1616">
        <v>4.9875311720697368E-3</v>
      </c>
      <c r="D1616">
        <v>1.7006802721088343E-2</v>
      </c>
      <c r="E1616">
        <v>6.9101678183611792E-3</v>
      </c>
      <c r="F1616">
        <v>0</v>
      </c>
      <c r="G1616">
        <v>5.1527419948473874E-3</v>
      </c>
      <c r="H1616">
        <v>-5.61973150171724E-3</v>
      </c>
      <c r="I1616">
        <v>1.7126148705095989E-2</v>
      </c>
      <c r="J1616">
        <v>4.7204066811910028E-3</v>
      </c>
      <c r="L1616">
        <v>1.9260400616332829E-2</v>
      </c>
      <c r="AK1616">
        <f t="shared" ca="1" si="42"/>
        <v>-3.1889489950370597E-3</v>
      </c>
    </row>
    <row r="1617" spans="1:37" x14ac:dyDescent="0.2">
      <c r="A1617" s="1">
        <v>37357</v>
      </c>
      <c r="B1617">
        <v>-6.0522696011003907E-3</v>
      </c>
      <c r="C1617">
        <v>-1.3234077750206685E-2</v>
      </c>
      <c r="D1617">
        <v>-6.6889632107024477E-3</v>
      </c>
      <c r="E1617">
        <v>-5.7058823529411717E-2</v>
      </c>
      <c r="F1617">
        <v>-5.3356282271944999E-2</v>
      </c>
      <c r="G1617">
        <v>1.4646649578908821E-3</v>
      </c>
      <c r="H1617">
        <v>-7.8492935635794403E-3</v>
      </c>
      <c r="I1617">
        <v>-1.9301848049281256E-2</v>
      </c>
      <c r="J1617">
        <v>-1.5178894109143526E-2</v>
      </c>
      <c r="L1617">
        <v>-9.070294784580657E-3</v>
      </c>
      <c r="AK1617">
        <f t="shared" ca="1" si="42"/>
        <v>-3.8171407994336923E-2</v>
      </c>
    </row>
    <row r="1618" spans="1:37" x14ac:dyDescent="0.2">
      <c r="A1618" s="1">
        <v>37358</v>
      </c>
      <c r="B1618">
        <v>6.3659009133683053E-3</v>
      </c>
      <c r="C1618">
        <v>-1.5088013411567625E-2</v>
      </c>
      <c r="D1618">
        <v>1.5151515151515138E-2</v>
      </c>
      <c r="E1618">
        <v>-6.2383031815349543E-4</v>
      </c>
      <c r="F1618">
        <v>-1.2727272727272587E-2</v>
      </c>
      <c r="G1618">
        <v>7.3126142595978383E-3</v>
      </c>
      <c r="H1618">
        <v>0</v>
      </c>
      <c r="I1618">
        <v>1.5494137353433635E-2</v>
      </c>
      <c r="J1618">
        <v>7.3394495412837379E-4</v>
      </c>
      <c r="L1618">
        <v>1.2204424103737788E-2</v>
      </c>
      <c r="AK1618">
        <f t="shared" ca="1" si="42"/>
        <v>1.7442516258741537E-2</v>
      </c>
    </row>
    <row r="1619" spans="1:37" x14ac:dyDescent="0.2">
      <c r="A1619" s="1">
        <v>37361</v>
      </c>
      <c r="B1619">
        <v>-1.4026402640264002E-2</v>
      </c>
      <c r="C1619">
        <v>1.4468085106382977E-2</v>
      </c>
      <c r="D1619">
        <v>-8.2918739635157168E-3</v>
      </c>
      <c r="E1619">
        <v>4.7856845609652865E-3</v>
      </c>
      <c r="F1619">
        <v>1.2891344383056946E-2</v>
      </c>
      <c r="G1619">
        <v>1.016333938294034E-2</v>
      </c>
      <c r="H1619">
        <v>2.2151898734177333E-2</v>
      </c>
      <c r="I1619">
        <v>-9.8969072164946104E-3</v>
      </c>
      <c r="J1619">
        <v>1.5768243491015799E-2</v>
      </c>
      <c r="L1619">
        <v>7.5357950263743589E-4</v>
      </c>
      <c r="AK1619">
        <f t="shared" ca="1" si="42"/>
        <v>1.654273262498912E-2</v>
      </c>
    </row>
    <row r="1620" spans="1:37" x14ac:dyDescent="0.2">
      <c r="A1620" s="1">
        <v>37362</v>
      </c>
      <c r="B1620">
        <v>1.3947001394700065E-2</v>
      </c>
      <c r="C1620">
        <v>2.1812080536912859E-2</v>
      </c>
      <c r="D1620">
        <v>2.4414715719063507E-2</v>
      </c>
      <c r="E1620">
        <v>1.0561192793539176E-2</v>
      </c>
      <c r="F1620">
        <v>4.9090909090909074E-2</v>
      </c>
      <c r="G1620">
        <v>2.8745957599711769E-3</v>
      </c>
      <c r="H1620">
        <v>7.6780185758513753E-2</v>
      </c>
      <c r="I1620">
        <v>1.6659725114536172E-3</v>
      </c>
      <c r="J1620">
        <v>1.2635379061371799E-2</v>
      </c>
      <c r="L1620">
        <v>7.5301204819278045E-3</v>
      </c>
      <c r="AK1620">
        <f t="shared" ca="1" si="42"/>
        <v>3.3819783928708255E-2</v>
      </c>
    </row>
    <row r="1621" spans="1:37" x14ac:dyDescent="0.2">
      <c r="A1621" s="1">
        <v>37363</v>
      </c>
      <c r="B1621">
        <v>-4.126547455295726E-3</v>
      </c>
      <c r="C1621">
        <v>-3.284072249589487E-3</v>
      </c>
      <c r="D1621">
        <v>3.2647730982697798E-3</v>
      </c>
      <c r="E1621">
        <v>-9.6311475409835978E-3</v>
      </c>
      <c r="F1621">
        <v>5.199306759098743E-3</v>
      </c>
      <c r="G1621">
        <v>-1.074883554281425E-3</v>
      </c>
      <c r="H1621">
        <v>1.7826336975273138E-2</v>
      </c>
      <c r="I1621">
        <v>1.1226611226611283E-2</v>
      </c>
      <c r="J1621">
        <v>1.8181818181818299E-2</v>
      </c>
      <c r="L1621">
        <v>-1.2705530642750484E-2</v>
      </c>
      <c r="AK1621">
        <f t="shared" ca="1" si="42"/>
        <v>2.0006477626238715E-2</v>
      </c>
    </row>
    <row r="1622" spans="1:37" x14ac:dyDescent="0.2">
      <c r="A1622" s="1">
        <v>37364</v>
      </c>
      <c r="B1622">
        <v>1.3812154696131174E-3</v>
      </c>
      <c r="C1622">
        <v>9.884678747940745E-3</v>
      </c>
      <c r="D1622">
        <v>1.6270745200130943E-3</v>
      </c>
      <c r="E1622">
        <v>1.655286571487613E-3</v>
      </c>
      <c r="F1622">
        <v>-6.8965517241379448E-3</v>
      </c>
      <c r="G1622">
        <v>6.8149210903873936E-3</v>
      </c>
      <c r="H1622">
        <v>-1.9774011299434902E-2</v>
      </c>
      <c r="I1622">
        <v>7.4013157894736725E-3</v>
      </c>
      <c r="J1622">
        <v>-3.8515406162464849E-3</v>
      </c>
      <c r="L1622">
        <v>1.5140045420136694E-3</v>
      </c>
      <c r="AK1622">
        <f t="shared" ca="1" si="42"/>
        <v>1.1077392001736812E-2</v>
      </c>
    </row>
    <row r="1623" spans="1:37" x14ac:dyDescent="0.2">
      <c r="A1623" s="1">
        <v>37365</v>
      </c>
      <c r="B1623">
        <v>-1.6551724137929824E-3</v>
      </c>
      <c r="C1623">
        <v>-2.4469820554648969E-3</v>
      </c>
      <c r="D1623">
        <v>5.1981806367771277E-3</v>
      </c>
      <c r="E1623">
        <v>-2.1896302416856028E-2</v>
      </c>
      <c r="F1623">
        <v>-1.0416666666666741E-2</v>
      </c>
      <c r="G1623">
        <v>-4.9875311720698479E-3</v>
      </c>
      <c r="H1623">
        <v>8.9337175792507661E-3</v>
      </c>
      <c r="I1623">
        <v>1.2244897959183598E-2</v>
      </c>
      <c r="J1623">
        <v>5.2724077328645258E-3</v>
      </c>
      <c r="L1623">
        <v>1.2849584278155524E-2</v>
      </c>
      <c r="AK1623">
        <f t="shared" ca="1" si="42"/>
        <v>1.533030532921966E-3</v>
      </c>
    </row>
    <row r="1624" spans="1:37" x14ac:dyDescent="0.2">
      <c r="A1624" s="1">
        <v>37368</v>
      </c>
      <c r="B1624">
        <v>2.7631942525552233E-4</v>
      </c>
      <c r="C1624">
        <v>-8.1766148814399475E-4</v>
      </c>
      <c r="D1624">
        <v>-4.5992115637319975E-3</v>
      </c>
      <c r="E1624">
        <v>8.4477296726503948E-3</v>
      </c>
      <c r="F1624">
        <v>-3.5087719298245612E-2</v>
      </c>
      <c r="G1624">
        <v>-1.0025062656641492E-2</v>
      </c>
      <c r="H1624">
        <v>-1.7137960582690681E-2</v>
      </c>
      <c r="I1624">
        <v>-2.0161290322581182E-3</v>
      </c>
      <c r="J1624">
        <v>6.993006993005757E-4</v>
      </c>
      <c r="L1624">
        <v>4.4776119402984982E-3</v>
      </c>
      <c r="AK1624">
        <f t="shared" ca="1" si="42"/>
        <v>6.1505327870793238E-3</v>
      </c>
    </row>
    <row r="1625" spans="1:37" x14ac:dyDescent="0.2">
      <c r="A1625" s="1">
        <v>37369</v>
      </c>
      <c r="B1625">
        <v>1.7127071823204387E-2</v>
      </c>
      <c r="C1625">
        <v>-1.8003273322422242E-2</v>
      </c>
      <c r="D1625">
        <v>-3.3003300330033403E-3</v>
      </c>
      <c r="E1625">
        <v>2.5130890052356136E-2</v>
      </c>
      <c r="F1625">
        <v>2.0000000000000018E-2</v>
      </c>
      <c r="G1625">
        <v>2.1699819168172763E-3</v>
      </c>
      <c r="H1625">
        <v>1.8018018018017834E-2</v>
      </c>
      <c r="I1625">
        <v>9.2929292929293528E-3</v>
      </c>
      <c r="J1625">
        <v>-6.0369318181817677E-3</v>
      </c>
      <c r="L1625">
        <v>1.2630014858841188E-2</v>
      </c>
      <c r="AK1625">
        <f t="shared" ca="1" si="42"/>
        <v>7.8760531173044587E-3</v>
      </c>
    </row>
    <row r="1626" spans="1:37" x14ac:dyDescent="0.2">
      <c r="A1626" s="1">
        <v>37370</v>
      </c>
      <c r="B1626">
        <v>4.6170559478544426E-3</v>
      </c>
      <c r="C1626">
        <v>-1.9999999999999907E-2</v>
      </c>
      <c r="D1626">
        <v>-8.9403973509933898E-3</v>
      </c>
      <c r="E1626">
        <v>-8.9887640449437534E-3</v>
      </c>
      <c r="F1626">
        <v>-3.7433155080213942E-2</v>
      </c>
      <c r="G1626">
        <v>6.8567304222302283E-3</v>
      </c>
      <c r="H1626">
        <v>-1.7128175849272509E-3</v>
      </c>
      <c r="I1626">
        <v>-2.8823058446757255E-2</v>
      </c>
      <c r="J1626">
        <v>-2.2865309038942461E-2</v>
      </c>
      <c r="L1626">
        <v>-1.4673514306676405E-2</v>
      </c>
      <c r="AK1626">
        <f t="shared" ca="1" si="42"/>
        <v>-1.8061973279013602E-2</v>
      </c>
    </row>
    <row r="1627" spans="1:37" x14ac:dyDescent="0.2">
      <c r="A1627" s="1">
        <v>37371</v>
      </c>
      <c r="B1627">
        <v>9.7323600973235891E-3</v>
      </c>
      <c r="C1627">
        <v>-4.2517006802721413E-3</v>
      </c>
      <c r="D1627">
        <v>-2.1049114600734997E-2</v>
      </c>
      <c r="E1627">
        <v>-3.1127602556174083E-2</v>
      </c>
      <c r="F1627">
        <v>-3.703703703703709E-2</v>
      </c>
      <c r="G1627">
        <v>-9.3189964157707195E-3</v>
      </c>
      <c r="H1627">
        <v>-3.059765513297108E-2</v>
      </c>
      <c r="I1627">
        <v>2.4319868095630692E-2</v>
      </c>
      <c r="J1627">
        <v>-2.1206581352833709E-2</v>
      </c>
      <c r="L1627">
        <v>-2.9784065524944836E-3</v>
      </c>
      <c r="AK1627">
        <f t="shared" ca="1" si="42"/>
        <v>3.1195934829697522E-3</v>
      </c>
    </row>
    <row r="1628" spans="1:37" x14ac:dyDescent="0.2">
      <c r="A1628" s="1">
        <v>37372</v>
      </c>
      <c r="B1628">
        <v>4.0160642570281624E-3</v>
      </c>
      <c r="C1628">
        <v>-9.3936806148591234E-3</v>
      </c>
      <c r="D1628">
        <v>-3.4129692832773895E-4</v>
      </c>
      <c r="E1628">
        <v>1.0638297872340496E-2</v>
      </c>
      <c r="F1628">
        <v>7.692307692307665E-3</v>
      </c>
      <c r="G1628">
        <v>-5.0651230101302902E-3</v>
      </c>
      <c r="H1628">
        <v>-8.5545722713864514E-3</v>
      </c>
      <c r="I1628">
        <v>-5.6338028169014009E-3</v>
      </c>
      <c r="J1628">
        <v>-2.5401568920433326E-2</v>
      </c>
      <c r="L1628">
        <v>2.3151605675877374E-2</v>
      </c>
      <c r="AK1628">
        <f t="shared" ca="1" si="42"/>
        <v>-9.7129159259897197E-3</v>
      </c>
    </row>
    <row r="1629" spans="1:37" x14ac:dyDescent="0.2">
      <c r="A1629" s="1">
        <v>37375</v>
      </c>
      <c r="B1629">
        <v>6.133333333333546E-3</v>
      </c>
      <c r="C1629">
        <v>-1.0344827586206806E-2</v>
      </c>
      <c r="D1629">
        <v>-1.6387845681119728E-2</v>
      </c>
      <c r="E1629">
        <v>1.93133047210301E-2</v>
      </c>
      <c r="F1629">
        <v>-7.6335877862595547E-3</v>
      </c>
      <c r="G1629">
        <v>-1.2727272727272698E-2</v>
      </c>
      <c r="H1629">
        <v>9.8185063969058461E-3</v>
      </c>
      <c r="I1629">
        <v>1.225991009399241E-3</v>
      </c>
      <c r="J1629">
        <v>-1.1881947106170854E-2</v>
      </c>
      <c r="L1629">
        <v>7.2992700729928028E-3</v>
      </c>
      <c r="AK1629">
        <f t="shared" ca="1" si="42"/>
        <v>-3.4860647103774359E-2</v>
      </c>
    </row>
    <row r="1630" spans="1:37" x14ac:dyDescent="0.2">
      <c r="A1630" s="1">
        <v>37376</v>
      </c>
      <c r="B1630">
        <v>0</v>
      </c>
      <c r="C1630">
        <v>2.4390243902439046E-2</v>
      </c>
      <c r="D1630">
        <v>1.7007983339118349E-2</v>
      </c>
      <c r="E1630">
        <v>4.4210526315788812E-3</v>
      </c>
      <c r="F1630">
        <v>-3.2692307692307687E-2</v>
      </c>
      <c r="G1630">
        <v>2.2099447513812098E-2</v>
      </c>
      <c r="H1630">
        <v>9.7230406599881913E-3</v>
      </c>
      <c r="I1630">
        <v>-1.8367346938775508E-2</v>
      </c>
      <c r="J1630">
        <v>-1.0861132660977546E-2</v>
      </c>
      <c r="L1630">
        <v>3.6231884057970953E-2</v>
      </c>
      <c r="AK1630">
        <f t="shared" ca="1" si="42"/>
        <v>-2.8506680306849375E-2</v>
      </c>
    </row>
    <row r="1631" spans="1:37" x14ac:dyDescent="0.2">
      <c r="A1631" s="1">
        <v>37377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L1631">
        <v>0</v>
      </c>
      <c r="AK1631">
        <f t="shared" ca="1" si="42"/>
        <v>5.942659602371432E-2</v>
      </c>
    </row>
    <row r="1632" spans="1:37" x14ac:dyDescent="0.2">
      <c r="A1632" s="1">
        <v>37378</v>
      </c>
      <c r="B1632">
        <v>-2.3472926113630388E-2</v>
      </c>
      <c r="C1632">
        <v>5.9523809523809312E-3</v>
      </c>
      <c r="D1632">
        <v>-2.7303754266211677E-2</v>
      </c>
      <c r="E1632">
        <v>-3.1439949696080438E-3</v>
      </c>
      <c r="F1632">
        <v>-0.125248508946322</v>
      </c>
      <c r="G1632">
        <v>-3.4234234234234218E-2</v>
      </c>
      <c r="H1632">
        <v>1.1672016340822378E-3</v>
      </c>
      <c r="I1632">
        <v>-1.7047817047817104E-2</v>
      </c>
      <c r="J1632">
        <v>-1.7647058823529349E-2</v>
      </c>
      <c r="L1632">
        <v>4.1958041958041203E-3</v>
      </c>
      <c r="AK1632">
        <f t="shared" ca="1" si="42"/>
        <v>1.42724900111325E-2</v>
      </c>
    </row>
    <row r="1633" spans="1:37" x14ac:dyDescent="0.2">
      <c r="A1633" s="1">
        <v>37379</v>
      </c>
      <c r="B1633">
        <v>2.4583447145589687E-3</v>
      </c>
      <c r="C1633">
        <v>1.9442096365173356E-2</v>
      </c>
      <c r="D1633">
        <v>-1.7543859649122862E-3</v>
      </c>
      <c r="E1633">
        <v>8.830950378469371E-3</v>
      </c>
      <c r="F1633">
        <v>-7.9545454545454697E-2</v>
      </c>
      <c r="G1633">
        <v>-3.7313432835820448E-3</v>
      </c>
      <c r="H1633">
        <v>-7.752841737102889E-2</v>
      </c>
      <c r="I1633">
        <v>-8.4602368866327771E-3</v>
      </c>
      <c r="J1633">
        <v>-1.19760479041916E-2</v>
      </c>
      <c r="L1633">
        <v>-7.6601671309192154E-3</v>
      </c>
      <c r="AK1633">
        <f t="shared" ca="1" si="42"/>
        <v>3.631315061132976E-2</v>
      </c>
    </row>
    <row r="1634" spans="1:37" x14ac:dyDescent="0.2">
      <c r="A1634" s="1">
        <v>37382</v>
      </c>
      <c r="B1634">
        <v>-2.9972752043596618E-3</v>
      </c>
      <c r="C1634">
        <v>-2.4875621890547261E-2</v>
      </c>
      <c r="D1634">
        <v>-1.7574692442882234E-2</v>
      </c>
      <c r="E1634">
        <v>-8.1283868278448912E-3</v>
      </c>
      <c r="F1634">
        <v>0</v>
      </c>
      <c r="G1634">
        <v>-9.7378277153559178E-3</v>
      </c>
      <c r="H1634">
        <v>1.5797788309636518E-2</v>
      </c>
      <c r="I1634">
        <v>4.2662116040956821E-3</v>
      </c>
      <c r="J1634">
        <v>2.4242424242424399E-2</v>
      </c>
      <c r="L1634">
        <v>7.0175438596487005E-4</v>
      </c>
      <c r="AK1634">
        <f t="shared" ca="1" si="42"/>
        <v>7.432306337438738E-3</v>
      </c>
    </row>
    <row r="1635" spans="1:37" x14ac:dyDescent="0.2">
      <c r="A1635" s="1">
        <v>37383</v>
      </c>
      <c r="B1635">
        <v>-5.4659743099207958E-3</v>
      </c>
      <c r="C1635">
        <v>-1.7006802721089009E-3</v>
      </c>
      <c r="D1635">
        <v>-8.9445438282647061E-3</v>
      </c>
      <c r="E1635">
        <v>6.0937171674722013E-3</v>
      </c>
      <c r="F1635">
        <v>-1.4814814814814725E-2</v>
      </c>
      <c r="G1635">
        <v>-4.8789712556732145E-2</v>
      </c>
      <c r="H1635">
        <v>-1.0886469673405896E-2</v>
      </c>
      <c r="I1635">
        <v>-8.4961767204758676E-3</v>
      </c>
      <c r="J1635">
        <v>-2.564102564102555E-2</v>
      </c>
      <c r="L1635">
        <v>5.6100981767182034E-3</v>
      </c>
      <c r="AK1635">
        <f t="shared" ca="1" si="42"/>
        <v>4.414447574889243E-2</v>
      </c>
    </row>
    <row r="1636" spans="1:37" x14ac:dyDescent="0.2">
      <c r="A1636" s="1">
        <v>37384</v>
      </c>
      <c r="B1636">
        <v>4.3968123110744717E-3</v>
      </c>
      <c r="C1636">
        <v>1.4480408858603022E-2</v>
      </c>
      <c r="D1636">
        <v>1.8050541516245744E-3</v>
      </c>
      <c r="E1636">
        <v>7.7276524644944722E-3</v>
      </c>
      <c r="F1636">
        <v>0.11027568922305764</v>
      </c>
      <c r="G1636">
        <v>1.232604373757451E-2</v>
      </c>
      <c r="H1636">
        <v>4.685534591194962E-2</v>
      </c>
      <c r="I1636">
        <v>2.5706940874037354E-3</v>
      </c>
      <c r="J1636">
        <v>2.0242914979757165E-2</v>
      </c>
      <c r="L1636">
        <v>-4.1841004184099972E-3</v>
      </c>
      <c r="AK1636">
        <f t="shared" ca="1" si="42"/>
        <v>2.2130952596057504E-2</v>
      </c>
    </row>
    <row r="1637" spans="1:37" x14ac:dyDescent="0.2">
      <c r="A1637" s="1">
        <v>37385</v>
      </c>
      <c r="B1637">
        <v>-2.0519835841313228E-2</v>
      </c>
      <c r="C1637">
        <v>3.3585222502099388E-3</v>
      </c>
      <c r="D1637">
        <v>1.0810810810810922E-2</v>
      </c>
      <c r="E1637">
        <v>-7.2538860103625868E-3</v>
      </c>
      <c r="F1637">
        <v>0</v>
      </c>
      <c r="G1637">
        <v>-7.8554595443832698E-3</v>
      </c>
      <c r="H1637">
        <v>6.3082006608592422E-3</v>
      </c>
      <c r="I1637">
        <v>-1.5811965811965867E-2</v>
      </c>
      <c r="J1637">
        <v>0</v>
      </c>
      <c r="L1637">
        <v>4.9019607843137081E-3</v>
      </c>
      <c r="AK1637">
        <f t="shared" ca="1" si="42"/>
        <v>-3.5406961192954778E-2</v>
      </c>
    </row>
    <row r="1638" spans="1:37" x14ac:dyDescent="0.2">
      <c r="A1638" s="1">
        <v>37386</v>
      </c>
      <c r="B1638">
        <v>-6.9832402234636382E-3</v>
      </c>
      <c r="C1638">
        <v>8.3682008368213268E-4</v>
      </c>
      <c r="D1638">
        <v>-2.6737967914438499E-2</v>
      </c>
      <c r="E1638">
        <v>-7.724425887265185E-3</v>
      </c>
      <c r="F1638">
        <v>-2.7088036117381531E-2</v>
      </c>
      <c r="G1638">
        <v>-2.5454545454545396E-2</v>
      </c>
      <c r="H1638">
        <v>-1.3731343283582165E-2</v>
      </c>
      <c r="I1638">
        <v>-9.9869735128094161E-3</v>
      </c>
      <c r="J1638">
        <v>-1.7857142857143016E-2</v>
      </c>
      <c r="L1638">
        <v>1.393728222998103E-4</v>
      </c>
      <c r="AK1638">
        <f t="shared" ca="1" si="42"/>
        <v>5.691162379379526E-2</v>
      </c>
    </row>
    <row r="1639" spans="1:37" x14ac:dyDescent="0.2">
      <c r="A1639" s="1">
        <v>37389</v>
      </c>
      <c r="B1639">
        <v>1.1251758087200692E-3</v>
      </c>
      <c r="C1639">
        <v>5.8528428093644891E-3</v>
      </c>
      <c r="D1639">
        <v>1.245421245421241E-2</v>
      </c>
      <c r="E1639">
        <v>1.2833999579213051E-2</v>
      </c>
      <c r="F1639">
        <v>1.1600928074245953E-2</v>
      </c>
      <c r="G1639">
        <v>2.4875621890547706E-3</v>
      </c>
      <c r="H1639">
        <v>6.6585956416467251E-3</v>
      </c>
      <c r="I1639">
        <v>6.1403508771931126E-3</v>
      </c>
      <c r="J1639">
        <v>6.0606060606060996E-3</v>
      </c>
      <c r="L1639">
        <v>2.1216407355021172E-2</v>
      </c>
      <c r="AK1639">
        <f t="shared" ca="1" si="42"/>
        <v>1.485940400488424E-2</v>
      </c>
    </row>
    <row r="1640" spans="1:37" x14ac:dyDescent="0.2">
      <c r="A1640" s="1">
        <v>37390</v>
      </c>
      <c r="B1640">
        <v>-2.5288002247823016E-3</v>
      </c>
      <c r="C1640">
        <v>2.0781379883624274E-2</v>
      </c>
      <c r="D1640">
        <v>2.6049204052098318E-2</v>
      </c>
      <c r="E1640">
        <v>-3.9468217698379604E-3</v>
      </c>
      <c r="F1640">
        <v>3.669724770642202E-2</v>
      </c>
      <c r="G1640">
        <v>2.977667493796532E-2</v>
      </c>
      <c r="H1640">
        <v>4.7504509921827864E-2</v>
      </c>
      <c r="I1640">
        <v>-4.3591979075850995E-3</v>
      </c>
      <c r="J1640">
        <v>1.2048192771084265E-2</v>
      </c>
      <c r="L1640">
        <v>-1.1080332409972304E-2</v>
      </c>
      <c r="AK1640">
        <f t="shared" ca="1" si="42"/>
        <v>8.2820314001305368E-3</v>
      </c>
    </row>
    <row r="1641" spans="1:37" x14ac:dyDescent="0.2">
      <c r="A1641" s="1">
        <v>37391</v>
      </c>
      <c r="B1641">
        <v>-1.1267605633802802E-2</v>
      </c>
      <c r="C1641">
        <v>2.4429967426708998E-3</v>
      </c>
      <c r="D1641">
        <v>7.7574047954866998E-3</v>
      </c>
      <c r="E1641">
        <v>1.0427528675703845E-2</v>
      </c>
      <c r="F1641">
        <v>-1.3274336283185972E-2</v>
      </c>
      <c r="G1641">
        <v>-9.6385542168675453E-3</v>
      </c>
      <c r="H1641">
        <v>6.0275545350172433E-3</v>
      </c>
      <c r="I1641">
        <v>-8.7565674255685177E-4</v>
      </c>
      <c r="J1641">
        <v>1.5873015873015817E-2</v>
      </c>
      <c r="L1641">
        <v>2.8011204481792618E-3</v>
      </c>
      <c r="AK1641">
        <f t="shared" ca="1" si="42"/>
        <v>4.5582583761778154E-3</v>
      </c>
    </row>
    <row r="1642" spans="1:37" x14ac:dyDescent="0.2">
      <c r="A1642" s="1">
        <v>37392</v>
      </c>
      <c r="B1642">
        <v>-2.8490028490029129E-3</v>
      </c>
      <c r="C1642">
        <v>1.6246953696181787E-3</v>
      </c>
      <c r="D1642">
        <v>-1.2246326102169358E-2</v>
      </c>
      <c r="E1642">
        <v>1.8575851393187737E-3</v>
      </c>
      <c r="F1642">
        <v>-2.2421524663677195E-3</v>
      </c>
      <c r="G1642">
        <v>-2.2708840227088301E-2</v>
      </c>
      <c r="H1642">
        <v>1.4265335235377208E-3</v>
      </c>
      <c r="I1642">
        <v>-8.7642418930755639E-4</v>
      </c>
      <c r="J1642">
        <v>-2.3437499999999778E-3</v>
      </c>
      <c r="L1642">
        <v>-6.9832402234636382E-3</v>
      </c>
      <c r="AK1642">
        <f t="shared" ca="1" si="42"/>
        <v>3.6032437942692626E-2</v>
      </c>
    </row>
    <row r="1643" spans="1:37" x14ac:dyDescent="0.2">
      <c r="A1643" s="1">
        <v>37393</v>
      </c>
      <c r="B1643">
        <v>0</v>
      </c>
      <c r="C1643">
        <v>-1.2814274128142733E-2</v>
      </c>
      <c r="D1643">
        <v>-9.5642933049946421E-3</v>
      </c>
      <c r="E1643">
        <v>-1.6275236918005698E-2</v>
      </c>
      <c r="F1643">
        <v>7.8651685393258397E-2</v>
      </c>
      <c r="G1643">
        <v>-4.5643153526970792E-3</v>
      </c>
      <c r="H1643">
        <v>5.6980056980058258E-3</v>
      </c>
      <c r="I1643">
        <v>-4.3859649122801603E-4</v>
      </c>
      <c r="J1643">
        <v>-1.8794048551292075E-2</v>
      </c>
      <c r="L1643">
        <v>-1.2658227848101333E-2</v>
      </c>
      <c r="AK1643">
        <f t="shared" ca="1" si="42"/>
        <v>-9.2042024201098426E-3</v>
      </c>
    </row>
    <row r="1644" spans="1:37" x14ac:dyDescent="0.2">
      <c r="A1644" s="1">
        <v>37396</v>
      </c>
      <c r="B1644">
        <v>-4.2857142857142261E-3</v>
      </c>
      <c r="C1644">
        <v>-6.6777963272121044E-3</v>
      </c>
      <c r="D1644">
        <v>-5.7224606580830173E-3</v>
      </c>
      <c r="E1644">
        <v>7.3298429319372804E-3</v>
      </c>
      <c r="F1644">
        <v>-2.0833333333333259E-2</v>
      </c>
      <c r="G1644">
        <v>-2.501042100875428E-3</v>
      </c>
      <c r="H1644">
        <v>-6.7988668555241105E-3</v>
      </c>
      <c r="I1644">
        <v>-3.5103115401492468E-3</v>
      </c>
      <c r="J1644">
        <v>-1.5562649640861959E-2</v>
      </c>
      <c r="L1644">
        <v>0</v>
      </c>
      <c r="AK1644">
        <f t="shared" ca="1" si="42"/>
        <v>-5.5602972309320813E-3</v>
      </c>
    </row>
    <row r="1645" spans="1:37" x14ac:dyDescent="0.2">
      <c r="A1645" s="1">
        <v>37397</v>
      </c>
      <c r="B1645">
        <v>-1.7216642754662836E-2</v>
      </c>
      <c r="C1645">
        <v>4.2016806722688926E-3</v>
      </c>
      <c r="D1645">
        <v>1.7985611510791255E-3</v>
      </c>
      <c r="E1645">
        <v>-6.2370062370061818E-3</v>
      </c>
      <c r="F1645">
        <v>-2.9787234042553123E-2</v>
      </c>
      <c r="G1645">
        <v>-6.6861679899707926E-3</v>
      </c>
      <c r="H1645">
        <v>-1.597261836851116E-2</v>
      </c>
      <c r="I1645">
        <v>-1.8053720827829189E-2</v>
      </c>
      <c r="J1645">
        <v>-3.6481556546412719E-3</v>
      </c>
      <c r="L1645">
        <v>-5.6980056980058258E-3</v>
      </c>
      <c r="AK1645">
        <f t="shared" ca="1" si="42"/>
        <v>-1.3068130213906175E-2</v>
      </c>
    </row>
    <row r="1646" spans="1:37" x14ac:dyDescent="0.2">
      <c r="A1646" s="1">
        <v>37398</v>
      </c>
      <c r="B1646">
        <v>-5.839416058393998E-3</v>
      </c>
      <c r="C1646">
        <v>-8.3682008368201055E-3</v>
      </c>
      <c r="D1646">
        <v>-1.3285457809694812E-2</v>
      </c>
      <c r="E1646">
        <v>6.4853556485353625E-3</v>
      </c>
      <c r="F1646">
        <v>-2.1929824561403577E-2</v>
      </c>
      <c r="G1646">
        <v>6.7311737484223588E-3</v>
      </c>
      <c r="H1646">
        <v>-7.2463768115942351E-3</v>
      </c>
      <c r="I1646">
        <v>-1.3452914798206539E-3</v>
      </c>
      <c r="J1646">
        <v>-2.7664768104149751E-2</v>
      </c>
      <c r="L1646">
        <v>-4.2979942693409656E-3</v>
      </c>
      <c r="AK1646">
        <f t="shared" ca="1" si="42"/>
        <v>-8.6663274441960356E-3</v>
      </c>
    </row>
    <row r="1647" spans="1:37" x14ac:dyDescent="0.2">
      <c r="A1647" s="1">
        <v>37399</v>
      </c>
      <c r="B1647">
        <v>4.405286343612369E-3</v>
      </c>
      <c r="C1647">
        <v>1.4345991561181437E-2</v>
      </c>
      <c r="D1647">
        <v>4.0756914119359555E-2</v>
      </c>
      <c r="E1647">
        <v>1.3094990646435267E-2</v>
      </c>
      <c r="F1647">
        <v>0</v>
      </c>
      <c r="G1647">
        <v>4.0534893439197806E-2</v>
      </c>
      <c r="H1647">
        <v>3.7956204379563374E-3</v>
      </c>
      <c r="I1647">
        <v>1.4818140996856854E-2</v>
      </c>
      <c r="J1647">
        <v>4.1841004184095532E-4</v>
      </c>
      <c r="L1647">
        <v>8.6330935251799357E-3</v>
      </c>
      <c r="AK1647">
        <f t="shared" ca="1" si="42"/>
        <v>-2.4629160497116331E-2</v>
      </c>
    </row>
    <row r="1648" spans="1:37" x14ac:dyDescent="0.2">
      <c r="A1648" s="1">
        <v>37400</v>
      </c>
      <c r="B1648">
        <v>3.5087719298245501E-2</v>
      </c>
      <c r="C1648">
        <v>1.0815307820299491E-2</v>
      </c>
      <c r="D1648">
        <v>0</v>
      </c>
      <c r="E1648">
        <v>-1.0053344275748888E-2</v>
      </c>
      <c r="F1648">
        <v>4.9327354260089828E-2</v>
      </c>
      <c r="G1648">
        <v>-1.6064257028112539E-2</v>
      </c>
      <c r="H1648">
        <v>-8.7260034904013128E-4</v>
      </c>
      <c r="I1648">
        <v>3.5398230088494742E-3</v>
      </c>
      <c r="J1648">
        <v>9.2011710581347828E-3</v>
      </c>
      <c r="L1648">
        <v>8.5592011412267688E-3</v>
      </c>
      <c r="AK1648">
        <f t="shared" ca="1" si="42"/>
        <v>-3.3985873895775759E-2</v>
      </c>
    </row>
    <row r="1649" spans="1:37" x14ac:dyDescent="0.2">
      <c r="A1649" s="1">
        <v>37403</v>
      </c>
      <c r="B1649">
        <v>-1.4124293785310771E-2</v>
      </c>
      <c r="C1649">
        <v>-4.1152263374485409E-3</v>
      </c>
      <c r="D1649">
        <v>1.2237762237762073E-2</v>
      </c>
      <c r="E1649">
        <v>-4.1450777202067801E-4</v>
      </c>
      <c r="F1649">
        <v>-8.5470085470085166E-3</v>
      </c>
      <c r="G1649">
        <v>-6.5306122448979265E-3</v>
      </c>
      <c r="H1649">
        <v>-5.8224163027656983E-3</v>
      </c>
      <c r="I1649">
        <v>8.8183421516774274E-4</v>
      </c>
      <c r="J1649">
        <v>1.1189390799834165E-2</v>
      </c>
      <c r="L1649">
        <v>-2.8288543140028155E-3</v>
      </c>
      <c r="AK1649">
        <f t="shared" ca="1" si="42"/>
        <v>1.146671048140542E-3</v>
      </c>
    </row>
    <row r="1650" spans="1:37" x14ac:dyDescent="0.2">
      <c r="A1650" s="1">
        <v>37404</v>
      </c>
      <c r="B1650">
        <v>2.578796561604646E-3</v>
      </c>
      <c r="C1650">
        <v>-1.9008264462809898E-2</v>
      </c>
      <c r="D1650">
        <v>-2.4179620034542326E-3</v>
      </c>
      <c r="E1650">
        <v>1.4513788098693414E-3</v>
      </c>
      <c r="F1650">
        <v>1.7241379310344751E-2</v>
      </c>
      <c r="G1650">
        <v>-3.697617091207861E-3</v>
      </c>
      <c r="H1650">
        <v>-2.3426061493411199E-3</v>
      </c>
      <c r="I1650">
        <v>-7.0484581497797238E-3</v>
      </c>
      <c r="J1650">
        <v>-2.1311475409836023E-2</v>
      </c>
      <c r="L1650">
        <v>-9.9290780141844115E-3</v>
      </c>
      <c r="AK1650">
        <f t="shared" ca="1" si="42"/>
        <v>4.235758679583386E-2</v>
      </c>
    </row>
    <row r="1651" spans="1:37" x14ac:dyDescent="0.2">
      <c r="A1651" s="1">
        <v>37405</v>
      </c>
      <c r="B1651">
        <v>6.0017147756501465E-3</v>
      </c>
      <c r="C1651">
        <v>-6.7396798652064049E-3</v>
      </c>
      <c r="D1651">
        <v>2.7700831024930483E-3</v>
      </c>
      <c r="E1651">
        <v>-2.0703933747412417E-3</v>
      </c>
      <c r="F1651">
        <v>-2.7542372881356081E-2</v>
      </c>
      <c r="G1651">
        <v>-1.0309278350515427E-2</v>
      </c>
      <c r="H1651">
        <v>4.4027003228646056E-3</v>
      </c>
      <c r="I1651">
        <v>-2.2182786157941448E-2</v>
      </c>
      <c r="J1651">
        <v>4.6063651591290444E-3</v>
      </c>
      <c r="L1651">
        <v>3.5816618911175269E-3</v>
      </c>
      <c r="AK1651">
        <f t="shared" ca="1" si="42"/>
        <v>1.5248893077117921E-2</v>
      </c>
    </row>
    <row r="1652" spans="1:37" x14ac:dyDescent="0.2">
      <c r="A1652" s="1">
        <v>37406</v>
      </c>
      <c r="B1652">
        <v>-1.136363636363602E-3</v>
      </c>
      <c r="C1652">
        <v>-1.7811704834605591E-2</v>
      </c>
      <c r="D1652">
        <v>-1.5193370165745845E-2</v>
      </c>
      <c r="E1652">
        <v>4.1493775933609811E-3</v>
      </c>
      <c r="F1652">
        <v>-4.3572984749455146E-2</v>
      </c>
      <c r="G1652">
        <v>-2.9999999999999805E-2</v>
      </c>
      <c r="H1652">
        <v>-6.1952074810052493E-2</v>
      </c>
      <c r="I1652">
        <v>-1.0889292196007316E-2</v>
      </c>
      <c r="J1652">
        <v>-3.0846185910796242E-2</v>
      </c>
      <c r="L1652">
        <v>7.1377587437559953E-4</v>
      </c>
      <c r="AK1652">
        <f t="shared" ca="1" si="42"/>
        <v>4.0660887546953017E-2</v>
      </c>
    </row>
    <row r="1653" spans="1:37" x14ac:dyDescent="0.2">
      <c r="A1653" s="1">
        <v>37407</v>
      </c>
      <c r="B1653">
        <v>-3.9817974971558812E-3</v>
      </c>
      <c r="C1653">
        <v>3.4542314335060498E-2</v>
      </c>
      <c r="D1653">
        <v>-7.3632538569423645E-3</v>
      </c>
      <c r="E1653">
        <v>-3.0991735537191367E-3</v>
      </c>
      <c r="F1653">
        <v>7.0615034168564739E-2</v>
      </c>
      <c r="G1653">
        <v>-1.4175257731958713E-2</v>
      </c>
      <c r="H1653">
        <v>3.8629283489096666E-2</v>
      </c>
      <c r="I1653">
        <v>2.2935779816513069E-3</v>
      </c>
      <c r="J1653">
        <v>-1.0752688172043001E-2</v>
      </c>
      <c r="L1653">
        <v>2.8530670470754416E-3</v>
      </c>
      <c r="AK1653">
        <f t="shared" ca="1" si="42"/>
        <v>2.4881748247733086E-2</v>
      </c>
    </row>
    <row r="1654" spans="1:37" x14ac:dyDescent="0.2">
      <c r="A1654" s="1">
        <v>37410</v>
      </c>
      <c r="B1654">
        <v>-4.2832667047401074E-3</v>
      </c>
      <c r="C1654">
        <v>-1.7529215358931594E-2</v>
      </c>
      <c r="D1654">
        <v>-8.1243376898622044E-3</v>
      </c>
      <c r="E1654">
        <v>-1.8238341968911831E-2</v>
      </c>
      <c r="F1654">
        <v>-2.1276595744680771E-2</v>
      </c>
      <c r="G1654">
        <v>-2.1786492374727962E-3</v>
      </c>
      <c r="H1654">
        <v>-3.5692861427714551E-2</v>
      </c>
      <c r="I1654">
        <v>-2.2883295194507935E-3</v>
      </c>
      <c r="J1654">
        <v>-9.565217391304337E-3</v>
      </c>
      <c r="L1654">
        <v>0</v>
      </c>
      <c r="AK1654">
        <f t="shared" ca="1" si="42"/>
        <v>8.7051970490655012E-3</v>
      </c>
    </row>
    <row r="1655" spans="1:37" x14ac:dyDescent="0.2">
      <c r="A1655" s="1">
        <v>37411</v>
      </c>
      <c r="B1655">
        <v>-2.0074562661313022E-3</v>
      </c>
      <c r="C1655">
        <v>-3.0586236193712812E-2</v>
      </c>
      <c r="D1655">
        <v>-4.9145299145299193E-2</v>
      </c>
      <c r="E1655">
        <v>-7.8108507494195623E-3</v>
      </c>
      <c r="F1655">
        <v>-3.9130434782608803E-2</v>
      </c>
      <c r="G1655">
        <v>-4.0174672489083019E-2</v>
      </c>
      <c r="H1655">
        <v>-4.3545878693623585E-2</v>
      </c>
      <c r="I1655">
        <v>-2.7522935779816571E-2</v>
      </c>
      <c r="J1655">
        <v>-4.4337137840210761E-2</v>
      </c>
      <c r="L1655">
        <v>-2.4893314366998598E-2</v>
      </c>
      <c r="AK1655">
        <f t="shared" ca="1" si="42"/>
        <v>1.6842082075211019E-2</v>
      </c>
    </row>
    <row r="1656" spans="1:37" x14ac:dyDescent="0.2">
      <c r="A1656" s="1">
        <v>37412</v>
      </c>
      <c r="B1656">
        <v>5.7471264367814356E-3</v>
      </c>
      <c r="C1656">
        <v>5.2585451358457824E-3</v>
      </c>
      <c r="D1656">
        <v>1.8726591760300781E-3</v>
      </c>
      <c r="E1656">
        <v>6.3829787234044311E-3</v>
      </c>
      <c r="F1656">
        <v>6.7873303167420573E-3</v>
      </c>
      <c r="G1656">
        <v>5.9144676979070443E-3</v>
      </c>
      <c r="H1656">
        <v>-1.2032520325203078E-2</v>
      </c>
      <c r="I1656">
        <v>8.9622641509434775E-3</v>
      </c>
      <c r="J1656">
        <v>1.5158474965548896E-2</v>
      </c>
      <c r="L1656">
        <v>7.2939460247993804E-3</v>
      </c>
      <c r="AK1656">
        <f t="shared" ca="1" si="42"/>
        <v>-2.915744027186994E-2</v>
      </c>
    </row>
    <row r="1657" spans="1:37" x14ac:dyDescent="0.2">
      <c r="A1657" s="1">
        <v>37413</v>
      </c>
      <c r="B1657">
        <v>-2.8571428571428914E-3</v>
      </c>
      <c r="C1657">
        <v>7.8465562336531569E-3</v>
      </c>
      <c r="D1657">
        <v>9.3457943925232545E-3</v>
      </c>
      <c r="E1657">
        <v>-1.4376321353065546E-2</v>
      </c>
      <c r="F1657">
        <v>2.2471910112358273E-3</v>
      </c>
      <c r="G1657">
        <v>5.1560379918588861E-2</v>
      </c>
      <c r="H1657">
        <v>7.2416063199471914E-3</v>
      </c>
      <c r="I1657">
        <v>-9.3501636278634503E-3</v>
      </c>
      <c r="J1657">
        <v>1.3574660633484115E-3</v>
      </c>
      <c r="L1657">
        <v>-2.1723388848658987E-3</v>
      </c>
      <c r="AK1657">
        <f t="shared" ca="1" si="42"/>
        <v>-1.577769058458537E-2</v>
      </c>
    </row>
    <row r="1658" spans="1:37" x14ac:dyDescent="0.2">
      <c r="A1658" s="1">
        <v>37414</v>
      </c>
      <c r="B1658">
        <v>-8.5959885386818202E-3</v>
      </c>
      <c r="C1658">
        <v>-1.2975778546712835E-2</v>
      </c>
      <c r="D1658">
        <v>-3.1851851851851798E-2</v>
      </c>
      <c r="E1658">
        <v>-1.8661518661518772E-2</v>
      </c>
      <c r="F1658">
        <v>-3.363228699551557E-2</v>
      </c>
      <c r="G1658">
        <v>-5.5913978494622762E-3</v>
      </c>
      <c r="H1658">
        <v>-6.5359477124183107E-2</v>
      </c>
      <c r="I1658">
        <v>-1.4157621519584884E-3</v>
      </c>
      <c r="J1658">
        <v>-4.8802530501581676E-2</v>
      </c>
      <c r="L1658">
        <v>-1.5239477503628418E-2</v>
      </c>
      <c r="AK1658">
        <f t="shared" ca="1" si="42"/>
        <v>2.289931928978068E-2</v>
      </c>
    </row>
    <row r="1659" spans="1:37" x14ac:dyDescent="0.2">
      <c r="A1659" s="1">
        <v>37417</v>
      </c>
      <c r="B1659">
        <v>5.7803468208093012E-3</v>
      </c>
      <c r="C1659">
        <v>-1.752848378615246E-2</v>
      </c>
      <c r="D1659">
        <v>-9.1813312930374424E-3</v>
      </c>
      <c r="E1659">
        <v>1.9890710382513666E-2</v>
      </c>
      <c r="F1659">
        <v>2.552204176334083E-2</v>
      </c>
      <c r="G1659">
        <v>-1.1678200692041507E-2</v>
      </c>
      <c r="H1659">
        <v>1.5734265734265618E-2</v>
      </c>
      <c r="I1659">
        <v>1.6068052930056753E-2</v>
      </c>
      <c r="J1659">
        <v>-6.6508313539193065E-3</v>
      </c>
      <c r="L1659">
        <v>1.179071481208549E-2</v>
      </c>
      <c r="AK1659">
        <f t="shared" ca="1" si="42"/>
        <v>-1.6478933945845479E-3</v>
      </c>
    </row>
    <row r="1660" spans="1:37" x14ac:dyDescent="0.2">
      <c r="A1660" s="1">
        <v>37418</v>
      </c>
      <c r="B1660">
        <v>1.4367816091954033E-2</v>
      </c>
      <c r="C1660">
        <v>1.6949152542372836E-2</v>
      </c>
      <c r="D1660">
        <v>2.5868725868725795E-2</v>
      </c>
      <c r="E1660">
        <v>8.5726532361765084E-3</v>
      </c>
      <c r="F1660">
        <v>1.3574660633484337E-2</v>
      </c>
      <c r="G1660">
        <v>4.8577680525164091E-2</v>
      </c>
      <c r="H1660">
        <v>4.1996557659208289E-2</v>
      </c>
      <c r="I1660">
        <v>-3.2558139534883956E-3</v>
      </c>
      <c r="J1660">
        <v>1.5303682448589262E-2</v>
      </c>
      <c r="L1660">
        <v>7.2833211944647314E-3</v>
      </c>
      <c r="AK1660">
        <f t="shared" ca="1" si="42"/>
        <v>-1.2512528134627499E-2</v>
      </c>
    </row>
    <row r="1661" spans="1:37" x14ac:dyDescent="0.2">
      <c r="A1661" s="1">
        <v>37419</v>
      </c>
      <c r="B1661">
        <v>-2.2662889518413665E-2</v>
      </c>
      <c r="C1661">
        <v>-2.6315789473684181E-2</v>
      </c>
      <c r="D1661">
        <v>-3.2743695897628933E-2</v>
      </c>
      <c r="E1661">
        <v>-1.8274543136421628E-2</v>
      </c>
      <c r="F1661">
        <v>2.2321428571427937E-3</v>
      </c>
      <c r="G1661">
        <v>-4.0484140233722821E-2</v>
      </c>
      <c r="H1661">
        <v>-4.1625371655104049E-2</v>
      </c>
      <c r="I1661">
        <v>-7.4661689220718586E-3</v>
      </c>
      <c r="J1661">
        <v>-4.85162505887895E-2</v>
      </c>
      <c r="L1661">
        <v>-1.8076644974692746E-2</v>
      </c>
      <c r="AK1661">
        <f t="shared" ca="1" si="42"/>
        <v>2.4540579319377438E-2</v>
      </c>
    </row>
    <row r="1662" spans="1:37" x14ac:dyDescent="0.2">
      <c r="A1662" s="1">
        <v>37420</v>
      </c>
      <c r="B1662">
        <v>-8.6956521739129933E-3</v>
      </c>
      <c r="C1662">
        <v>-9.009009009008917E-4</v>
      </c>
      <c r="D1662">
        <v>-1.7509727626459082E-2</v>
      </c>
      <c r="E1662">
        <v>5.1948051948051965E-3</v>
      </c>
      <c r="F1662">
        <v>-4.4543429844097204E-3</v>
      </c>
      <c r="G1662">
        <v>-2.6098303610265439E-2</v>
      </c>
      <c r="H1662">
        <v>-2.4129610479145192E-2</v>
      </c>
      <c r="I1662">
        <v>1.4104372355430161E-3</v>
      </c>
      <c r="J1662">
        <v>-2.3267326732673177E-2</v>
      </c>
      <c r="L1662">
        <v>-4.4182621502208974E-3</v>
      </c>
      <c r="AK1662">
        <f t="shared" ca="1" si="42"/>
        <v>2.2903927748370006E-2</v>
      </c>
    </row>
    <row r="1663" spans="1:37" x14ac:dyDescent="0.2">
      <c r="A1663" s="1">
        <v>37421</v>
      </c>
      <c r="B1663">
        <v>-2.3391812865496409E-3</v>
      </c>
      <c r="C1663">
        <v>-3.2461677186654603E-2</v>
      </c>
      <c r="D1663">
        <v>-3.5643564356435564E-2</v>
      </c>
      <c r="E1663">
        <v>-9.4745908699398473E-3</v>
      </c>
      <c r="F1663">
        <v>-4.4742729306488371E-3</v>
      </c>
      <c r="G1663">
        <v>-5.3148727110317151E-2</v>
      </c>
      <c r="H1663">
        <v>-3.391027905333821E-2</v>
      </c>
      <c r="I1663">
        <v>-1.4084507042253502E-2</v>
      </c>
      <c r="J1663">
        <v>-1.7739483020780433E-2</v>
      </c>
      <c r="L1663">
        <v>-3.1804733727810786E-2</v>
      </c>
      <c r="AK1663">
        <f t="shared" ca="1" si="42"/>
        <v>2.2523480047397463E-3</v>
      </c>
    </row>
    <row r="1664" spans="1:37" x14ac:dyDescent="0.2">
      <c r="A1664" s="1">
        <v>37424</v>
      </c>
      <c r="B1664">
        <v>8.7924970691655169E-4</v>
      </c>
      <c r="C1664">
        <v>4.1006523765144465E-2</v>
      </c>
      <c r="D1664">
        <v>4.5174537987679564E-2</v>
      </c>
      <c r="E1664">
        <v>6.9565217391305278E-3</v>
      </c>
      <c r="F1664">
        <v>3.3707865168539408E-2</v>
      </c>
      <c r="G1664">
        <v>3.7735849056603765E-2</v>
      </c>
      <c r="H1664">
        <v>6.3985374771480696E-2</v>
      </c>
      <c r="I1664">
        <v>4.860971156224636E-2</v>
      </c>
      <c r="J1664">
        <v>5.417956656346723E-2</v>
      </c>
      <c r="L1664">
        <v>2.2154316271963292E-2</v>
      </c>
      <c r="AK1664">
        <f t="shared" ca="1" si="42"/>
        <v>-2.1431031247897938E-2</v>
      </c>
    </row>
    <row r="1665" spans="1:37" x14ac:dyDescent="0.2">
      <c r="A1665" s="1">
        <v>37425</v>
      </c>
      <c r="B1665">
        <v>-4.3923865300146137E-3</v>
      </c>
      <c r="C1665">
        <v>3.5810205908684001E-3</v>
      </c>
      <c r="D1665">
        <v>1.9646365422396617E-3</v>
      </c>
      <c r="E1665">
        <v>1.0362694300518172E-2</v>
      </c>
      <c r="F1665">
        <v>2.1739130434782483E-2</v>
      </c>
      <c r="G1665">
        <v>5.4545454545456007E-3</v>
      </c>
      <c r="H1665">
        <v>6.529209621993104E-3</v>
      </c>
      <c r="I1665">
        <v>1.7296313154301357E-2</v>
      </c>
      <c r="J1665">
        <v>-1.5663240332843831E-2</v>
      </c>
      <c r="L1665">
        <v>-4.4843049327353279E-3</v>
      </c>
      <c r="AK1665">
        <f t="shared" ca="1" si="42"/>
        <v>3.4800217717282493E-3</v>
      </c>
    </row>
    <row r="1666" spans="1:37" x14ac:dyDescent="0.2">
      <c r="A1666" s="1">
        <v>37426</v>
      </c>
      <c r="B1666">
        <v>4.7058823529413374E-3</v>
      </c>
      <c r="C1666">
        <v>-1.1596788581623496E-2</v>
      </c>
      <c r="D1666">
        <v>-9.0196078431372673E-3</v>
      </c>
      <c r="E1666">
        <v>-1.9871794871794912E-2</v>
      </c>
      <c r="F1666">
        <v>-2.1276595744680771E-2</v>
      </c>
      <c r="G1666">
        <v>-1.446654611211573E-2</v>
      </c>
      <c r="H1666">
        <v>-3.0727210652099601E-2</v>
      </c>
      <c r="I1666">
        <v>4.4742729306488371E-3</v>
      </c>
      <c r="J1666">
        <v>-1.9890601690701115E-2</v>
      </c>
      <c r="L1666">
        <v>-1.2762762762762891E-2</v>
      </c>
      <c r="AK1666">
        <f t="shared" ca="1" si="42"/>
        <v>-2.9543579403058549E-2</v>
      </c>
    </row>
    <row r="1667" spans="1:37" x14ac:dyDescent="0.2">
      <c r="A1667" s="1">
        <v>37427</v>
      </c>
      <c r="B1667">
        <v>-2.6639344262295195E-2</v>
      </c>
      <c r="C1667">
        <v>-1.7148014440433235E-2</v>
      </c>
      <c r="D1667">
        <v>-4.0364068064899117E-2</v>
      </c>
      <c r="E1667">
        <v>-1.6786570743405393E-2</v>
      </c>
      <c r="F1667">
        <v>-4.3478260869565299E-2</v>
      </c>
      <c r="G1667">
        <v>-2.2935779816513735E-2</v>
      </c>
      <c r="H1667">
        <v>-4.0154984149348372E-2</v>
      </c>
      <c r="I1667">
        <v>7.5723830734966135E-3</v>
      </c>
      <c r="J1667">
        <v>-4.9720953830542869E-2</v>
      </c>
      <c r="L1667">
        <v>-9.1254752851710474E-3</v>
      </c>
      <c r="AK1667">
        <f t="shared" ref="AK1667:AK1730" ca="1" si="43">_xlfn.NORM.S.INV(RAND())*$N$67+$N$66</f>
        <v>1.4783250464305876E-3</v>
      </c>
    </row>
    <row r="1668" spans="1:37" x14ac:dyDescent="0.2">
      <c r="A1668" s="1">
        <v>37428</v>
      </c>
      <c r="B1668">
        <v>-7.5187969924812581E-3</v>
      </c>
      <c r="C1668">
        <v>-1.377410468319562E-2</v>
      </c>
      <c r="D1668">
        <v>7.835051546391858E-3</v>
      </c>
      <c r="E1668">
        <v>-1.8847006651884768E-2</v>
      </c>
      <c r="F1668">
        <v>-1.1363636363636354E-2</v>
      </c>
      <c r="G1668">
        <v>-1.4084507042253502E-2</v>
      </c>
      <c r="H1668">
        <v>-2.5688073394495414E-2</v>
      </c>
      <c r="I1668">
        <v>-2.210433244915988E-3</v>
      </c>
      <c r="J1668">
        <v>3.8441003737319734E-2</v>
      </c>
      <c r="L1668">
        <v>-1.6884113584036964E-2</v>
      </c>
      <c r="AK1668">
        <f t="shared" ca="1" si="43"/>
        <v>2.1509764908648241E-2</v>
      </c>
    </row>
    <row r="1669" spans="1:37" x14ac:dyDescent="0.2">
      <c r="A1669" s="1">
        <v>37431</v>
      </c>
      <c r="B1669">
        <v>6.0606060606060996E-3</v>
      </c>
      <c r="C1669">
        <v>-1.9553072625698276E-2</v>
      </c>
      <c r="D1669">
        <v>-5.3600654664484493E-2</v>
      </c>
      <c r="E1669">
        <v>-1.7175141242937841E-2</v>
      </c>
      <c r="F1669">
        <v>-4.5977011494252928E-2</v>
      </c>
      <c r="G1669">
        <v>-5.0000000000000044E-2</v>
      </c>
      <c r="H1669">
        <v>-3.6534839924670437E-2</v>
      </c>
      <c r="I1669">
        <v>-2.7913159060700021E-2</v>
      </c>
      <c r="J1669">
        <v>-1.7994858611825038E-2</v>
      </c>
      <c r="L1669">
        <v>-1.9516003122560299E-2</v>
      </c>
      <c r="AK1669">
        <f t="shared" ca="1" si="43"/>
        <v>-3.4944334079140969E-3</v>
      </c>
    </row>
    <row r="1670" spans="1:37" x14ac:dyDescent="0.2">
      <c r="A1670" s="1">
        <v>37432</v>
      </c>
      <c r="B1670">
        <v>3.0120481927711218E-3</v>
      </c>
      <c r="C1670">
        <v>4.2735042735042805E-2</v>
      </c>
      <c r="D1670">
        <v>3.8910505836575959E-2</v>
      </c>
      <c r="E1670">
        <v>-1.1266957921361231E-2</v>
      </c>
      <c r="F1670">
        <v>7.2289156626506035E-2</v>
      </c>
      <c r="G1670">
        <v>2.3057644110275666E-2</v>
      </c>
      <c r="H1670">
        <v>5.7466770914777143E-2</v>
      </c>
      <c r="I1670">
        <v>-5.4694621695533518E-3</v>
      </c>
      <c r="J1670">
        <v>3.6125654450261946E-2</v>
      </c>
      <c r="L1670">
        <v>2.866242038216571E-2</v>
      </c>
      <c r="AK1670">
        <f t="shared" ca="1" si="43"/>
        <v>-1.5109061592515481E-2</v>
      </c>
    </row>
    <row r="1671" spans="1:37" x14ac:dyDescent="0.2">
      <c r="A1671" s="1">
        <v>37433</v>
      </c>
      <c r="B1671">
        <v>1.7717717717717685E-2</v>
      </c>
      <c r="C1671">
        <v>-2.5500910746812488E-2</v>
      </c>
      <c r="D1671">
        <v>-2.1223470661672961E-2</v>
      </c>
      <c r="E1671">
        <v>-3.0232558139534849E-2</v>
      </c>
      <c r="F1671">
        <v>2.2471910112359383E-2</v>
      </c>
      <c r="G1671">
        <v>-3.9686428221459957E-2</v>
      </c>
      <c r="H1671">
        <v>-4.1774491682070147E-2</v>
      </c>
      <c r="I1671">
        <v>5.9578368469292986E-3</v>
      </c>
      <c r="J1671">
        <v>-2.9813036887316957E-2</v>
      </c>
      <c r="L1671">
        <v>-2.0897832817337592E-2</v>
      </c>
      <c r="AK1671">
        <f t="shared" ca="1" si="43"/>
        <v>-8.240043403575488E-3</v>
      </c>
    </row>
    <row r="1672" spans="1:37" x14ac:dyDescent="0.2">
      <c r="A1672" s="1">
        <v>37434</v>
      </c>
      <c r="B1672">
        <v>-1.7704337562703953E-3</v>
      </c>
      <c r="C1672">
        <v>7.4766355140187812E-3</v>
      </c>
      <c r="D1672">
        <v>3.3163265306122458E-2</v>
      </c>
      <c r="E1672">
        <v>2.1582733812949506E-2</v>
      </c>
      <c r="F1672">
        <v>1.758241758241752E-2</v>
      </c>
      <c r="G1672">
        <v>2.5510204081632626E-2</v>
      </c>
      <c r="H1672">
        <v>2.1604938271604812E-2</v>
      </c>
      <c r="I1672">
        <v>2.277904328018332E-3</v>
      </c>
      <c r="J1672">
        <v>3.3333333333333437E-2</v>
      </c>
      <c r="L1672">
        <v>7.9051383399231234E-4</v>
      </c>
      <c r="AK1672">
        <f t="shared" ca="1" si="43"/>
        <v>-6.5458740408030165E-4</v>
      </c>
    </row>
    <row r="1673" spans="1:37" x14ac:dyDescent="0.2">
      <c r="A1673" s="1">
        <v>37435</v>
      </c>
      <c r="B1673">
        <v>1.5075376884422287E-2</v>
      </c>
      <c r="C1673">
        <v>4.6382189239332128E-2</v>
      </c>
      <c r="D1673">
        <v>6.9958847736625529E-2</v>
      </c>
      <c r="E1673">
        <v>3.4976525821596383E-2</v>
      </c>
      <c r="F1673">
        <v>2.3758099352051865E-2</v>
      </c>
      <c r="G1673">
        <v>5.9701492537313383E-2</v>
      </c>
      <c r="H1673">
        <v>6.7598187311178393E-2</v>
      </c>
      <c r="I1673">
        <v>3.954545454545455E-2</v>
      </c>
      <c r="J1673">
        <v>6.4012096774193505E-2</v>
      </c>
      <c r="L1673">
        <v>4.7393364928909776E-2</v>
      </c>
      <c r="AK1673">
        <f t="shared" ca="1" si="43"/>
        <v>-2.5933169675116781E-2</v>
      </c>
    </row>
    <row r="1674" spans="1:37" x14ac:dyDescent="0.2">
      <c r="A1674" s="1">
        <v>37438</v>
      </c>
      <c r="B1674">
        <v>-9.9009900990100208E-3</v>
      </c>
      <c r="C1674">
        <v>4.4326241134751143E-3</v>
      </c>
      <c r="D1674">
        <v>-1.0384615384615326E-2</v>
      </c>
      <c r="E1674">
        <v>2.6990247221592156E-2</v>
      </c>
      <c r="F1674">
        <v>-1.8987341772151889E-2</v>
      </c>
      <c r="G1674">
        <v>-2.8169014084505895E-3</v>
      </c>
      <c r="H1674">
        <v>-1.6271666077113722E-2</v>
      </c>
      <c r="I1674">
        <v>-3.0607783121994192E-3</v>
      </c>
      <c r="J1674">
        <v>-9.9478919943153388E-3</v>
      </c>
      <c r="L1674">
        <v>1.1312217194570096E-2</v>
      </c>
      <c r="AK1674">
        <f t="shared" ca="1" si="43"/>
        <v>2.5367375153525398E-2</v>
      </c>
    </row>
    <row r="1675" spans="1:37" x14ac:dyDescent="0.2">
      <c r="A1675" s="1">
        <v>37439</v>
      </c>
      <c r="B1675">
        <v>-7.3529411764705621E-3</v>
      </c>
      <c r="C1675">
        <v>-2.206531332744921E-2</v>
      </c>
      <c r="D1675">
        <v>-5.6354450058297645E-2</v>
      </c>
      <c r="E1675">
        <v>1.148409893992941E-2</v>
      </c>
      <c r="F1675">
        <v>-1.7204301075268824E-2</v>
      </c>
      <c r="G1675">
        <v>-9.6045197740113109E-2</v>
      </c>
      <c r="H1675">
        <v>-6.8680330816253132E-2</v>
      </c>
      <c r="I1675">
        <v>-8.7719298245613198E-3</v>
      </c>
      <c r="J1675">
        <v>-5.4066985645933152E-2</v>
      </c>
      <c r="L1675">
        <v>-1.2677106636838076E-2</v>
      </c>
      <c r="AK1675">
        <f t="shared" ca="1" si="43"/>
        <v>7.476576982383451E-3</v>
      </c>
    </row>
    <row r="1676" spans="1:37" x14ac:dyDescent="0.2">
      <c r="A1676" s="1">
        <v>37440</v>
      </c>
      <c r="B1676">
        <v>-5.0370370370370621E-3</v>
      </c>
      <c r="C1676">
        <v>-1.1732851985559622E-2</v>
      </c>
      <c r="D1676">
        <v>-2.9654036243822124E-2</v>
      </c>
      <c r="E1676">
        <v>-1.1572052401746746E-2</v>
      </c>
      <c r="F1676">
        <v>-1.7505470459518668E-2</v>
      </c>
      <c r="G1676">
        <v>-0.10468749999999993</v>
      </c>
      <c r="H1676">
        <v>-6.3320463320463372E-2</v>
      </c>
      <c r="I1676">
        <v>-1.7699115044247926E-2</v>
      </c>
      <c r="J1676">
        <v>-3.1866464339908918E-2</v>
      </c>
      <c r="L1676">
        <v>-1.963746223564955E-2</v>
      </c>
      <c r="AK1676">
        <f t="shared" ca="1" si="43"/>
        <v>-6.1134080147914813E-3</v>
      </c>
    </row>
    <row r="1677" spans="1:37" x14ac:dyDescent="0.2">
      <c r="A1677" s="1">
        <v>37441</v>
      </c>
      <c r="B1677">
        <v>1.846337105419904E-2</v>
      </c>
      <c r="C1677">
        <v>3.6529680365296802E-2</v>
      </c>
      <c r="D1677">
        <v>3.7775891341256473E-2</v>
      </c>
      <c r="E1677">
        <v>8.6149768058316756E-3</v>
      </c>
      <c r="F1677">
        <v>3.563474387527843E-2</v>
      </c>
      <c r="G1677">
        <v>9.3077370564281336E-2</v>
      </c>
      <c r="H1677">
        <v>6.3478977741137532E-2</v>
      </c>
      <c r="I1677">
        <v>-9.009009009009028E-3</v>
      </c>
      <c r="J1677">
        <v>3.8662486938349172E-2</v>
      </c>
      <c r="L1677">
        <v>1.6949152542372836E-2</v>
      </c>
      <c r="AK1677">
        <f t="shared" ca="1" si="43"/>
        <v>-4.7874148024833457E-3</v>
      </c>
    </row>
    <row r="1678" spans="1:37" x14ac:dyDescent="0.2">
      <c r="A1678" s="1">
        <v>37442</v>
      </c>
      <c r="B1678">
        <v>-8.7719298245615418E-3</v>
      </c>
      <c r="C1678">
        <v>2.9074889867841458E-2</v>
      </c>
      <c r="D1678">
        <v>6.5848670756646355E-2</v>
      </c>
      <c r="E1678">
        <v>7.4463425317563559E-3</v>
      </c>
      <c r="F1678">
        <v>4.3010752688172005E-2</v>
      </c>
      <c r="G1678">
        <v>2.7674294837679803E-2</v>
      </c>
      <c r="H1678">
        <v>7.441860465116279E-2</v>
      </c>
      <c r="I1678">
        <v>0</v>
      </c>
      <c r="J1678">
        <v>6.6398390342052194E-2</v>
      </c>
      <c r="L1678">
        <v>1.8939393939394034E-2</v>
      </c>
      <c r="AK1678">
        <f t="shared" ca="1" si="43"/>
        <v>-2.041799783905451E-2</v>
      </c>
    </row>
    <row r="1679" spans="1:37" x14ac:dyDescent="0.2">
      <c r="A1679" s="1">
        <v>37445</v>
      </c>
      <c r="B1679">
        <v>2.6548672566371945E-2</v>
      </c>
      <c r="C1679">
        <v>-9.4178082191781476E-3</v>
      </c>
      <c r="D1679">
        <v>8.8257866462009282E-3</v>
      </c>
      <c r="E1679">
        <v>0</v>
      </c>
      <c r="F1679">
        <v>-1.0309278350515649E-2</v>
      </c>
      <c r="G1679">
        <v>-7.3019161056447457E-2</v>
      </c>
      <c r="H1679">
        <v>-1.9480519480519543E-2</v>
      </c>
      <c r="I1679">
        <v>6.3636363636363491E-3</v>
      </c>
      <c r="J1679">
        <v>-2.1698113207546998E-2</v>
      </c>
      <c r="L1679">
        <v>0</v>
      </c>
      <c r="AK1679">
        <f t="shared" ca="1" si="43"/>
        <v>-5.6712389298843487E-3</v>
      </c>
    </row>
    <row r="1680" spans="1:37" x14ac:dyDescent="0.2">
      <c r="A1680" s="1">
        <v>37446</v>
      </c>
      <c r="B1680">
        <v>-4.454022988505757E-2</v>
      </c>
      <c r="C1680">
        <v>-1.037165082108904E-2</v>
      </c>
      <c r="D1680">
        <v>3.8037276530999975E-4</v>
      </c>
      <c r="E1680">
        <v>-6.521739130434745E-3</v>
      </c>
      <c r="F1680">
        <v>-1.6666666666666496E-2</v>
      </c>
      <c r="G1680">
        <v>-2.2905027932960897E-2</v>
      </c>
      <c r="H1680">
        <v>-1.2509197939661543E-2</v>
      </c>
      <c r="I1680">
        <v>1.2195121951219523E-2</v>
      </c>
      <c r="J1680">
        <v>-1.7357762777241992E-2</v>
      </c>
      <c r="L1680">
        <v>-5.2044609665427011E-3</v>
      </c>
      <c r="AK1680">
        <f t="shared" ca="1" si="43"/>
        <v>2.8280992351613157E-2</v>
      </c>
    </row>
    <row r="1681" spans="1:37" x14ac:dyDescent="0.2">
      <c r="A1681" s="1">
        <v>37447</v>
      </c>
      <c r="B1681">
        <v>1.3233082706767041E-2</v>
      </c>
      <c r="C1681">
        <v>-8.3842794759825257E-2</v>
      </c>
      <c r="D1681">
        <v>-6.84410646387833E-2</v>
      </c>
      <c r="E1681">
        <v>-2.9759299781181636E-2</v>
      </c>
      <c r="F1681">
        <v>-2.5423728813559365E-2</v>
      </c>
      <c r="G1681">
        <v>-4.9742710120068701E-2</v>
      </c>
      <c r="H1681">
        <v>-2.0119225037257826E-2</v>
      </c>
      <c r="I1681">
        <v>-1.38331102186523E-2</v>
      </c>
      <c r="J1681">
        <v>-4.6123650637880376E-2</v>
      </c>
      <c r="L1681">
        <v>-6.3527653213751756E-2</v>
      </c>
      <c r="AK1681">
        <f t="shared" ca="1" si="43"/>
        <v>9.3481738397675849E-4</v>
      </c>
    </row>
    <row r="1682" spans="1:37" x14ac:dyDescent="0.2">
      <c r="A1682" s="1">
        <v>37448</v>
      </c>
      <c r="B1682">
        <v>3.2650638171562996E-3</v>
      </c>
      <c r="C1682">
        <v>-3.4318398474737832E-2</v>
      </c>
      <c r="D1682">
        <v>-6.938775510204076E-2</v>
      </c>
      <c r="E1682">
        <v>-3.3378439332431342E-2</v>
      </c>
      <c r="F1682">
        <v>-4.3478260869565299E-2</v>
      </c>
      <c r="G1682">
        <v>-3.0084235860409092E-2</v>
      </c>
      <c r="H1682">
        <v>-4.9429657794676785E-2</v>
      </c>
      <c r="I1682">
        <v>-1.9457013574660564E-2</v>
      </c>
      <c r="J1682">
        <v>-4.0637860082304522E-2</v>
      </c>
      <c r="L1682">
        <v>-1.3567438148443633E-2</v>
      </c>
      <c r="AK1682">
        <f t="shared" ca="1" si="43"/>
        <v>1.7171454314718077E-2</v>
      </c>
    </row>
    <row r="1683" spans="1:37" x14ac:dyDescent="0.2">
      <c r="A1683" s="1">
        <v>37449</v>
      </c>
      <c r="B1683">
        <v>-3.964497041420123E-2</v>
      </c>
      <c r="C1683">
        <v>-1.6781836130306038E-2</v>
      </c>
      <c r="D1683">
        <v>0</v>
      </c>
      <c r="E1683">
        <v>-3.9664022398505638E-3</v>
      </c>
      <c r="F1683">
        <v>5.4545454545454675E-2</v>
      </c>
      <c r="G1683">
        <v>1.5508684863523525E-2</v>
      </c>
      <c r="H1683">
        <v>-3.9999999999998925E-3</v>
      </c>
      <c r="I1683">
        <v>5.5376095985233409E-3</v>
      </c>
      <c r="J1683">
        <v>1.1796246648793529E-2</v>
      </c>
      <c r="L1683">
        <v>-2.993527508090621E-2</v>
      </c>
      <c r="AK1683">
        <f t="shared" ca="1" si="43"/>
        <v>3.6165347776343545E-2</v>
      </c>
    </row>
    <row r="1684" spans="1:37" x14ac:dyDescent="0.2">
      <c r="A1684" s="1">
        <v>37452</v>
      </c>
      <c r="B1684">
        <v>-2.6494146642020877E-2</v>
      </c>
      <c r="C1684">
        <v>-8.4738955823293161E-2</v>
      </c>
      <c r="D1684">
        <v>-7.8508771929824528E-2</v>
      </c>
      <c r="E1684">
        <v>-4.6146638557039266E-2</v>
      </c>
      <c r="F1684">
        <v>-2.8017241379310498E-2</v>
      </c>
      <c r="G1684">
        <v>-7.758094074526567E-2</v>
      </c>
      <c r="H1684">
        <v>-6.8273092369477872E-2</v>
      </c>
      <c r="I1684">
        <v>-3.2124827902707764E-2</v>
      </c>
      <c r="J1684">
        <v>-6.730259671436134E-2</v>
      </c>
      <c r="L1684">
        <v>-5.0875729774812251E-2</v>
      </c>
      <c r="AK1684">
        <f t="shared" ca="1" si="43"/>
        <v>9.7497559882369017E-4</v>
      </c>
    </row>
    <row r="1685" spans="1:37" x14ac:dyDescent="0.2">
      <c r="A1685" s="1">
        <v>37453</v>
      </c>
      <c r="B1685">
        <v>-3.6392405063291E-2</v>
      </c>
      <c r="C1685">
        <v>-1.930671347082058E-2</v>
      </c>
      <c r="D1685">
        <v>-5.2356020942407877E-3</v>
      </c>
      <c r="E1685">
        <v>-3.0451866404714978E-2</v>
      </c>
      <c r="F1685">
        <v>-2.2172949002217113E-3</v>
      </c>
      <c r="G1685">
        <v>3.9735099337748325E-2</v>
      </c>
      <c r="H1685">
        <v>1.2931034482758452E-2</v>
      </c>
      <c r="I1685">
        <v>-5.4528212422949252E-2</v>
      </c>
      <c r="J1685">
        <v>-3.4090909090909172E-2</v>
      </c>
      <c r="L1685">
        <v>-2.196836555360282E-2</v>
      </c>
      <c r="AK1685">
        <f t="shared" ca="1" si="43"/>
        <v>3.6007766493116836E-2</v>
      </c>
    </row>
    <row r="1686" spans="1:37" x14ac:dyDescent="0.2">
      <c r="A1686" s="1">
        <v>37454</v>
      </c>
      <c r="B1686">
        <v>1.8062397372742067E-2</v>
      </c>
      <c r="C1686">
        <v>3.691275167785224E-2</v>
      </c>
      <c r="D1686">
        <v>7.607655502392352E-2</v>
      </c>
      <c r="E1686">
        <v>1.8996960486322267E-2</v>
      </c>
      <c r="F1686">
        <v>3.7777777777777688E-2</v>
      </c>
      <c r="G1686">
        <v>6.9426751592356561E-2</v>
      </c>
      <c r="H1686">
        <v>5.9574468085106469E-2</v>
      </c>
      <c r="I1686">
        <v>3.0090270812437314E-3</v>
      </c>
      <c r="J1686">
        <v>6.8235294117647172E-2</v>
      </c>
      <c r="L1686">
        <v>2.7852650494159858E-2</v>
      </c>
      <c r="AK1686">
        <f t="shared" ca="1" si="43"/>
        <v>-5.1970804277673404E-3</v>
      </c>
    </row>
    <row r="1687" spans="1:37" x14ac:dyDescent="0.2">
      <c r="A1687" s="1">
        <v>37455</v>
      </c>
      <c r="B1687">
        <v>1.4838709677419404E-2</v>
      </c>
      <c r="C1687">
        <v>3.0204962243798317E-3</v>
      </c>
      <c r="D1687">
        <v>2.4455313472654394E-2</v>
      </c>
      <c r="E1687">
        <v>1.8642803877703118E-2</v>
      </c>
      <c r="F1687">
        <v>-3.6402569593147693E-2</v>
      </c>
      <c r="G1687">
        <v>5.1220964860035911E-2</v>
      </c>
      <c r="H1687">
        <v>2.4497991967871613E-2</v>
      </c>
      <c r="I1687">
        <v>1.2000000000000011E-2</v>
      </c>
      <c r="J1687">
        <v>-2.7533039647577029E-3</v>
      </c>
      <c r="L1687">
        <v>1.7482517482518833E-3</v>
      </c>
      <c r="AK1687">
        <f t="shared" ca="1" si="43"/>
        <v>-1.4823477078067984E-2</v>
      </c>
    </row>
    <row r="1688" spans="1:37" x14ac:dyDescent="0.2">
      <c r="A1688" s="1">
        <v>37456</v>
      </c>
      <c r="B1688">
        <v>-2.2250476795931284E-2</v>
      </c>
      <c r="C1688">
        <v>-2.1294902129490256E-2</v>
      </c>
      <c r="D1688">
        <v>-6.684027777777779E-2</v>
      </c>
      <c r="E1688">
        <v>-4.5876037091264088E-2</v>
      </c>
      <c r="F1688">
        <v>-4.444444444444362E-3</v>
      </c>
      <c r="G1688">
        <v>-5.3824362606232468E-2</v>
      </c>
      <c r="H1688">
        <v>-5.1352410819286542E-2</v>
      </c>
      <c r="I1688">
        <v>-1.7292490118577142E-2</v>
      </c>
      <c r="J1688">
        <v>-6.5709552733296372E-2</v>
      </c>
      <c r="L1688">
        <v>-2.530541012216414E-2</v>
      </c>
      <c r="AK1688">
        <f t="shared" ca="1" si="43"/>
        <v>2.3374467188819769E-3</v>
      </c>
    </row>
    <row r="1689" spans="1:37" x14ac:dyDescent="0.2">
      <c r="A1689" s="1">
        <v>37459</v>
      </c>
      <c r="B1689">
        <v>-8.4525357607282414E-3</v>
      </c>
      <c r="C1689">
        <v>-9.8021978021978096E-2</v>
      </c>
      <c r="D1689">
        <v>-8.6976744186046506E-2</v>
      </c>
      <c r="E1689">
        <v>-3.8618925831201967E-2</v>
      </c>
      <c r="F1689">
        <v>-2.6785714285714302E-2</v>
      </c>
      <c r="G1689">
        <v>-6.5269461077844149E-2</v>
      </c>
      <c r="H1689">
        <v>-2.2314049586776963E-2</v>
      </c>
      <c r="I1689">
        <v>-5.228758169934633E-2</v>
      </c>
      <c r="J1689">
        <v>-0.17789598108747051</v>
      </c>
      <c r="L1689">
        <v>-6.1772605192479735E-2</v>
      </c>
      <c r="AK1689">
        <f t="shared" ca="1" si="43"/>
        <v>-1.4446565023226818E-2</v>
      </c>
    </row>
    <row r="1690" spans="1:37" x14ac:dyDescent="0.2">
      <c r="A1690" s="1">
        <v>37460</v>
      </c>
      <c r="B1690">
        <v>1.6393442622950838E-2</v>
      </c>
      <c r="C1690">
        <v>2.5828460038986423E-2</v>
      </c>
      <c r="D1690">
        <v>-7.5394803871624894E-2</v>
      </c>
      <c r="E1690">
        <v>-1.569566374035658E-2</v>
      </c>
      <c r="F1690">
        <v>-2.2935779816513069E-3</v>
      </c>
      <c r="G1690">
        <v>-3.0749519538757264E-2</v>
      </c>
      <c r="H1690">
        <v>-3.2121724429416632E-2</v>
      </c>
      <c r="I1690">
        <v>-2.3872679045092826E-2</v>
      </c>
      <c r="J1690">
        <v>-0.11646297627606028</v>
      </c>
      <c r="L1690">
        <v>-2.1946564885496289E-2</v>
      </c>
      <c r="AK1690">
        <f t="shared" ca="1" si="43"/>
        <v>-2.5408195371475283E-2</v>
      </c>
    </row>
    <row r="1691" spans="1:37" x14ac:dyDescent="0.2">
      <c r="A1691" s="1">
        <v>37461</v>
      </c>
      <c r="B1691">
        <v>-3.2258064516129004E-2</v>
      </c>
      <c r="C1691">
        <v>-1.140142517814724E-2</v>
      </c>
      <c r="D1691">
        <v>-5.7851239669421517E-2</v>
      </c>
      <c r="E1691">
        <v>-9.1891891891891841E-2</v>
      </c>
      <c r="F1691">
        <v>-2.298850574712652E-2</v>
      </c>
      <c r="G1691">
        <v>-3.9656311962987467E-2</v>
      </c>
      <c r="H1691">
        <v>-6.1135371179039444E-2</v>
      </c>
      <c r="I1691">
        <v>-7.663043478260867E-2</v>
      </c>
      <c r="J1691">
        <v>-0.10008136696501224</v>
      </c>
      <c r="L1691">
        <v>-3.1219512195121868E-2</v>
      </c>
      <c r="AK1691">
        <f t="shared" ca="1" si="43"/>
        <v>-3.224480726966026E-2</v>
      </c>
    </row>
    <row r="1692" spans="1:37" x14ac:dyDescent="0.2">
      <c r="A1692" s="1">
        <v>37462</v>
      </c>
      <c r="B1692">
        <v>0</v>
      </c>
      <c r="C1692">
        <v>3.0514175876982019E-2</v>
      </c>
      <c r="D1692">
        <v>0.14970760233918123</v>
      </c>
      <c r="E1692">
        <v>1.1904761904761862E-2</v>
      </c>
      <c r="F1692">
        <v>8.4705882352941186E-2</v>
      </c>
      <c r="G1692">
        <v>0.14590502408809369</v>
      </c>
      <c r="H1692">
        <v>-4.6511627906976716E-2</v>
      </c>
      <c r="I1692">
        <v>7.7692760447321874E-2</v>
      </c>
      <c r="J1692">
        <v>0.14918625678119346</v>
      </c>
      <c r="L1692">
        <v>5.0352467270896373E-2</v>
      </c>
      <c r="AK1692">
        <f t="shared" ca="1" si="43"/>
        <v>1.5545411472669277E-2</v>
      </c>
    </row>
    <row r="1693" spans="1:37" x14ac:dyDescent="0.2">
      <c r="A1693" s="1">
        <v>37463</v>
      </c>
      <c r="B1693">
        <v>8.0000000000002292E-3</v>
      </c>
      <c r="C1693">
        <v>6.0620191186755434E-3</v>
      </c>
      <c r="D1693">
        <v>-1.0681586978636859E-2</v>
      </c>
      <c r="E1693">
        <v>-1.764705882352946E-2</v>
      </c>
      <c r="F1693">
        <v>2.8199566160520551E-2</v>
      </c>
      <c r="G1693">
        <v>4.8048048048046077E-3</v>
      </c>
      <c r="H1693">
        <v>3.8536585365853693E-2</v>
      </c>
      <c r="I1693">
        <v>-5.679956308028411E-2</v>
      </c>
      <c r="J1693">
        <v>6.2942564909520549E-3</v>
      </c>
      <c r="L1693">
        <v>-1.0546500479386434E-2</v>
      </c>
      <c r="AK1693">
        <f t="shared" ca="1" si="43"/>
        <v>1.2707306392670351E-2</v>
      </c>
    </row>
    <row r="1694" spans="1:37" x14ac:dyDescent="0.2">
      <c r="A1694" s="1">
        <v>37466</v>
      </c>
      <c r="B1694">
        <v>1.1904761904761862E-2</v>
      </c>
      <c r="C1694">
        <v>4.8667439165701154E-2</v>
      </c>
      <c r="D1694">
        <v>0.13110539845758362</v>
      </c>
      <c r="E1694">
        <v>8.5329341317365248E-2</v>
      </c>
      <c r="F1694">
        <v>3.5864978902953482E-2</v>
      </c>
      <c r="G1694">
        <v>9.5038852361028159E-2</v>
      </c>
      <c r="H1694">
        <v>7.7031470173790417E-2</v>
      </c>
      <c r="I1694">
        <v>2.0845396641575142E-2</v>
      </c>
      <c r="J1694">
        <v>9.0695856137607445E-2</v>
      </c>
      <c r="L1694">
        <v>5.3294573643410947E-2</v>
      </c>
      <c r="AK1694">
        <f t="shared" ca="1" si="43"/>
        <v>-1.7983946190249446E-3</v>
      </c>
    </row>
    <row r="1695" spans="1:37" x14ac:dyDescent="0.2">
      <c r="A1695" s="1">
        <v>37467</v>
      </c>
      <c r="B1695">
        <v>4.2483660130718803E-2</v>
      </c>
      <c r="C1695">
        <v>-5.5248618784530246E-3</v>
      </c>
      <c r="D1695">
        <v>-3.1363636363636371E-2</v>
      </c>
      <c r="E1695">
        <v>-1.3793103448275223E-3</v>
      </c>
      <c r="F1695">
        <v>1.4256619144602967E-2</v>
      </c>
      <c r="G1695">
        <v>-6.2772925764192022E-2</v>
      </c>
      <c r="H1695">
        <v>-2.4422154382904404E-2</v>
      </c>
      <c r="I1695">
        <v>2.0986954055586926E-2</v>
      </c>
      <c r="J1695">
        <v>-7.1684587813614087E-4</v>
      </c>
      <c r="L1695">
        <v>-8.2796688132473761E-3</v>
      </c>
      <c r="AK1695">
        <f t="shared" ca="1" si="43"/>
        <v>3.5050052328153058E-2</v>
      </c>
    </row>
    <row r="1696" spans="1:37" x14ac:dyDescent="0.2">
      <c r="A1696" s="1">
        <v>37468</v>
      </c>
      <c r="B1696">
        <v>-2.3510971786833923E-2</v>
      </c>
      <c r="C1696">
        <v>3.5555555555555562E-2</v>
      </c>
      <c r="D1696">
        <v>3.7071797278273255E-2</v>
      </c>
      <c r="E1696">
        <v>-2.7624309392260127E-4</v>
      </c>
      <c r="F1696">
        <v>-4.016064257028118E-2</v>
      </c>
      <c r="G1696">
        <v>-6.4065230052416933E-3</v>
      </c>
      <c r="H1696">
        <v>3.2632990612427415E-2</v>
      </c>
      <c r="I1696">
        <v>4.8888888888888982E-2</v>
      </c>
      <c r="J1696">
        <v>1.7216642754662947E-2</v>
      </c>
      <c r="L1696">
        <v>7.0500927643784683E-2</v>
      </c>
      <c r="AK1696">
        <f t="shared" ca="1" si="43"/>
        <v>6.6849566970742964E-3</v>
      </c>
    </row>
    <row r="1697" spans="1:37" x14ac:dyDescent="0.2">
      <c r="A1697" s="1">
        <v>37469</v>
      </c>
      <c r="B1697">
        <v>-1.4446227929373889E-2</v>
      </c>
      <c r="C1697">
        <v>-6.6523605150214604E-2</v>
      </c>
      <c r="D1697">
        <v>-9.5022624434389247E-2</v>
      </c>
      <c r="E1697">
        <v>-2.5697706548770349E-2</v>
      </c>
      <c r="F1697">
        <v>-7.112970711297073E-2</v>
      </c>
      <c r="G1697">
        <v>-5.6271981242672964E-2</v>
      </c>
      <c r="H1697">
        <v>-7.4891774891774898E-2</v>
      </c>
      <c r="I1697">
        <v>-2.5423728813559365E-2</v>
      </c>
      <c r="J1697">
        <v>-0.12200282087447112</v>
      </c>
      <c r="L1697">
        <v>-5.199306759098743E-3</v>
      </c>
      <c r="AK1697">
        <f t="shared" ca="1" si="43"/>
        <v>3.5347703797595428E-2</v>
      </c>
    </row>
    <row r="1698" spans="1:37" x14ac:dyDescent="0.2">
      <c r="A1698" s="1">
        <v>37470</v>
      </c>
      <c r="B1698">
        <v>-6.51465798045614E-3</v>
      </c>
      <c r="C1698">
        <v>6.2068965517241281E-3</v>
      </c>
      <c r="D1698">
        <v>-1.0500000000000065E-2</v>
      </c>
      <c r="E1698">
        <v>-2.7226318774815628E-2</v>
      </c>
      <c r="F1698">
        <v>-1.5765765765765827E-2</v>
      </c>
      <c r="G1698">
        <v>3.4161490683229934E-2</v>
      </c>
      <c r="H1698">
        <v>-0.10154422087037906</v>
      </c>
      <c r="I1698">
        <v>-5.7065217391304435E-2</v>
      </c>
      <c r="J1698">
        <v>1.0441767068273045E-2</v>
      </c>
      <c r="L1698">
        <v>2.7003484320557547E-2</v>
      </c>
      <c r="AK1698">
        <f t="shared" ca="1" si="43"/>
        <v>2.1445338512421737E-3</v>
      </c>
    </row>
    <row r="1699" spans="1:37" x14ac:dyDescent="0.2">
      <c r="A1699" s="1">
        <v>37473</v>
      </c>
      <c r="B1699">
        <v>-1.6393442622950838E-2</v>
      </c>
      <c r="C1699">
        <v>-6.9686411149826322E-3</v>
      </c>
      <c r="D1699">
        <v>-6.4679130874178759E-2</v>
      </c>
      <c r="E1699">
        <v>-6.3556851311953322E-2</v>
      </c>
      <c r="F1699">
        <v>-2.0594965675057142E-2</v>
      </c>
      <c r="G1699">
        <v>-7.2672672672672634E-2</v>
      </c>
      <c r="H1699">
        <v>-4.2187499999999933E-2</v>
      </c>
      <c r="I1699">
        <v>-1.4409221902017322E-2</v>
      </c>
      <c r="J1699">
        <v>-7.551669316375198E-2</v>
      </c>
      <c r="L1699">
        <v>-1.187446988973706E-2</v>
      </c>
      <c r="AK1699">
        <f t="shared" ca="1" si="43"/>
        <v>-3.0410462942726219E-2</v>
      </c>
    </row>
    <row r="1700" spans="1:37" x14ac:dyDescent="0.2">
      <c r="A1700" s="1">
        <v>37474</v>
      </c>
      <c r="B1700">
        <v>2.0000000000000018E-2</v>
      </c>
      <c r="C1700">
        <v>4.748538011695902E-2</v>
      </c>
      <c r="D1700">
        <v>5.2944354403025473E-2</v>
      </c>
      <c r="E1700">
        <v>1.3387297633872919E-2</v>
      </c>
      <c r="F1700">
        <v>5.1401869158878455E-2</v>
      </c>
      <c r="G1700">
        <v>6.5414507772020514E-2</v>
      </c>
      <c r="H1700">
        <v>9.3529091897770478E-2</v>
      </c>
      <c r="I1700">
        <v>5.555555555555558E-2</v>
      </c>
      <c r="J1700">
        <v>2.923473774720553E-2</v>
      </c>
      <c r="L1700">
        <v>2.5751072961373467E-2</v>
      </c>
      <c r="AK1700">
        <f t="shared" ca="1" si="43"/>
        <v>-1.3309061988348702E-2</v>
      </c>
    </row>
    <row r="1701" spans="1:37" x14ac:dyDescent="0.2">
      <c r="A1701" s="1">
        <v>37475</v>
      </c>
      <c r="B1701">
        <v>1.3725490196078383E-2</v>
      </c>
      <c r="C1701">
        <v>1.5631978561858606E-3</v>
      </c>
      <c r="D1701">
        <v>-4.6177526936890256E-3</v>
      </c>
      <c r="E1701">
        <v>-5.8371735791091783E-3</v>
      </c>
      <c r="F1701">
        <v>0</v>
      </c>
      <c r="G1701">
        <v>-9.7264437689970062E-3</v>
      </c>
      <c r="H1701">
        <v>1.8896071606166132E-2</v>
      </c>
      <c r="I1701">
        <v>8.379888268156277E-3</v>
      </c>
      <c r="J1701">
        <v>-1.6708437761069339E-3</v>
      </c>
      <c r="L1701">
        <v>-3.0962343096234246E-2</v>
      </c>
      <c r="AK1701">
        <f t="shared" ca="1" si="43"/>
        <v>3.6011290695500707E-2</v>
      </c>
    </row>
    <row r="1702" spans="1:37" x14ac:dyDescent="0.2">
      <c r="A1702" s="1">
        <v>37476</v>
      </c>
      <c r="B1702">
        <v>1.0638297872340274E-2</v>
      </c>
      <c r="C1702">
        <v>3.968784838350059E-2</v>
      </c>
      <c r="D1702">
        <v>8.247422680412364E-2</v>
      </c>
      <c r="E1702">
        <v>1.977750309023496E-2</v>
      </c>
      <c r="F1702">
        <v>4.4444444444444731E-3</v>
      </c>
      <c r="G1702">
        <v>3.6832412523020386E-2</v>
      </c>
      <c r="H1702">
        <v>3.2210834553440648E-2</v>
      </c>
      <c r="I1702">
        <v>1.3850415512465464E-2</v>
      </c>
      <c r="J1702">
        <v>9.5397489539748914E-2</v>
      </c>
      <c r="L1702">
        <v>4.8359240069084652E-2</v>
      </c>
      <c r="AK1702">
        <f t="shared" ca="1" si="43"/>
        <v>1.0131323633852772E-2</v>
      </c>
    </row>
    <row r="1703" spans="1:37" x14ac:dyDescent="0.2">
      <c r="A1703" s="1">
        <v>37477</v>
      </c>
      <c r="B1703">
        <v>-1.5948963317384823E-3</v>
      </c>
      <c r="C1703">
        <v>1.6512974479948594E-2</v>
      </c>
      <c r="D1703">
        <v>3.5714285714285809E-2</v>
      </c>
      <c r="E1703">
        <v>5.4242424242424203E-2</v>
      </c>
      <c r="F1703">
        <v>-1.5486725663716894E-2</v>
      </c>
      <c r="G1703">
        <v>3.0195381882770933E-2</v>
      </c>
      <c r="H1703">
        <v>1.4184397163120366E-2</v>
      </c>
      <c r="I1703">
        <v>4.0983606557376984E-2</v>
      </c>
      <c r="J1703">
        <v>7.3338426279602853E-2</v>
      </c>
      <c r="L1703">
        <v>1.6474464579901094E-2</v>
      </c>
      <c r="AK1703">
        <f t="shared" ca="1" si="43"/>
        <v>4.6711544445502608E-2</v>
      </c>
    </row>
    <row r="1704" spans="1:37" x14ac:dyDescent="0.2">
      <c r="A1704" s="1">
        <v>37480</v>
      </c>
      <c r="B1704">
        <v>-3.1948881789135575E-3</v>
      </c>
      <c r="C1704">
        <v>-3.9029535864978926E-2</v>
      </c>
      <c r="D1704">
        <v>-2.1609195402298775E-2</v>
      </c>
      <c r="E1704">
        <v>-1.7533774073009489E-2</v>
      </c>
      <c r="F1704">
        <v>-6.741573033707926E-3</v>
      </c>
      <c r="G1704">
        <v>-2.0114942528735691E-2</v>
      </c>
      <c r="H1704">
        <v>-6.0606060606060441E-2</v>
      </c>
      <c r="I1704">
        <v>-1.207349081364828E-2</v>
      </c>
      <c r="J1704">
        <v>-5.551601423487551E-2</v>
      </c>
      <c r="L1704">
        <v>-1.2155591572123203E-2</v>
      </c>
      <c r="AK1704">
        <f t="shared" ca="1" si="43"/>
        <v>-1.9299445505855321E-2</v>
      </c>
    </row>
    <row r="1705" spans="1:37" x14ac:dyDescent="0.2">
      <c r="A1705" s="1">
        <v>37481</v>
      </c>
      <c r="B1705">
        <v>-6.0897435897436791E-3</v>
      </c>
      <c r="C1705">
        <v>1.2074643249176731E-2</v>
      </c>
      <c r="D1705">
        <v>1.7387218045112895E-2</v>
      </c>
      <c r="E1705">
        <v>-3.4523112931538869E-2</v>
      </c>
      <c r="F1705">
        <v>-2.2624434389140191E-3</v>
      </c>
      <c r="G1705">
        <v>2.2287390029325449E-2</v>
      </c>
      <c r="H1705">
        <v>3.8213399503722156E-2</v>
      </c>
      <c r="I1705">
        <v>-2.6567481402763882E-3</v>
      </c>
      <c r="J1705">
        <v>4.6511627906976605E-2</v>
      </c>
      <c r="L1705">
        <v>5.7424118129616453E-3</v>
      </c>
      <c r="AK1705">
        <f t="shared" ca="1" si="43"/>
        <v>1.7815390720826874E-2</v>
      </c>
    </row>
    <row r="1706" spans="1:37" x14ac:dyDescent="0.2">
      <c r="A1706" s="1">
        <v>37482</v>
      </c>
      <c r="B1706">
        <v>1.2254111576910587E-2</v>
      </c>
      <c r="C1706">
        <v>-3.0368763557483747E-2</v>
      </c>
      <c r="D1706">
        <v>-4.1570438799076292E-2</v>
      </c>
      <c r="E1706">
        <v>-1.9696969696969657E-2</v>
      </c>
      <c r="F1706">
        <v>-2.2675736961451198E-2</v>
      </c>
      <c r="G1706">
        <v>-5.0487664945496169E-2</v>
      </c>
      <c r="H1706">
        <v>-7.026768642447434E-2</v>
      </c>
      <c r="I1706">
        <v>1.5982951518380695E-3</v>
      </c>
      <c r="J1706">
        <v>-1.1111111111110961E-2</v>
      </c>
      <c r="L1706">
        <v>-1.71288743882545E-2</v>
      </c>
      <c r="AK1706">
        <f t="shared" ca="1" si="43"/>
        <v>1.1630038896854355E-2</v>
      </c>
    </row>
    <row r="1707" spans="1:37" x14ac:dyDescent="0.2">
      <c r="A1707" s="1">
        <v>37483</v>
      </c>
      <c r="B1707">
        <v>1.6247212488053497E-2</v>
      </c>
      <c r="C1707">
        <v>4.0268456375838868E-2</v>
      </c>
      <c r="D1707">
        <v>6.5060240963855431E-2</v>
      </c>
      <c r="E1707">
        <v>2.9366306027820865E-2</v>
      </c>
      <c r="F1707">
        <v>4.4083526682134444E-2</v>
      </c>
      <c r="G1707">
        <v>7.5528700906344337E-2</v>
      </c>
      <c r="H1707">
        <v>8.4832904884318827E-2</v>
      </c>
      <c r="I1707">
        <v>5.4787234042553257E-2</v>
      </c>
      <c r="J1707">
        <v>5.9176029962546783E-2</v>
      </c>
      <c r="L1707">
        <v>2.3236514522821716E-2</v>
      </c>
      <c r="AK1707">
        <f t="shared" ca="1" si="43"/>
        <v>-1.0812463307379054E-2</v>
      </c>
    </row>
    <row r="1708" spans="1:37" x14ac:dyDescent="0.2">
      <c r="A1708" s="1">
        <v>37484</v>
      </c>
      <c r="B1708">
        <v>0</v>
      </c>
      <c r="C1708">
        <v>3.0107526881719693E-3</v>
      </c>
      <c r="D1708">
        <v>9.0497737556560764E-3</v>
      </c>
      <c r="E1708">
        <v>9.3093093093090662E-3</v>
      </c>
      <c r="F1708">
        <v>2.4444444444444491E-2</v>
      </c>
      <c r="G1708">
        <v>7.8651685393258397E-3</v>
      </c>
      <c r="H1708">
        <v>5.687203791469253E-3</v>
      </c>
      <c r="I1708">
        <v>1.1598587997982968E-2</v>
      </c>
      <c r="J1708">
        <v>5.657708628005631E-3</v>
      </c>
      <c r="L1708">
        <v>0</v>
      </c>
      <c r="AK1708">
        <f t="shared" ca="1" si="43"/>
        <v>5.2251092341975829E-2</v>
      </c>
    </row>
    <row r="1709" spans="1:37" x14ac:dyDescent="0.2">
      <c r="A1709" s="1">
        <v>37487</v>
      </c>
      <c r="B1709">
        <v>3.1347962382444194E-3</v>
      </c>
      <c r="C1709">
        <v>5.5746140651802278E-3</v>
      </c>
      <c r="D1709">
        <v>7.623318385650224E-2</v>
      </c>
      <c r="E1709">
        <v>3.5406129128235708E-2</v>
      </c>
      <c r="F1709">
        <v>2.8199566160520551E-2</v>
      </c>
      <c r="G1709">
        <v>3.9576365663322122E-2</v>
      </c>
      <c r="H1709">
        <v>9.3308199811498627E-2</v>
      </c>
      <c r="I1709">
        <v>2.4925224327017048E-3</v>
      </c>
      <c r="J1709">
        <v>0.10970464135021096</v>
      </c>
      <c r="L1709">
        <v>8.1103000811031389E-3</v>
      </c>
      <c r="AK1709">
        <f t="shared" ca="1" si="43"/>
        <v>-1.2122508724128731E-3</v>
      </c>
    </row>
    <row r="1710" spans="1:37" x14ac:dyDescent="0.2">
      <c r="A1710" s="1">
        <v>37488</v>
      </c>
      <c r="B1710">
        <v>-8.4375000000000977E-3</v>
      </c>
      <c r="C1710">
        <v>-1.3859275053304976E-2</v>
      </c>
      <c r="D1710">
        <v>-2.7083333333333237E-2</v>
      </c>
      <c r="E1710">
        <v>-1.9618151131006623E-2</v>
      </c>
      <c r="F1710">
        <v>0.139240506329114</v>
      </c>
      <c r="G1710">
        <v>-3.2171581769437019E-2</v>
      </c>
      <c r="H1710">
        <v>-4.310344827587187E-4</v>
      </c>
      <c r="I1710">
        <v>-2.2874191944306177E-2</v>
      </c>
      <c r="J1710">
        <v>-7.6045627376426506E-3</v>
      </c>
      <c r="L1710">
        <v>-1.8503620273531918E-2</v>
      </c>
      <c r="AK1710">
        <f t="shared" ca="1" si="43"/>
        <v>1.3688343428157607E-2</v>
      </c>
    </row>
    <row r="1711" spans="1:37" x14ac:dyDescent="0.2">
      <c r="A1711" s="1">
        <v>37489</v>
      </c>
      <c r="B1711">
        <v>1.7964071856287456E-2</v>
      </c>
      <c r="C1711">
        <v>0</v>
      </c>
      <c r="D1711">
        <v>-1.5417558886509641E-2</v>
      </c>
      <c r="E1711">
        <v>1.2023460410557352E-2</v>
      </c>
      <c r="F1711">
        <v>-3.703703703703709E-2</v>
      </c>
      <c r="G1711">
        <v>2.2160664819943499E-3</v>
      </c>
      <c r="H1711">
        <v>-9.0556274256144986E-3</v>
      </c>
      <c r="I1711">
        <v>2.0356234096692072E-2</v>
      </c>
      <c r="J1711">
        <v>1.8518518518518601E-2</v>
      </c>
      <c r="L1711">
        <v>3.2786885245901232E-3</v>
      </c>
      <c r="AK1711">
        <f t="shared" ca="1" si="43"/>
        <v>2.7048515710864546E-2</v>
      </c>
    </row>
    <row r="1712" spans="1:37" x14ac:dyDescent="0.2">
      <c r="A1712" s="1">
        <v>37490</v>
      </c>
      <c r="B1712">
        <v>-1.114551083591353E-2</v>
      </c>
      <c r="C1712">
        <v>4.1729729729729659E-2</v>
      </c>
      <c r="D1712">
        <v>2.6533275337103035E-2</v>
      </c>
      <c r="E1712">
        <v>7.6789336424224919E-2</v>
      </c>
      <c r="F1712">
        <v>0.10576923076923084</v>
      </c>
      <c r="G1712">
        <v>5.6384742951907096E-2</v>
      </c>
      <c r="H1712">
        <v>5.9617058311575377E-2</v>
      </c>
      <c r="I1712">
        <v>-7.4812967581047163E-3</v>
      </c>
      <c r="J1712">
        <v>3.1347962382445083E-2</v>
      </c>
      <c r="L1712">
        <v>1.7156862745097978E-2</v>
      </c>
      <c r="AK1712">
        <f t="shared" ca="1" si="43"/>
        <v>-5.6952088509747006E-3</v>
      </c>
    </row>
    <row r="1713" spans="1:37" x14ac:dyDescent="0.2">
      <c r="A1713" s="1">
        <v>37491</v>
      </c>
      <c r="B1713">
        <v>-4.3832185347526531E-3</v>
      </c>
      <c r="C1713">
        <v>-9.9626400996263298E-3</v>
      </c>
      <c r="D1713">
        <v>4.237288135593209E-3</v>
      </c>
      <c r="E1713">
        <v>2.8794402583423029E-2</v>
      </c>
      <c r="F1713">
        <v>-1.9130434782608563E-2</v>
      </c>
      <c r="G1713">
        <v>-2.0408163265305923E-2</v>
      </c>
      <c r="H1713">
        <v>-3.2854209445585258E-2</v>
      </c>
      <c r="I1713">
        <v>6.0301507537687815E-3</v>
      </c>
      <c r="J1713">
        <v>-4.0121580547112345E-2</v>
      </c>
      <c r="L1713">
        <v>-1.8473895582329258E-2</v>
      </c>
      <c r="AK1713">
        <f t="shared" ca="1" si="43"/>
        <v>-2.4718394899435892E-2</v>
      </c>
    </row>
    <row r="1714" spans="1:37" x14ac:dyDescent="0.2">
      <c r="A1714" s="1">
        <v>37494</v>
      </c>
      <c r="B1714">
        <v>1.2578616352201255E-2</v>
      </c>
      <c r="C1714">
        <v>-2.0754716981132071E-2</v>
      </c>
      <c r="D1714">
        <v>-2.4050632911392311E-2</v>
      </c>
      <c r="E1714">
        <v>-2.8250065393670032E-2</v>
      </c>
      <c r="F1714">
        <v>-1.4184397163120588E-2</v>
      </c>
      <c r="G1714">
        <v>-3.3119658119658224E-2</v>
      </c>
      <c r="H1714">
        <v>-5.8174097664543511E-2</v>
      </c>
      <c r="I1714">
        <v>-2.19780219780219E-2</v>
      </c>
      <c r="J1714">
        <v>-4.0531982267257738E-2</v>
      </c>
      <c r="L1714">
        <v>-2.6186579378068786E-2</v>
      </c>
      <c r="AK1714">
        <f t="shared" ca="1" si="43"/>
        <v>1.8532865293402392E-5</v>
      </c>
    </row>
    <row r="1715" spans="1:37" x14ac:dyDescent="0.2">
      <c r="A1715" s="1">
        <v>37495</v>
      </c>
      <c r="B1715">
        <v>-1.3975155279503215E-2</v>
      </c>
      <c r="C1715">
        <v>3.0828516377649384E-2</v>
      </c>
      <c r="D1715">
        <v>5.3863134657836653E-2</v>
      </c>
      <c r="E1715">
        <v>3.4185733512786198E-2</v>
      </c>
      <c r="F1715">
        <v>2.5179856115107757E-2</v>
      </c>
      <c r="G1715">
        <v>5.6906077348066519E-2</v>
      </c>
      <c r="H1715">
        <v>5.9513074842200142E-2</v>
      </c>
      <c r="I1715">
        <v>2.9111338100102246E-2</v>
      </c>
      <c r="J1715">
        <v>8.5808580858085737E-2</v>
      </c>
      <c r="L1715">
        <v>2.4369747899159799E-2</v>
      </c>
      <c r="AK1715">
        <f t="shared" ca="1" si="43"/>
        <v>-1.6107429062748063E-2</v>
      </c>
    </row>
    <row r="1716" spans="1:37" x14ac:dyDescent="0.2">
      <c r="A1716" s="1">
        <v>37496</v>
      </c>
      <c r="B1716">
        <v>-1.7322834645669083E-2</v>
      </c>
      <c r="C1716">
        <v>-4.2367601246106057E-2</v>
      </c>
      <c r="D1716">
        <v>-6.2421449518223815E-2</v>
      </c>
      <c r="E1716">
        <v>-2.134305049453411E-2</v>
      </c>
      <c r="F1716">
        <v>-3.5087719298245612E-2</v>
      </c>
      <c r="G1716">
        <v>-5.906952430737078E-2</v>
      </c>
      <c r="H1716">
        <v>-6.5957446808510678E-2</v>
      </c>
      <c r="I1716">
        <v>-1.2406947890818865E-2</v>
      </c>
      <c r="J1716">
        <v>-6.990881458966558E-2</v>
      </c>
      <c r="L1716">
        <v>-1.8047579983593076E-2</v>
      </c>
      <c r="AK1716">
        <f t="shared" ca="1" si="43"/>
        <v>1.7483399857700505E-2</v>
      </c>
    </row>
    <row r="1717" spans="1:37" x14ac:dyDescent="0.2">
      <c r="A1717" s="1">
        <v>37497</v>
      </c>
      <c r="B1717">
        <v>-2.564102564102666E-3</v>
      </c>
      <c r="C1717">
        <v>-2.2121014964215924E-2</v>
      </c>
      <c r="D1717">
        <v>-4.1554959785522816E-2</v>
      </c>
      <c r="E1717">
        <v>2.925531914893531E-3</v>
      </c>
      <c r="F1717">
        <v>2.5454545454545618E-2</v>
      </c>
      <c r="G1717">
        <v>-5.2777777777777701E-2</v>
      </c>
      <c r="H1717">
        <v>-5.9681093394077345E-2</v>
      </c>
      <c r="I1717">
        <v>-5.5276381909546979E-3</v>
      </c>
      <c r="J1717">
        <v>-5.2287581699346442E-2</v>
      </c>
      <c r="L1717">
        <v>-1.9214703425229684E-2</v>
      </c>
      <c r="AK1717">
        <f t="shared" ca="1" si="43"/>
        <v>-1.0004276208448646E-3</v>
      </c>
    </row>
    <row r="1718" spans="1:37" x14ac:dyDescent="0.2">
      <c r="A1718" s="1">
        <v>37498</v>
      </c>
      <c r="B1718">
        <v>1.0604113110540103E-2</v>
      </c>
      <c r="C1718">
        <v>2.0181858505211814E-2</v>
      </c>
      <c r="D1718">
        <v>3.7762237762237971E-2</v>
      </c>
      <c r="E1718">
        <v>8.2206311323256287E-3</v>
      </c>
      <c r="F1718">
        <v>-8.8652482269504507E-3</v>
      </c>
      <c r="G1718">
        <v>1.0557184750733084E-2</v>
      </c>
      <c r="H1718">
        <v>-1.1627906976744096E-2</v>
      </c>
      <c r="I1718">
        <v>1.6169782718544523E-2</v>
      </c>
      <c r="J1718">
        <v>6.8965517241379448E-3</v>
      </c>
      <c r="L1718">
        <v>2.640545144804074E-2</v>
      </c>
      <c r="AK1718">
        <f t="shared" ca="1" si="43"/>
        <v>-3.4049842702130184E-2</v>
      </c>
    </row>
    <row r="1719" spans="1:37" x14ac:dyDescent="0.2">
      <c r="A1719" s="1">
        <v>37501</v>
      </c>
      <c r="B1719">
        <v>-1.5898251192369983E-3</v>
      </c>
      <c r="C1719">
        <v>-1.0869565217391353E-2</v>
      </c>
      <c r="D1719">
        <v>-3.4141958670260597E-2</v>
      </c>
      <c r="E1719">
        <v>-2.814308258811149E-2</v>
      </c>
      <c r="F1719">
        <v>-3.3989266547405972E-2</v>
      </c>
      <c r="G1719">
        <v>-2.7042915931804856E-2</v>
      </c>
      <c r="H1719">
        <v>-2.2058823529411908E-2</v>
      </c>
      <c r="I1719">
        <v>-3.1327697662854259E-2</v>
      </c>
      <c r="J1719">
        <v>-4.1095890410958957E-2</v>
      </c>
      <c r="L1719">
        <v>-1.0788381742738551E-2</v>
      </c>
      <c r="AK1719">
        <f t="shared" ca="1" si="43"/>
        <v>-6.1271436826899591E-4</v>
      </c>
    </row>
    <row r="1720" spans="1:37" x14ac:dyDescent="0.2">
      <c r="A1720" s="1">
        <v>37502</v>
      </c>
      <c r="B1720">
        <v>-3.5031847133757399E-3</v>
      </c>
      <c r="C1720">
        <v>-5.802197802197806E-2</v>
      </c>
      <c r="D1720">
        <v>-4.6976744186046471E-2</v>
      </c>
      <c r="E1720">
        <v>-2.5710419485791669E-2</v>
      </c>
      <c r="F1720">
        <v>-1.2962962962963065E-2</v>
      </c>
      <c r="G1720">
        <v>-4.3504531722054374E-2</v>
      </c>
      <c r="H1720">
        <v>-7.769423558897226E-2</v>
      </c>
      <c r="I1720">
        <v>-9.7535934291580473E-3</v>
      </c>
      <c r="J1720">
        <v>-3.5714285714285698E-2</v>
      </c>
      <c r="L1720">
        <v>-3.2718120805369066E-2</v>
      </c>
      <c r="AK1720">
        <f t="shared" ca="1" si="43"/>
        <v>2.7150446447762763E-2</v>
      </c>
    </row>
    <row r="1721" spans="1:37" x14ac:dyDescent="0.2">
      <c r="A1721" s="1">
        <v>37503</v>
      </c>
      <c r="B1721">
        <v>1.757750079897713E-2</v>
      </c>
      <c r="C1721">
        <v>-3.7330844610358183E-3</v>
      </c>
      <c r="D1721">
        <v>-7.8086871644704736E-3</v>
      </c>
      <c r="E1721">
        <v>-1.0833333333333361E-2</v>
      </c>
      <c r="F1721">
        <v>2.0637898686679312E-2</v>
      </c>
      <c r="G1721">
        <v>-2.5268477574224013E-3</v>
      </c>
      <c r="H1721">
        <v>-9.7826086956521729E-3</v>
      </c>
      <c r="I1721">
        <v>-1.5552099533439057E-3</v>
      </c>
      <c r="J1721">
        <v>-1.851851851851849E-2</v>
      </c>
      <c r="L1721">
        <v>8.6730268863832727E-3</v>
      </c>
      <c r="AK1721">
        <f t="shared" ca="1" si="43"/>
        <v>-2.633562697322692E-2</v>
      </c>
    </row>
    <row r="1722" spans="1:37" x14ac:dyDescent="0.2">
      <c r="A1722" s="1">
        <v>37504</v>
      </c>
      <c r="B1722">
        <v>4.7110552763820479E-3</v>
      </c>
      <c r="C1722">
        <v>-5.8548009367681564E-3</v>
      </c>
      <c r="D1722">
        <v>-1.1313330054107285E-2</v>
      </c>
      <c r="E1722">
        <v>-1.1513619769727534E-2</v>
      </c>
      <c r="F1722">
        <v>1.6544117647058876E-2</v>
      </c>
      <c r="G1722">
        <v>-1.2032932235592098E-2</v>
      </c>
      <c r="H1722">
        <v>-5.5982436882546782E-2</v>
      </c>
      <c r="I1722">
        <v>-5.7113187954309641E-3</v>
      </c>
      <c r="J1722">
        <v>-1.8867924528301883E-2</v>
      </c>
      <c r="L1722">
        <v>1.4617368873602654E-2</v>
      </c>
      <c r="AK1722">
        <f t="shared" ca="1" si="43"/>
        <v>1.5232705712009895E-2</v>
      </c>
    </row>
    <row r="1723" spans="1:37" x14ac:dyDescent="0.2">
      <c r="A1723" s="1">
        <v>37505</v>
      </c>
      <c r="B1723">
        <v>-1.5629884338856925E-3</v>
      </c>
      <c r="C1723">
        <v>4.3580683156654976E-2</v>
      </c>
      <c r="D1723">
        <v>5.9701492537313383E-2</v>
      </c>
      <c r="E1723">
        <v>2.3579545454545325E-2</v>
      </c>
      <c r="F1723">
        <v>-1.446654611211573E-2</v>
      </c>
      <c r="G1723">
        <v>3.2051282051281937E-2</v>
      </c>
      <c r="H1723">
        <v>5.7558139534883868E-2</v>
      </c>
      <c r="I1723">
        <v>3.1331592689294974E-2</v>
      </c>
      <c r="J1723">
        <v>5.4615384615384732E-2</v>
      </c>
      <c r="L1723">
        <v>1.6949152542372836E-2</v>
      </c>
      <c r="AK1723">
        <f t="shared" ca="1" si="43"/>
        <v>2.9497181105874064E-2</v>
      </c>
    </row>
    <row r="1724" spans="1:37" x14ac:dyDescent="0.2">
      <c r="A1724" s="1">
        <v>37508</v>
      </c>
      <c r="B1724">
        <v>-7.5140889167186753E-3</v>
      </c>
      <c r="C1724">
        <v>-1.5801354401805967E-2</v>
      </c>
      <c r="D1724">
        <v>-3.9436619718309807E-2</v>
      </c>
      <c r="E1724">
        <v>-2.0260893699694638E-2</v>
      </c>
      <c r="F1724">
        <v>-1.8348623853210899E-2</v>
      </c>
      <c r="G1724">
        <v>-3.850931677018643E-2</v>
      </c>
      <c r="H1724">
        <v>-7.3117097306212298E-2</v>
      </c>
      <c r="I1724">
        <v>-8.1012658227848089E-3</v>
      </c>
      <c r="J1724">
        <v>-2.8446389496717739E-2</v>
      </c>
      <c r="L1724">
        <v>-9.9999999999997868E-3</v>
      </c>
      <c r="AK1724">
        <f t="shared" ca="1" si="43"/>
        <v>-2.7196244232634031E-2</v>
      </c>
    </row>
    <row r="1725" spans="1:37" x14ac:dyDescent="0.2">
      <c r="A1725" s="1">
        <v>37509</v>
      </c>
      <c r="B1725">
        <v>1.2618296529969264E-3</v>
      </c>
      <c r="C1725">
        <v>3.0963302752293531E-2</v>
      </c>
      <c r="D1725">
        <v>4.1055718475073277E-2</v>
      </c>
      <c r="E1725">
        <v>2.3796033994334165E-2</v>
      </c>
      <c r="F1725">
        <v>1.8691588785046731E-2</v>
      </c>
      <c r="G1725">
        <v>4.1989664082687339E-2</v>
      </c>
      <c r="H1725">
        <v>7.0581257413997678E-2</v>
      </c>
      <c r="I1725">
        <v>-2.552322613578184E-3</v>
      </c>
      <c r="J1725">
        <v>2.1021021021021102E-2</v>
      </c>
      <c r="L1725">
        <v>9.2592592592593004E-3</v>
      </c>
      <c r="AK1725">
        <f t="shared" ca="1" si="43"/>
        <v>-1.4429285602612314E-2</v>
      </c>
    </row>
    <row r="1726" spans="1:37" x14ac:dyDescent="0.2">
      <c r="A1726" s="1">
        <v>37510</v>
      </c>
      <c r="B1726">
        <v>-9.4517958412099201E-3</v>
      </c>
      <c r="C1726">
        <v>2.7808676307007785E-2</v>
      </c>
      <c r="D1726">
        <v>2.8169014084507005E-2</v>
      </c>
      <c r="E1726">
        <v>1.6878804648588819E-2</v>
      </c>
      <c r="F1726">
        <v>4.0366972477064111E-2</v>
      </c>
      <c r="G1726">
        <v>5.0836949783013008E-2</v>
      </c>
      <c r="H1726">
        <v>8.6426592797783863E-2</v>
      </c>
      <c r="I1726">
        <v>1.4329580348003912E-2</v>
      </c>
      <c r="J1726">
        <v>-4.4852941176470651E-2</v>
      </c>
      <c r="L1726">
        <v>2.2518765638031901E-2</v>
      </c>
      <c r="AK1726">
        <f t="shared" ca="1" si="43"/>
        <v>-3.9884199780037502E-2</v>
      </c>
    </row>
    <row r="1727" spans="1:37" x14ac:dyDescent="0.2">
      <c r="A1727" s="1">
        <v>37511</v>
      </c>
      <c r="B1727">
        <v>-9.5419847328244156E-3</v>
      </c>
      <c r="C1727">
        <v>-4.264069264069259E-2</v>
      </c>
      <c r="D1727">
        <v>-6.7579908675799105E-2</v>
      </c>
      <c r="E1727">
        <v>-3.0476190476190435E-2</v>
      </c>
      <c r="F1727">
        <v>-2.8218694885361439E-2</v>
      </c>
      <c r="G1727">
        <v>-5.0147492625368661E-2</v>
      </c>
      <c r="H1727">
        <v>-0.11269760326364087</v>
      </c>
      <c r="I1727">
        <v>-2.2199798183652808E-2</v>
      </c>
      <c r="J1727">
        <v>-9.1608929946112361E-2</v>
      </c>
      <c r="L1727">
        <v>-2.9363784665579207E-2</v>
      </c>
      <c r="AK1727">
        <f t="shared" ca="1" si="43"/>
        <v>1.9302112752386292E-2</v>
      </c>
    </row>
    <row r="1728" spans="1:37" x14ac:dyDescent="0.2">
      <c r="A1728" s="1">
        <v>37512</v>
      </c>
      <c r="B1728">
        <v>-9.955041746949167E-3</v>
      </c>
      <c r="C1728">
        <v>-1.7635089305900964E-2</v>
      </c>
      <c r="D1728">
        <v>-4.5543584720861841E-2</v>
      </c>
      <c r="E1728">
        <v>-1.48751052483862E-2</v>
      </c>
      <c r="F1728">
        <v>-2.5408348457350405E-2</v>
      </c>
      <c r="G1728">
        <v>-1.8633540372670843E-2</v>
      </c>
      <c r="H1728">
        <v>-7.4712643678161994E-3</v>
      </c>
      <c r="I1728">
        <v>-2.4251805985552211E-2</v>
      </c>
      <c r="J1728">
        <v>-6.7796610169491567E-2</v>
      </c>
      <c r="L1728">
        <v>-5.0420168067226712E-3</v>
      </c>
      <c r="AK1728">
        <f t="shared" ca="1" si="43"/>
        <v>-1.4498247479955803E-2</v>
      </c>
    </row>
    <row r="1729" spans="1:37" x14ac:dyDescent="0.2">
      <c r="A1729" s="1">
        <v>37515</v>
      </c>
      <c r="B1729">
        <v>-2.1845451581349873E-2</v>
      </c>
      <c r="C1729">
        <v>3.0369209055960411E-3</v>
      </c>
      <c r="D1729">
        <v>-3.1811185223191374E-2</v>
      </c>
      <c r="E1729">
        <v>-1.2250712250712281E-2</v>
      </c>
      <c r="F1729">
        <v>-9.3109869646181842E-3</v>
      </c>
      <c r="G1729">
        <v>1.13924050632912E-2</v>
      </c>
      <c r="H1729">
        <v>-4.1690793283149952E-2</v>
      </c>
      <c r="I1729">
        <v>-1.3749338974087699E-2</v>
      </c>
      <c r="J1729">
        <v>0</v>
      </c>
      <c r="L1729">
        <v>1.6891891891892552E-3</v>
      </c>
      <c r="AK1729">
        <f t="shared" ca="1" si="43"/>
        <v>-3.3853756229498939E-2</v>
      </c>
    </row>
    <row r="1730" spans="1:37" x14ac:dyDescent="0.2">
      <c r="A1730" s="1">
        <v>37516</v>
      </c>
      <c r="B1730">
        <v>0</v>
      </c>
      <c r="C1730">
        <v>-1.8120045300113241E-2</v>
      </c>
      <c r="D1730">
        <v>-1.9607843137254943E-2</v>
      </c>
      <c r="E1730">
        <v>-2.3074704355350306E-3</v>
      </c>
      <c r="F1730">
        <v>1.3157894736842257E-2</v>
      </c>
      <c r="G1730">
        <v>-1.7521902377972465E-2</v>
      </c>
      <c r="H1730">
        <v>-2.4773413897280938E-2</v>
      </c>
      <c r="I1730">
        <v>-8.5790884718498495E-3</v>
      </c>
      <c r="J1730">
        <v>-8.7272727272727169E-2</v>
      </c>
      <c r="L1730">
        <v>1.180438448566612E-2</v>
      </c>
      <c r="AK1730">
        <f t="shared" ca="1" si="43"/>
        <v>-2.487540033611008E-4</v>
      </c>
    </row>
    <row r="1731" spans="1:37" x14ac:dyDescent="0.2">
      <c r="A1731" s="1">
        <v>37517</v>
      </c>
      <c r="B1731">
        <v>-1.4333333333333309E-2</v>
      </c>
      <c r="C1731">
        <v>-3.6447520184544335E-2</v>
      </c>
      <c r="D1731">
        <v>-8.7567567567567672E-2</v>
      </c>
      <c r="E1731">
        <v>-3.4692107545533424E-2</v>
      </c>
      <c r="F1731">
        <v>-3.5250463821892453E-2</v>
      </c>
      <c r="G1731">
        <v>-8.8535031847133738E-2</v>
      </c>
      <c r="H1731">
        <v>-6.0099132589838899E-2</v>
      </c>
      <c r="I1731">
        <v>-2.7041644131963194E-2</v>
      </c>
      <c r="J1731">
        <v>-1.394422310756982E-2</v>
      </c>
      <c r="L1731">
        <v>-1.9999999999999796E-2</v>
      </c>
      <c r="AK1731">
        <f t="shared" ref="AK1731:AK1794" ca="1" si="44">_xlfn.NORM.S.INV(RAND())*$N$67+$N$66</f>
        <v>-4.8530045306068408E-3</v>
      </c>
    </row>
    <row r="1732" spans="1:37" x14ac:dyDescent="0.2">
      <c r="A1732" s="1">
        <v>37518</v>
      </c>
      <c r="B1732">
        <v>7.7781535339871422E-3</v>
      </c>
      <c r="C1732">
        <v>-1.2449126167105695E-2</v>
      </c>
      <c r="D1732">
        <v>-5.2132701421800931E-2</v>
      </c>
      <c r="E1732">
        <v>-1.0781671159029615E-2</v>
      </c>
      <c r="F1732">
        <v>0</v>
      </c>
      <c r="G1732">
        <v>-3.1446540880503138E-2</v>
      </c>
      <c r="H1732">
        <v>-3.427818061964405E-2</v>
      </c>
      <c r="I1732">
        <v>-1.2784880489160821E-2</v>
      </c>
      <c r="J1732">
        <v>3.0303030303030276E-2</v>
      </c>
      <c r="L1732">
        <v>-5.9523809523809312E-3</v>
      </c>
      <c r="AK1732">
        <f t="shared" ca="1" si="44"/>
        <v>2.2773725869711128E-2</v>
      </c>
    </row>
    <row r="1733" spans="1:37" x14ac:dyDescent="0.2">
      <c r="A1733" s="1">
        <v>37519</v>
      </c>
      <c r="B1733">
        <v>-1.0067114093959773E-2</v>
      </c>
      <c r="C1733">
        <v>-7.5151515151513637E-3</v>
      </c>
      <c r="D1733">
        <v>-6.8749999999999978E-2</v>
      </c>
      <c r="E1733">
        <v>3.8449894035725185E-2</v>
      </c>
      <c r="F1733">
        <v>3.4615384615384492E-2</v>
      </c>
      <c r="G1733">
        <v>-2.8860028860028919E-2</v>
      </c>
      <c r="H1733">
        <v>-2.8668941979522189E-2</v>
      </c>
      <c r="I1733">
        <v>0</v>
      </c>
      <c r="J1733">
        <v>2.9411764705882248E-2</v>
      </c>
      <c r="L1733">
        <v>-1.6253207869974418E-2</v>
      </c>
      <c r="AK1733">
        <f t="shared" ca="1" si="44"/>
        <v>7.4568680110941102E-3</v>
      </c>
    </row>
    <row r="1734" spans="1:37" x14ac:dyDescent="0.2">
      <c r="A1734" s="1">
        <v>37522</v>
      </c>
      <c r="B1734">
        <v>-1.1864406779661052E-2</v>
      </c>
      <c r="C1734">
        <v>-1.9540791402052893E-3</v>
      </c>
      <c r="D1734">
        <v>-0.10805369127516773</v>
      </c>
      <c r="E1734">
        <v>-4.2857142857143038E-2</v>
      </c>
      <c r="F1734">
        <v>-5.2044609665427344E-2</v>
      </c>
      <c r="G1734">
        <v>-0.12332838038632987</v>
      </c>
      <c r="H1734">
        <v>-6.8868587491215716E-2</v>
      </c>
      <c r="I1734">
        <v>-3.0968468468468457E-2</v>
      </c>
      <c r="J1734">
        <v>-9.238095238095223E-2</v>
      </c>
      <c r="L1734">
        <v>2.6956521739130546E-2</v>
      </c>
      <c r="AK1734">
        <f t="shared" ca="1" si="44"/>
        <v>-7.4762738973652432E-3</v>
      </c>
    </row>
    <row r="1735" spans="1:37" x14ac:dyDescent="0.2">
      <c r="A1735" s="1">
        <v>37523</v>
      </c>
      <c r="B1735">
        <v>-4.8027444253859408E-2</v>
      </c>
      <c r="C1735">
        <v>-2.00685266764562E-2</v>
      </c>
      <c r="D1735">
        <v>7.0729872084273948E-2</v>
      </c>
      <c r="E1735">
        <v>-4.8735912275357229E-3</v>
      </c>
      <c r="F1735">
        <v>-3.9215686274510775E-3</v>
      </c>
      <c r="G1735">
        <v>8.4745762711864181E-3</v>
      </c>
      <c r="H1735">
        <v>5.6603773584905648E-2</v>
      </c>
      <c r="I1735">
        <v>8.1348053457293013E-3</v>
      </c>
      <c r="J1735">
        <v>-1.3641133263378902E-2</v>
      </c>
      <c r="L1735">
        <v>1.608806096528359E-2</v>
      </c>
      <c r="AK1735">
        <f t="shared" ca="1" si="44"/>
        <v>1.5535376265125626E-2</v>
      </c>
    </row>
    <row r="1736" spans="1:37" x14ac:dyDescent="0.2">
      <c r="A1736" s="1">
        <v>37524</v>
      </c>
      <c r="B1736">
        <v>1.2612612612612706E-2</v>
      </c>
      <c r="C1736">
        <v>-9.9900099900096517E-4</v>
      </c>
      <c r="D1736">
        <v>-3.7245256500351376E-2</v>
      </c>
      <c r="E1736">
        <v>4.8974594429138651E-3</v>
      </c>
      <c r="F1736">
        <v>3.3464566929133799E-2</v>
      </c>
      <c r="G1736">
        <v>5.798319327731094E-2</v>
      </c>
      <c r="H1736">
        <v>7.0000000000000062E-2</v>
      </c>
      <c r="I1736">
        <v>-2.1902017291066223E-2</v>
      </c>
      <c r="J1736">
        <v>4.042553191489362E-2</v>
      </c>
      <c r="L1736">
        <v>6.6666666666668206E-3</v>
      </c>
      <c r="AK1736">
        <f t="shared" ca="1" si="44"/>
        <v>2.8292525508493548E-2</v>
      </c>
    </row>
    <row r="1737" spans="1:37" x14ac:dyDescent="0.2">
      <c r="A1737" s="1">
        <v>37525</v>
      </c>
      <c r="B1737">
        <v>5.7295373665480431E-2</v>
      </c>
      <c r="C1737">
        <v>7.0000000000000062E-2</v>
      </c>
      <c r="D1737">
        <v>0.13138686131386845</v>
      </c>
      <c r="E1737">
        <v>2.680475175144692E-2</v>
      </c>
      <c r="F1737">
        <v>2.4761904761904763E-2</v>
      </c>
      <c r="G1737">
        <v>6.8308181096108145E-2</v>
      </c>
      <c r="H1737">
        <v>7.9439252336448662E-2</v>
      </c>
      <c r="I1737">
        <v>4.3017088980553675E-2</v>
      </c>
      <c r="J1737">
        <v>0.1042944785276072</v>
      </c>
      <c r="L1737">
        <v>2.4006622516556275E-2</v>
      </c>
      <c r="AK1737">
        <f t="shared" ca="1" si="44"/>
        <v>1.1567064659017169E-2</v>
      </c>
    </row>
    <row r="1738" spans="1:37" x14ac:dyDescent="0.2">
      <c r="A1738" s="1">
        <v>37526</v>
      </c>
      <c r="B1738">
        <v>4.7122181083809611E-3</v>
      </c>
      <c r="C1738">
        <v>1.0514018691588634E-2</v>
      </c>
      <c r="D1738">
        <v>-4.5161290322580649E-3</v>
      </c>
      <c r="E1738">
        <v>2.8478196380895993E-2</v>
      </c>
      <c r="F1738">
        <v>-9.2936802973977439E-3</v>
      </c>
      <c r="G1738">
        <v>-1.8587360594795488E-2</v>
      </c>
      <c r="H1738">
        <v>-3.2158317872603703E-2</v>
      </c>
      <c r="I1738">
        <v>1.1299435028248705E-2</v>
      </c>
      <c r="J1738">
        <v>-3.9814814814814747E-2</v>
      </c>
      <c r="L1738">
        <v>-8.8924818108324644E-3</v>
      </c>
      <c r="AK1738">
        <f t="shared" ca="1" si="44"/>
        <v>2.9652538108159824E-2</v>
      </c>
    </row>
    <row r="1739" spans="1:37" x14ac:dyDescent="0.2">
      <c r="A1739" s="1">
        <v>37529</v>
      </c>
      <c r="B1739">
        <v>-2.7135678391959739E-2</v>
      </c>
      <c r="C1739">
        <v>-5.5491329479768758E-2</v>
      </c>
      <c r="D1739">
        <v>-9.2028515878159411E-2</v>
      </c>
      <c r="E1739">
        <v>-5.970579751946925E-2</v>
      </c>
      <c r="F1739">
        <v>-1.5009380863039379E-2</v>
      </c>
      <c r="G1739">
        <v>-9.1666666666666674E-2</v>
      </c>
      <c r="H1739">
        <v>-6.0702875399360923E-2</v>
      </c>
      <c r="I1739">
        <v>-5.2513966480447039E-2</v>
      </c>
      <c r="J1739">
        <v>-8.3895853423336608E-2</v>
      </c>
      <c r="L1739">
        <v>-2.2838499184339223E-2</v>
      </c>
      <c r="AK1739">
        <f t="shared" ca="1" si="44"/>
        <v>-3.4183835527703724E-2</v>
      </c>
    </row>
    <row r="1740" spans="1:37" x14ac:dyDescent="0.2">
      <c r="A1740" s="1">
        <v>37530</v>
      </c>
      <c r="B1740">
        <v>2.0661157024792765E-3</v>
      </c>
      <c r="C1740">
        <v>4.3818849449204444E-2</v>
      </c>
      <c r="D1740">
        <v>5.6388294075660372E-2</v>
      </c>
      <c r="E1740">
        <v>-1.7791411042944683E-2</v>
      </c>
      <c r="F1740">
        <v>1.1428571428571566E-2</v>
      </c>
      <c r="G1740">
        <v>4.2535446205171024E-2</v>
      </c>
      <c r="H1740">
        <v>1.3605442176870763E-2</v>
      </c>
      <c r="I1740">
        <v>1.297169811320753E-2</v>
      </c>
      <c r="J1740">
        <v>4.4210526315789478E-2</v>
      </c>
      <c r="L1740">
        <v>2.5876460767946474E-2</v>
      </c>
      <c r="AK1740">
        <f t="shared" ca="1" si="44"/>
        <v>1.4733883029395921E-2</v>
      </c>
    </row>
    <row r="1741" spans="1:37" x14ac:dyDescent="0.2">
      <c r="A1741" s="1">
        <v>37531</v>
      </c>
      <c r="B1741">
        <v>2.405498281786933E-2</v>
      </c>
      <c r="C1741">
        <v>3.7757973733583583E-2</v>
      </c>
      <c r="D1741">
        <v>7.4324324324324342E-2</v>
      </c>
      <c r="E1741">
        <v>4.3098063710180989E-2</v>
      </c>
      <c r="F1741">
        <v>2.824858757062132E-2</v>
      </c>
      <c r="G1741">
        <v>5.9199999999999919E-2</v>
      </c>
      <c r="H1741">
        <v>6.3758389261745041E-2</v>
      </c>
      <c r="I1741">
        <v>9.8952270081491545E-3</v>
      </c>
      <c r="J1741">
        <v>6.8548387096774244E-2</v>
      </c>
      <c r="L1741">
        <v>2.3596419853539663E-2</v>
      </c>
      <c r="AK1741">
        <f t="shared" ca="1" si="44"/>
        <v>2.04269329739677E-2</v>
      </c>
    </row>
    <row r="1742" spans="1:37" x14ac:dyDescent="0.2">
      <c r="A1742" s="1">
        <v>37532</v>
      </c>
      <c r="B1742">
        <v>2.1812080536912859E-2</v>
      </c>
      <c r="C1742">
        <v>-2.2598870056497189E-2</v>
      </c>
      <c r="D1742">
        <v>-1.6352201257861632E-2</v>
      </c>
      <c r="E1742">
        <v>2.2455089820359264E-2</v>
      </c>
      <c r="F1742">
        <v>-2.564102564102555E-2</v>
      </c>
      <c r="G1742">
        <v>-4.1540785498489163E-2</v>
      </c>
      <c r="H1742">
        <v>-3.4069400630914903E-2</v>
      </c>
      <c r="I1742">
        <v>-7.4927953890489007E-3</v>
      </c>
      <c r="J1742">
        <v>-4.7169811320754151E-3</v>
      </c>
      <c r="L1742">
        <v>1.5898251192367763E-3</v>
      </c>
      <c r="AK1742">
        <f t="shared" ca="1" si="44"/>
        <v>-1.060470793586283E-2</v>
      </c>
    </row>
    <row r="1743" spans="1:37" x14ac:dyDescent="0.2">
      <c r="A1743" s="1">
        <v>37533</v>
      </c>
      <c r="B1743">
        <v>-1.3793103448275779E-2</v>
      </c>
      <c r="C1743">
        <v>-1.5260115606936298E-2</v>
      </c>
      <c r="D1743">
        <v>-7.4168797953964249E-2</v>
      </c>
      <c r="E1743">
        <v>-2.2547584187408432E-2</v>
      </c>
      <c r="F1743">
        <v>-1.6917293233082664E-2</v>
      </c>
      <c r="G1743">
        <v>-3.7825059101654901E-2</v>
      </c>
      <c r="H1743">
        <v>-1.6982364467668321E-2</v>
      </c>
      <c r="I1743">
        <v>-1.9744483159117254E-2</v>
      </c>
      <c r="J1743">
        <v>-1.4218009478673022E-2</v>
      </c>
      <c r="L1743">
        <v>-3.1746031746029413E-3</v>
      </c>
      <c r="AK1743">
        <f t="shared" ca="1" si="44"/>
        <v>-1.3002347385595317E-2</v>
      </c>
    </row>
    <row r="1744" spans="1:37" x14ac:dyDescent="0.2">
      <c r="A1744" s="1">
        <v>37536</v>
      </c>
      <c r="B1744">
        <v>-9.990009990010762E-4</v>
      </c>
      <c r="C1744">
        <v>-7.9830946231510547E-3</v>
      </c>
      <c r="D1744">
        <v>3.5911602209944826E-2</v>
      </c>
      <c r="E1744">
        <v>1.0784901138406244E-2</v>
      </c>
      <c r="F1744">
        <v>-1.5296367112810683E-2</v>
      </c>
      <c r="G1744">
        <v>-6.4701064701064737E-2</v>
      </c>
      <c r="H1744">
        <v>-6.5780730897009976E-2</v>
      </c>
      <c r="I1744">
        <v>-1.0663507109004877E-2</v>
      </c>
      <c r="J1744">
        <v>-4.8076923076924016E-3</v>
      </c>
      <c r="L1744">
        <v>3.1847133757960666E-3</v>
      </c>
      <c r="AK1744">
        <f t="shared" ca="1" si="44"/>
        <v>-4.0104296228966087E-2</v>
      </c>
    </row>
    <row r="1745" spans="1:37" x14ac:dyDescent="0.2">
      <c r="A1745" s="1">
        <v>37537</v>
      </c>
      <c r="B1745">
        <v>-1.1666666666666714E-2</v>
      </c>
      <c r="C1745">
        <v>-2.3195266272189263E-2</v>
      </c>
      <c r="D1745">
        <v>-2.6666666666666727E-2</v>
      </c>
      <c r="E1745">
        <v>-9.1879075281565692E-3</v>
      </c>
      <c r="F1745">
        <v>-1.3592233009708798E-2</v>
      </c>
      <c r="G1745">
        <v>-9.6322241681260912E-2</v>
      </c>
      <c r="H1745">
        <v>-3.6273115220483709E-2</v>
      </c>
      <c r="I1745">
        <v>-3.2934131736526817E-2</v>
      </c>
      <c r="J1745">
        <v>2.0289855072463947E-2</v>
      </c>
      <c r="L1745">
        <v>-1.9841269841269882E-2</v>
      </c>
      <c r="AK1745">
        <f t="shared" ca="1" si="44"/>
        <v>1.6655504398123026E-2</v>
      </c>
    </row>
    <row r="1746" spans="1:37" x14ac:dyDescent="0.2">
      <c r="A1746" s="1">
        <v>37538</v>
      </c>
      <c r="B1746">
        <v>-8.4317032040472917E-3</v>
      </c>
      <c r="C1746">
        <v>-7.996123091834173E-3</v>
      </c>
      <c r="D1746">
        <v>-1.9863013698630083E-2</v>
      </c>
      <c r="E1746">
        <v>-3.6793299431648108E-2</v>
      </c>
      <c r="F1746">
        <v>3.937007874015741E-3</v>
      </c>
      <c r="G1746">
        <v>7.1705426356589275E-2</v>
      </c>
      <c r="H1746">
        <v>1.6974169741697409E-2</v>
      </c>
      <c r="I1746">
        <v>-6.1919504643970225E-4</v>
      </c>
      <c r="J1746">
        <v>-1.3257575757575801E-2</v>
      </c>
      <c r="L1746">
        <v>-2.2672064777327861E-2</v>
      </c>
      <c r="AK1746">
        <f t="shared" ca="1" si="44"/>
        <v>-1.2130888325632749E-2</v>
      </c>
    </row>
    <row r="1747" spans="1:37" x14ac:dyDescent="0.2">
      <c r="A1747" s="1">
        <v>37539</v>
      </c>
      <c r="B1747">
        <v>-5.1020408163265918E-3</v>
      </c>
      <c r="C1747">
        <v>2.564728871519284E-2</v>
      </c>
      <c r="D1747">
        <v>3.4241788958770059E-2</v>
      </c>
      <c r="E1747">
        <v>-3.7577639751552705E-2</v>
      </c>
      <c r="F1747">
        <v>4.5098039215686114E-2</v>
      </c>
      <c r="G1747">
        <v>3.9783001808318286E-2</v>
      </c>
      <c r="H1747">
        <v>6.676342525399126E-2</v>
      </c>
      <c r="I1747">
        <v>6.8153655514249234E-3</v>
      </c>
      <c r="J1747">
        <v>5.2783109404990425E-2</v>
      </c>
      <c r="L1747">
        <v>4.971002485501419E-3</v>
      </c>
      <c r="AK1747">
        <f t="shared" ca="1" si="44"/>
        <v>4.2359474574199937E-3</v>
      </c>
    </row>
    <row r="1748" spans="1:37" x14ac:dyDescent="0.2">
      <c r="A1748" s="1">
        <v>37540</v>
      </c>
      <c r="B1748">
        <v>1.7094017094017033E-2</v>
      </c>
      <c r="C1748">
        <v>3.0007144558228172E-2</v>
      </c>
      <c r="D1748">
        <v>6.0135135135135132E-2</v>
      </c>
      <c r="E1748">
        <v>-3.8722168441432947E-3</v>
      </c>
      <c r="F1748">
        <v>2.6266416510319024E-2</v>
      </c>
      <c r="G1748">
        <v>0.1173913043478263</v>
      </c>
      <c r="H1748">
        <v>8.2993197278911524E-2</v>
      </c>
      <c r="I1748">
        <v>8.0615384615384755E-2</v>
      </c>
      <c r="J1748">
        <v>9.7538742023701053E-2</v>
      </c>
      <c r="L1748">
        <v>9.0684253915911395E-3</v>
      </c>
      <c r="AK1748">
        <f t="shared" ca="1" si="44"/>
        <v>8.5868238135392381E-3</v>
      </c>
    </row>
    <row r="1749" spans="1:37" x14ac:dyDescent="0.2">
      <c r="A1749" s="1">
        <v>37543</v>
      </c>
      <c r="B1749">
        <v>-2.1848739495798242E-2</v>
      </c>
      <c r="C1749">
        <v>-1.387283236994219E-2</v>
      </c>
      <c r="D1749">
        <v>1.3384321223709472E-2</v>
      </c>
      <c r="E1749">
        <v>2.5915127955944195E-2</v>
      </c>
      <c r="F1749">
        <v>1.6453382084095081E-2</v>
      </c>
      <c r="G1749">
        <v>3.112840466926059E-3</v>
      </c>
      <c r="H1749">
        <v>-5.7788944723618063E-2</v>
      </c>
      <c r="I1749">
        <v>-2.6195899772209597E-2</v>
      </c>
      <c r="J1749">
        <v>-2.7408637873754138E-2</v>
      </c>
      <c r="L1749">
        <v>4.9019607843137081E-3</v>
      </c>
      <c r="AK1749">
        <f t="shared" ca="1" si="44"/>
        <v>1.8123653118431983E-2</v>
      </c>
    </row>
    <row r="1750" spans="1:37" x14ac:dyDescent="0.2">
      <c r="A1750" s="1">
        <v>37544</v>
      </c>
      <c r="B1750">
        <v>-3.0927835051546282E-3</v>
      </c>
      <c r="C1750">
        <v>4.783118405627218E-2</v>
      </c>
      <c r="D1750">
        <v>0.1132075471698113</v>
      </c>
      <c r="E1750">
        <v>4.2311335648879123E-2</v>
      </c>
      <c r="F1750">
        <v>3.0575539568345356E-2</v>
      </c>
      <c r="G1750">
        <v>0.12800620636152082</v>
      </c>
      <c r="H1750">
        <v>0.14600000000000013</v>
      </c>
      <c r="I1750">
        <v>6.4912280701754366E-2</v>
      </c>
      <c r="J1750">
        <v>0.14346712211784807</v>
      </c>
      <c r="L1750">
        <v>3.0081300813008083E-2</v>
      </c>
      <c r="AK1750">
        <f t="shared" ca="1" si="44"/>
        <v>-6.6089438680508967E-4</v>
      </c>
    </row>
    <row r="1751" spans="1:37" x14ac:dyDescent="0.2">
      <c r="A1751" s="1">
        <v>37545</v>
      </c>
      <c r="B1751">
        <v>-1.1030679076180716E-2</v>
      </c>
      <c r="C1751">
        <v>-1.1188185276348128E-2</v>
      </c>
      <c r="D1751">
        <v>-2.8813559322033777E-2</v>
      </c>
      <c r="E1751">
        <v>2.4235080278702803E-3</v>
      </c>
      <c r="F1751">
        <v>-1.7452006980802848E-2</v>
      </c>
      <c r="G1751">
        <v>-3.7138927097661645E-2</v>
      </c>
      <c r="H1751">
        <v>-9.8312972658522457E-2</v>
      </c>
      <c r="I1751">
        <v>2.690829214717172E-2</v>
      </c>
      <c r="J1751">
        <v>-5.3771471247199498E-2</v>
      </c>
      <c r="L1751">
        <v>-8.6819258089975149E-3</v>
      </c>
      <c r="AK1751">
        <f t="shared" ca="1" si="44"/>
        <v>8.0371452476172816E-3</v>
      </c>
    </row>
    <row r="1752" spans="1:37" x14ac:dyDescent="0.2">
      <c r="A1752" s="1">
        <v>37546</v>
      </c>
      <c r="B1752">
        <v>-2.2307424189613179E-2</v>
      </c>
      <c r="C1752">
        <v>2.9418420457116845E-2</v>
      </c>
      <c r="D1752">
        <v>2.7341477603257669E-2</v>
      </c>
      <c r="E1752">
        <v>3.354487760652769E-2</v>
      </c>
      <c r="F1752">
        <v>3.1971580817051537E-2</v>
      </c>
      <c r="G1752">
        <v>1.357142857142879E-2</v>
      </c>
      <c r="H1752">
        <v>8.2580645161290489E-2</v>
      </c>
      <c r="I1752">
        <v>1.8716577540107027E-2</v>
      </c>
      <c r="J1752">
        <v>3.630623520126286E-2</v>
      </c>
      <c r="L1752">
        <v>7.9617834394896114E-4</v>
      </c>
      <c r="AK1752">
        <f t="shared" ca="1" si="44"/>
        <v>1.294923385944652E-3</v>
      </c>
    </row>
    <row r="1753" spans="1:37" x14ac:dyDescent="0.2">
      <c r="A1753" s="1">
        <v>37547</v>
      </c>
      <c r="B1753">
        <v>1.0695187165776776E-3</v>
      </c>
      <c r="C1753">
        <v>4.6163992086172279E-3</v>
      </c>
      <c r="D1753">
        <v>5.0962627406567762E-3</v>
      </c>
      <c r="E1753">
        <v>-1.023391812865504E-2</v>
      </c>
      <c r="F1753">
        <v>0</v>
      </c>
      <c r="G1753">
        <v>7.7519379844961378E-3</v>
      </c>
      <c r="H1753">
        <v>4.7675804529201393E-2</v>
      </c>
      <c r="I1753">
        <v>-3.1496062992125706E-3</v>
      </c>
      <c r="J1753">
        <v>1.9040365575019091E-2</v>
      </c>
      <c r="L1753">
        <v>-9.5465393794749165E-3</v>
      </c>
      <c r="AK1753">
        <f t="shared" ca="1" si="44"/>
        <v>4.1815732410648891E-2</v>
      </c>
    </row>
    <row r="1754" spans="1:37" x14ac:dyDescent="0.2">
      <c r="A1754" s="1">
        <v>37550</v>
      </c>
      <c r="B1754">
        <v>1.4957264957264904E-2</v>
      </c>
      <c r="C1754">
        <v>-5.4704595185995908E-3</v>
      </c>
      <c r="D1754">
        <v>1.0704225352112795E-2</v>
      </c>
      <c r="E1754">
        <v>-3.6041358936484413E-2</v>
      </c>
      <c r="F1754">
        <v>0</v>
      </c>
      <c r="G1754">
        <v>2.657342657342654E-2</v>
      </c>
      <c r="H1754">
        <v>-1.8771331058020535E-2</v>
      </c>
      <c r="I1754">
        <v>-3.6334913112164413E-2</v>
      </c>
      <c r="J1754">
        <v>-9.7159940209268214E-3</v>
      </c>
      <c r="L1754">
        <v>1.7670682730923648E-2</v>
      </c>
      <c r="AK1754">
        <f t="shared" ca="1" si="44"/>
        <v>-1.2153729496314393E-2</v>
      </c>
    </row>
    <row r="1755" spans="1:37" x14ac:dyDescent="0.2">
      <c r="A1755" s="1">
        <v>37551</v>
      </c>
      <c r="B1755">
        <v>3.1578947368420929E-2</v>
      </c>
      <c r="C1755">
        <v>-3.5643564356435564E-2</v>
      </c>
      <c r="D1755">
        <v>3.9018952062430667E-3</v>
      </c>
      <c r="E1755">
        <v>-2.6356114005516407E-2</v>
      </c>
      <c r="F1755">
        <v>2.409638554216853E-2</v>
      </c>
      <c r="G1755">
        <v>-2.6566757493187931E-2</v>
      </c>
      <c r="H1755">
        <v>-3.4782608695651529E-3</v>
      </c>
      <c r="I1755">
        <v>-1.6939890710382488E-2</v>
      </c>
      <c r="J1755">
        <v>-1.2830188679245236E-2</v>
      </c>
      <c r="L1755">
        <v>7.1033938437254918E-3</v>
      </c>
      <c r="AK1755">
        <f t="shared" ca="1" si="44"/>
        <v>-1.0193627445121138E-2</v>
      </c>
    </row>
    <row r="1756" spans="1:37" x14ac:dyDescent="0.2">
      <c r="A1756" s="1">
        <v>37552</v>
      </c>
      <c r="B1756">
        <v>6.1224489795919101E-3</v>
      </c>
      <c r="C1756">
        <v>-2.3043577458361941E-2</v>
      </c>
      <c r="D1756">
        <v>-7.4958356468628584E-2</v>
      </c>
      <c r="E1756">
        <v>-4.6270066100094653E-2</v>
      </c>
      <c r="F1756">
        <v>-6.7226890756302282E-3</v>
      </c>
      <c r="G1756">
        <v>-6.6480055983205055E-2</v>
      </c>
      <c r="H1756">
        <v>-6.5154159394997135E-2</v>
      </c>
      <c r="I1756">
        <v>-2.7793218454697066E-2</v>
      </c>
      <c r="J1756">
        <v>-4.8165137614678777E-2</v>
      </c>
      <c r="L1756">
        <v>-2.1943573667711491E-2</v>
      </c>
      <c r="AK1756">
        <f t="shared" ca="1" si="44"/>
        <v>-7.3577446682705295E-4</v>
      </c>
    </row>
    <row r="1757" spans="1:37" x14ac:dyDescent="0.2">
      <c r="A1757" s="1">
        <v>37553</v>
      </c>
      <c r="B1757">
        <v>-1.2508451656524699E-2</v>
      </c>
      <c r="C1757">
        <v>2.2652965903783295E-2</v>
      </c>
      <c r="D1757">
        <v>3.4213685474189681E-2</v>
      </c>
      <c r="E1757">
        <v>1.3201320132013361E-2</v>
      </c>
      <c r="F1757">
        <v>2.7072758037224975E-2</v>
      </c>
      <c r="G1757">
        <v>-7.496251874062887E-4</v>
      </c>
      <c r="H1757">
        <v>6.4094586185438729E-2</v>
      </c>
      <c r="I1757">
        <v>5.7175528873631976E-4</v>
      </c>
      <c r="J1757">
        <v>3.2931726907630576E-2</v>
      </c>
      <c r="L1757">
        <v>8.8141025641024218E-3</v>
      </c>
      <c r="AK1757">
        <f t="shared" ca="1" si="44"/>
        <v>1.2718057553238861E-2</v>
      </c>
    </row>
    <row r="1758" spans="1:37" x14ac:dyDescent="0.2">
      <c r="A1758" s="1">
        <v>37554</v>
      </c>
      <c r="B1758">
        <v>2.7045532351934298E-2</v>
      </c>
      <c r="C1758">
        <v>-1.3473395752454764E-2</v>
      </c>
      <c r="D1758">
        <v>-3.0760301799187539E-2</v>
      </c>
      <c r="E1758">
        <v>-4.4736842105263186E-2</v>
      </c>
      <c r="F1758">
        <v>-1.6474464579901094E-2</v>
      </c>
      <c r="G1758">
        <v>-8.1020255063765978E-2</v>
      </c>
      <c r="H1758">
        <v>0</v>
      </c>
      <c r="I1758">
        <v>1.0285714285714231E-2</v>
      </c>
      <c r="J1758">
        <v>-1.8662519440124425E-2</v>
      </c>
      <c r="L1758">
        <v>-1.5091342335186719E-2</v>
      </c>
      <c r="AK1758">
        <f t="shared" ca="1" si="44"/>
        <v>7.2778553922438136E-3</v>
      </c>
    </row>
    <row r="1759" spans="1:37" x14ac:dyDescent="0.2">
      <c r="A1759" s="1">
        <v>37557</v>
      </c>
      <c r="B1759">
        <v>-1.3333333333333308E-2</v>
      </c>
      <c r="C1759">
        <v>-3.4722222222222099E-3</v>
      </c>
      <c r="D1759">
        <v>6.4071856287425177E-2</v>
      </c>
      <c r="E1759">
        <v>1.2396694214876103E-2</v>
      </c>
      <c r="F1759">
        <v>5.0251256281407031E-2</v>
      </c>
      <c r="G1759">
        <v>2.0408163265306145E-2</v>
      </c>
      <c r="H1759">
        <v>6.0818713450292439E-2</v>
      </c>
      <c r="I1759">
        <v>-5.2601809954751166E-2</v>
      </c>
      <c r="J1759">
        <v>4.5958795562599075E-2</v>
      </c>
      <c r="L1759">
        <v>-8.0645161290322509E-3</v>
      </c>
      <c r="AK1759">
        <f t="shared" ca="1" si="44"/>
        <v>-1.3087659491761099E-2</v>
      </c>
    </row>
    <row r="1760" spans="1:37" x14ac:dyDescent="0.2">
      <c r="A1760" s="1">
        <v>37558</v>
      </c>
      <c r="B1760">
        <v>-2.3310810810810878E-2</v>
      </c>
      <c r="C1760">
        <v>-6.1556329849012936E-2</v>
      </c>
      <c r="D1760">
        <v>-6.8655036578503026E-2</v>
      </c>
      <c r="E1760">
        <v>-1.0884353741496655E-2</v>
      </c>
      <c r="F1760">
        <v>-5.1036682615629991E-2</v>
      </c>
      <c r="G1760">
        <v>-5.0399999999999889E-2</v>
      </c>
      <c r="H1760">
        <v>-8.3792723263506064E-2</v>
      </c>
      <c r="I1760">
        <v>-1.910447761194034E-2</v>
      </c>
      <c r="J1760">
        <v>-4.1666666666666741E-2</v>
      </c>
      <c r="L1760">
        <v>-2.2764227642276369E-2</v>
      </c>
      <c r="AK1760">
        <f t="shared" ca="1" si="44"/>
        <v>1.9261167219780214E-2</v>
      </c>
    </row>
    <row r="1761" spans="1:37" x14ac:dyDescent="0.2">
      <c r="A1761" s="1">
        <v>37559</v>
      </c>
      <c r="B1761">
        <v>7.9557246627464107E-3</v>
      </c>
      <c r="C1761">
        <v>4.4554455445544594E-2</v>
      </c>
      <c r="D1761">
        <v>2.5981873111782461E-2</v>
      </c>
      <c r="E1761">
        <v>-1.9944979367262805E-2</v>
      </c>
      <c r="F1761">
        <v>5.2100840336134491E-2</v>
      </c>
      <c r="G1761">
        <v>4.4650379106992322E-2</v>
      </c>
      <c r="H1761">
        <v>7.3405535499398322E-2</v>
      </c>
      <c r="I1761">
        <v>-4.4430919050517215E-2</v>
      </c>
      <c r="J1761">
        <v>4.4268774703557279E-2</v>
      </c>
      <c r="L1761">
        <v>5.8236272878535722E-2</v>
      </c>
      <c r="AK1761">
        <f t="shared" ca="1" si="44"/>
        <v>1.1443308629834486E-2</v>
      </c>
    </row>
    <row r="1762" spans="1:37" x14ac:dyDescent="0.2">
      <c r="A1762" s="1">
        <v>37560</v>
      </c>
      <c r="B1762">
        <v>1.3726835964310347E-2</v>
      </c>
      <c r="C1762">
        <v>3.5071090047393394E-2</v>
      </c>
      <c r="D1762">
        <v>-5.300353356890497E-3</v>
      </c>
      <c r="E1762">
        <v>5.9649122807017729E-2</v>
      </c>
      <c r="F1762">
        <v>2.2364217252396124E-2</v>
      </c>
      <c r="G1762">
        <v>2.4193548387096753E-2</v>
      </c>
      <c r="H1762">
        <v>1.4573991031390232E-2</v>
      </c>
      <c r="I1762">
        <v>4.2038216560509545E-2</v>
      </c>
      <c r="J1762">
        <v>3.6336109008326956E-2</v>
      </c>
      <c r="L1762">
        <v>2.6729559748427612E-2</v>
      </c>
      <c r="AK1762">
        <f t="shared" ca="1" si="44"/>
        <v>2.901060641190524E-2</v>
      </c>
    </row>
    <row r="1763" spans="1:37" x14ac:dyDescent="0.2">
      <c r="A1763" s="1">
        <v>37561</v>
      </c>
      <c r="B1763">
        <v>7.1090047393365108E-3</v>
      </c>
      <c r="C1763">
        <v>-8.6996336996335577E-3</v>
      </c>
      <c r="D1763">
        <v>-4.6773238602723421E-2</v>
      </c>
      <c r="E1763">
        <v>-2.980132450331241E-3</v>
      </c>
      <c r="F1763">
        <v>7.8125E-3</v>
      </c>
      <c r="G1763">
        <v>-3.3070866141732269E-2</v>
      </c>
      <c r="H1763">
        <v>-7.7348066298342788E-3</v>
      </c>
      <c r="I1763">
        <v>3.1784841075794823E-2</v>
      </c>
      <c r="J1763">
        <v>-2.629656683710746E-2</v>
      </c>
      <c r="L1763">
        <v>-6.9498069498069581E-3</v>
      </c>
      <c r="AK1763">
        <f t="shared" ca="1" si="44"/>
        <v>-2.3129337708062671E-2</v>
      </c>
    </row>
    <row r="1764" spans="1:37" x14ac:dyDescent="0.2">
      <c r="A1764" s="1">
        <v>37564</v>
      </c>
      <c r="B1764">
        <v>-1.3109243697479012E-2</v>
      </c>
      <c r="C1764">
        <v>1.5935334872979157E-2</v>
      </c>
      <c r="D1764">
        <v>5.2795031055900443E-2</v>
      </c>
      <c r="E1764">
        <v>2.6237130521421514E-2</v>
      </c>
      <c r="F1764">
        <v>3.2558139534883734E-2</v>
      </c>
      <c r="G1764">
        <v>0.10749185667752448</v>
      </c>
      <c r="H1764">
        <v>5.2895322939866318E-2</v>
      </c>
      <c r="I1764">
        <v>-1.8957345971563955E-2</v>
      </c>
      <c r="J1764">
        <v>7.2768192048012104E-2</v>
      </c>
      <c r="L1764">
        <v>-7.776049766717863E-4</v>
      </c>
      <c r="AK1764">
        <f t="shared" ca="1" si="44"/>
        <v>1.4066417922222074E-2</v>
      </c>
    </row>
    <row r="1765" spans="1:37" x14ac:dyDescent="0.2">
      <c r="A1765" s="1">
        <v>37565</v>
      </c>
      <c r="B1765">
        <v>-7.8337874659401008E-3</v>
      </c>
      <c r="C1765">
        <v>0</v>
      </c>
      <c r="D1765">
        <v>4.7787610619469234E-2</v>
      </c>
      <c r="E1765">
        <v>-3.2362459546927402E-3</v>
      </c>
      <c r="F1765">
        <v>-9.009009009008917E-3</v>
      </c>
      <c r="G1765">
        <v>0</v>
      </c>
      <c r="H1765">
        <v>1.6393442622950838E-2</v>
      </c>
      <c r="I1765">
        <v>1.7512077294685957E-2</v>
      </c>
      <c r="J1765">
        <v>1.3986013986013957E-2</v>
      </c>
      <c r="L1765">
        <v>-4.6692607003890885E-3</v>
      </c>
      <c r="AK1765">
        <f t="shared" ca="1" si="44"/>
        <v>-3.1234697288088056E-2</v>
      </c>
    </row>
    <row r="1766" spans="1:37" x14ac:dyDescent="0.2">
      <c r="A1766" s="1">
        <v>37566</v>
      </c>
      <c r="B1766">
        <v>-1.2015104703055224E-2</v>
      </c>
      <c r="C1766">
        <v>-4.3191634462377282E-3</v>
      </c>
      <c r="D1766">
        <v>-2.5900900900900914E-2</v>
      </c>
      <c r="E1766">
        <v>-1.7207792207792116E-2</v>
      </c>
      <c r="F1766">
        <v>-6.0606060606060663E-2</v>
      </c>
      <c r="G1766">
        <v>-2.2058823529411797E-2</v>
      </c>
      <c r="H1766">
        <v>-1.3007284079084247E-2</v>
      </c>
      <c r="I1766">
        <v>1.7804154302671904E-3</v>
      </c>
      <c r="J1766">
        <v>-1.7241379310344862E-2</v>
      </c>
      <c r="L1766">
        <v>-6.2548866301797013E-3</v>
      </c>
      <c r="AK1766">
        <f t="shared" ca="1" si="44"/>
        <v>8.6910654376468801E-3</v>
      </c>
    </row>
    <row r="1767" spans="1:37" x14ac:dyDescent="0.2">
      <c r="A1767" s="1">
        <v>37567</v>
      </c>
      <c r="B1767">
        <v>-1.3898540653231373E-2</v>
      </c>
      <c r="C1767">
        <v>-2.6255707762557257E-2</v>
      </c>
      <c r="D1767">
        <v>-5.8959537572254361E-2</v>
      </c>
      <c r="E1767">
        <v>-4.195573174760503E-2</v>
      </c>
      <c r="F1767">
        <v>-5.32258064516129E-2</v>
      </c>
      <c r="G1767">
        <v>-6.315789473684208E-2</v>
      </c>
      <c r="H1767">
        <v>-7.2219293621507696E-2</v>
      </c>
      <c r="I1767">
        <v>1.8957345971563733E-2</v>
      </c>
      <c r="J1767">
        <v>-8.3508771929824532E-2</v>
      </c>
      <c r="L1767">
        <v>-7.8678206136906237E-4</v>
      </c>
      <c r="AK1767">
        <f t="shared" ca="1" si="44"/>
        <v>-2.644369489543745E-2</v>
      </c>
    </row>
    <row r="1768" spans="1:37" x14ac:dyDescent="0.2">
      <c r="A1768" s="1">
        <v>37568</v>
      </c>
      <c r="B1768">
        <v>1.0570824524311906E-3</v>
      </c>
      <c r="C1768">
        <v>4.6893317702227932E-3</v>
      </c>
      <c r="D1768">
        <v>-2.7027027027027084E-2</v>
      </c>
      <c r="E1768">
        <v>-3.2758620689655182E-2</v>
      </c>
      <c r="F1768">
        <v>-3.7478705281090208E-2</v>
      </c>
      <c r="G1768">
        <v>-2.0866773675762396E-2</v>
      </c>
      <c r="H1768">
        <v>-4.6590909090909127E-2</v>
      </c>
      <c r="I1768">
        <v>-3.7790697674418561E-2</v>
      </c>
      <c r="J1768">
        <v>4.5941807044411753E-3</v>
      </c>
      <c r="L1768">
        <v>-1.0236220472440882E-2</v>
      </c>
      <c r="AK1768">
        <f t="shared" ca="1" si="44"/>
        <v>-6.1439255644877705E-3</v>
      </c>
    </row>
    <row r="1769" spans="1:37" x14ac:dyDescent="0.2">
      <c r="A1769" s="1">
        <v>37571</v>
      </c>
      <c r="B1769">
        <v>6.6877859908482939E-3</v>
      </c>
      <c r="C1769">
        <v>4.667444574095736E-3</v>
      </c>
      <c r="D1769">
        <v>-2.9040404040403978E-2</v>
      </c>
      <c r="E1769">
        <v>2.1390374331551332E-3</v>
      </c>
      <c r="F1769">
        <v>6.5486725663716827E-2</v>
      </c>
      <c r="G1769">
        <v>-1.4754098360655665E-2</v>
      </c>
      <c r="H1769">
        <v>-4.6483909415971469E-2</v>
      </c>
      <c r="I1769">
        <v>-1.5105740181268867E-2</v>
      </c>
      <c r="J1769">
        <v>-1.8292682926829285E-2</v>
      </c>
      <c r="L1769">
        <v>1.1137629276054328E-2</v>
      </c>
      <c r="AK1769">
        <f t="shared" ca="1" si="44"/>
        <v>1.4385490114804202E-2</v>
      </c>
    </row>
    <row r="1770" spans="1:37" x14ac:dyDescent="0.2">
      <c r="A1770" s="1">
        <v>37572</v>
      </c>
      <c r="B1770">
        <v>3.4965034965037667E-3</v>
      </c>
      <c r="C1770">
        <v>3.4843205574912606E-3</v>
      </c>
      <c r="D1770">
        <v>-2.4707412223667125E-2</v>
      </c>
      <c r="E1770">
        <v>2.5969405905371667E-2</v>
      </c>
      <c r="F1770">
        <v>3.1561461794019863E-2</v>
      </c>
      <c r="G1770">
        <v>0</v>
      </c>
      <c r="H1770">
        <v>1.3125000000000053E-2</v>
      </c>
      <c r="I1770">
        <v>3.0674846625766916E-2</v>
      </c>
      <c r="J1770">
        <v>-1.0869565217391353E-2</v>
      </c>
      <c r="L1770">
        <v>-5.5074744295829925E-3</v>
      </c>
      <c r="AK1770">
        <f t="shared" ca="1" si="44"/>
        <v>1.9936629380852677E-2</v>
      </c>
    </row>
    <row r="1771" spans="1:37" x14ac:dyDescent="0.2">
      <c r="A1771" s="1">
        <v>37573</v>
      </c>
      <c r="B1771">
        <v>-2.2648083623693416E-2</v>
      </c>
      <c r="C1771">
        <v>-9.7222222222222987E-3</v>
      </c>
      <c r="D1771">
        <v>1.8666666666666831E-2</v>
      </c>
      <c r="E1771">
        <v>-1.3869625520110951E-2</v>
      </c>
      <c r="F1771">
        <v>-9.6618357487922024E-3</v>
      </c>
      <c r="G1771">
        <v>-1.6638935108153174E-2</v>
      </c>
      <c r="H1771">
        <v>4.3183220234424002E-3</v>
      </c>
      <c r="I1771">
        <v>-2.5595238095238115E-2</v>
      </c>
      <c r="J1771">
        <v>-1.8838304552590279E-2</v>
      </c>
      <c r="L1771">
        <v>-1.5031645569620333E-2</v>
      </c>
      <c r="AK1771">
        <f t="shared" ca="1" si="44"/>
        <v>2.6456469291710291E-2</v>
      </c>
    </row>
    <row r="1772" spans="1:37" x14ac:dyDescent="0.2">
      <c r="A1772" s="1">
        <v>37574</v>
      </c>
      <c r="B1772">
        <v>-4.6345811051693442E-3</v>
      </c>
      <c r="C1772">
        <v>6.3113604488078678E-3</v>
      </c>
      <c r="D1772">
        <v>6.5445026178010401E-2</v>
      </c>
      <c r="E1772">
        <v>2.6371308016877704E-2</v>
      </c>
      <c r="F1772">
        <v>8.1300813008129413E-3</v>
      </c>
      <c r="G1772">
        <v>2.9610829103214886E-2</v>
      </c>
      <c r="H1772">
        <v>6.4496314496314433E-2</v>
      </c>
      <c r="I1772">
        <v>5.1313378130726894E-2</v>
      </c>
      <c r="J1772">
        <v>6.1600000000000099E-2</v>
      </c>
      <c r="L1772">
        <v>4.0160642570281624E-3</v>
      </c>
      <c r="AK1772">
        <f t="shared" ca="1" si="44"/>
        <v>-7.5710612486830382E-3</v>
      </c>
    </row>
    <row r="1773" spans="1:37" x14ac:dyDescent="0.2">
      <c r="A1773" s="1">
        <v>37575</v>
      </c>
      <c r="B1773">
        <v>8.5959885386819312E-3</v>
      </c>
      <c r="C1773">
        <v>1.4634146341463206E-2</v>
      </c>
      <c r="D1773">
        <v>1.8427518427518441E-2</v>
      </c>
      <c r="E1773">
        <v>-3.3573141486810565E-2</v>
      </c>
      <c r="F1773">
        <v>8.0645161290322509E-3</v>
      </c>
      <c r="G1773">
        <v>-3.2867707477403085E-3</v>
      </c>
      <c r="H1773">
        <v>3.8084246970571334E-2</v>
      </c>
      <c r="I1773">
        <v>-5.1133062173155053E-2</v>
      </c>
      <c r="J1773">
        <v>3.240391861341374E-2</v>
      </c>
      <c r="L1773">
        <v>0</v>
      </c>
      <c r="AK1773">
        <f t="shared" ca="1" si="44"/>
        <v>-3.6013083159975916E-2</v>
      </c>
    </row>
    <row r="1774" spans="1:37" x14ac:dyDescent="0.2">
      <c r="A1774" s="1">
        <v>37578</v>
      </c>
      <c r="B1774">
        <v>-2.1306818181817677E-3</v>
      </c>
      <c r="C1774">
        <v>6.1813186813186594E-3</v>
      </c>
      <c r="D1774">
        <v>4.4028950542822409E-2</v>
      </c>
      <c r="E1774">
        <v>2.7649769585253559E-2</v>
      </c>
      <c r="F1774">
        <v>6.4000000000000057E-2</v>
      </c>
      <c r="G1774">
        <v>-3.5449299258037859E-2</v>
      </c>
      <c r="H1774">
        <v>1.6675931072818173E-2</v>
      </c>
      <c r="I1774">
        <v>2.5719534598897642E-2</v>
      </c>
      <c r="J1774">
        <v>1.8978102189781021E-2</v>
      </c>
      <c r="L1774">
        <v>-1.0399999999999965E-2</v>
      </c>
      <c r="AK1774">
        <f t="shared" ca="1" si="44"/>
        <v>-7.4745271343230734E-3</v>
      </c>
    </row>
    <row r="1775" spans="1:37" x14ac:dyDescent="0.2">
      <c r="A1775" s="1">
        <v>37579</v>
      </c>
      <c r="B1775">
        <v>-7.1174377224200169E-3</v>
      </c>
      <c r="C1775">
        <v>4.778156996587013E-3</v>
      </c>
      <c r="D1775">
        <v>-1.0398613518197597E-2</v>
      </c>
      <c r="E1775">
        <v>-1.7937219730941645E-2</v>
      </c>
      <c r="F1775">
        <v>-3.9097744360902187E-2</v>
      </c>
      <c r="G1775">
        <v>-4.2735042735043693E-3</v>
      </c>
      <c r="H1775">
        <v>3.0617823947512335E-2</v>
      </c>
      <c r="I1775">
        <v>-2.9850746268657025E-3</v>
      </c>
      <c r="J1775">
        <v>-3.3667621776504397E-2</v>
      </c>
      <c r="L1775">
        <v>8.0840743734866827E-4</v>
      </c>
      <c r="AK1775">
        <f t="shared" ca="1" si="44"/>
        <v>-2.6119182740110748E-2</v>
      </c>
    </row>
    <row r="1776" spans="1:37" x14ac:dyDescent="0.2">
      <c r="A1776" s="1">
        <v>37580</v>
      </c>
      <c r="B1776">
        <v>-1.1111111111111183E-2</v>
      </c>
      <c r="C1776">
        <v>-1.6077898550724612E-2</v>
      </c>
      <c r="D1776">
        <v>-3.5026269702276291E-3</v>
      </c>
      <c r="E1776">
        <v>-4.2149631190727677E-3</v>
      </c>
      <c r="F1776">
        <v>-2.9733959311424196E-2</v>
      </c>
      <c r="G1776">
        <v>4.2918454935622297E-2</v>
      </c>
      <c r="H1776">
        <v>1.6445623342175031E-2</v>
      </c>
      <c r="I1776">
        <v>1.377245508982039E-2</v>
      </c>
      <c r="J1776">
        <v>2.9651593773165619E-3</v>
      </c>
      <c r="L1776">
        <v>-1.4539579967689953E-2</v>
      </c>
      <c r="AK1776">
        <f t="shared" ca="1" si="44"/>
        <v>-2.9287950685132239E-2</v>
      </c>
    </row>
    <row r="1777" spans="1:37" x14ac:dyDescent="0.2">
      <c r="A1777" s="1">
        <v>37581</v>
      </c>
      <c r="B1777">
        <v>-8.3363537513592156E-3</v>
      </c>
      <c r="C1777">
        <v>2.1634062140391208E-2</v>
      </c>
      <c r="D1777">
        <v>9.8418277680140553E-2</v>
      </c>
      <c r="E1777">
        <v>3.3156966490299977E-2</v>
      </c>
      <c r="F1777">
        <v>3.548387096774186E-2</v>
      </c>
      <c r="G1777">
        <v>5.0205761316872488E-2</v>
      </c>
      <c r="H1777">
        <v>7.5678496868476053E-2</v>
      </c>
      <c r="I1777">
        <v>4.5481393975191908E-2</v>
      </c>
      <c r="J1777">
        <v>6.5779748706577879E-2</v>
      </c>
      <c r="L1777">
        <v>1.6393442622950838E-2</v>
      </c>
      <c r="AK1777">
        <f t="shared" ca="1" si="44"/>
        <v>-4.7531277826715693E-3</v>
      </c>
    </row>
    <row r="1778" spans="1:37" x14ac:dyDescent="0.2">
      <c r="A1778" s="1">
        <v>37582</v>
      </c>
      <c r="B1778">
        <v>-2.4122807017543768E-2</v>
      </c>
      <c r="C1778">
        <v>-1.3741833746339305E-2</v>
      </c>
      <c r="D1778">
        <v>8.0000000000000071E-3</v>
      </c>
      <c r="E1778">
        <v>2.7313076135198067E-3</v>
      </c>
      <c r="F1778">
        <v>-3.1152647975076775E-3</v>
      </c>
      <c r="G1778">
        <v>1.1755485893417017E-2</v>
      </c>
      <c r="H1778">
        <v>3.3478893740902516E-2</v>
      </c>
      <c r="I1778">
        <v>2.1468926553672496E-2</v>
      </c>
      <c r="J1778">
        <v>2.4965325936199712E-2</v>
      </c>
      <c r="L1778">
        <v>1.3709677419354804E-2</v>
      </c>
      <c r="AK1778">
        <f t="shared" ca="1" si="44"/>
        <v>-1.4256626754316815E-2</v>
      </c>
    </row>
    <row r="1779" spans="1:37" x14ac:dyDescent="0.2">
      <c r="A1779" s="1">
        <v>37585</v>
      </c>
      <c r="B1779">
        <v>1.1610486891385774E-2</v>
      </c>
      <c r="C1779">
        <v>-7.9945180447693609E-3</v>
      </c>
      <c r="D1779">
        <v>3.4391534391534417E-2</v>
      </c>
      <c r="E1779">
        <v>1.9407558733401276E-2</v>
      </c>
      <c r="F1779">
        <v>7.03125E-2</v>
      </c>
      <c r="G1779">
        <v>-4.6475600309836551E-3</v>
      </c>
      <c r="H1779">
        <v>-5.1643192488262102E-3</v>
      </c>
      <c r="I1779">
        <v>1.4933628318584136E-2</v>
      </c>
      <c r="J1779">
        <v>2.4357239512855067E-2</v>
      </c>
      <c r="L1779">
        <v>-2.9435163086714455E-2</v>
      </c>
      <c r="AK1779">
        <f t="shared" ca="1" si="44"/>
        <v>-3.5677165552353819E-2</v>
      </c>
    </row>
    <row r="1780" spans="1:37" x14ac:dyDescent="0.2">
      <c r="A1780" s="1">
        <v>37586</v>
      </c>
      <c r="B1780">
        <v>2.1843761569789066E-2</v>
      </c>
      <c r="C1780">
        <v>-1.0591756850103606E-2</v>
      </c>
      <c r="D1780">
        <v>-7.2122762148337571E-2</v>
      </c>
      <c r="E1780">
        <v>3.3400133600536286E-4</v>
      </c>
      <c r="F1780">
        <v>-4.3795620437956151E-2</v>
      </c>
      <c r="G1780">
        <v>-2.3346303501946553E-3</v>
      </c>
      <c r="H1780">
        <v>-3.5394053798961767E-2</v>
      </c>
      <c r="I1780">
        <v>-2.8337874659400519E-2</v>
      </c>
      <c r="J1780">
        <v>-4.689564068692198E-2</v>
      </c>
      <c r="L1780">
        <v>-2.0491803278688492E-2</v>
      </c>
      <c r="AK1780">
        <f t="shared" ca="1" si="44"/>
        <v>2.8043719325482025E-2</v>
      </c>
    </row>
    <row r="1781" spans="1:37" x14ac:dyDescent="0.2">
      <c r="A1781" s="1">
        <v>37587</v>
      </c>
      <c r="B1781">
        <v>2.8985507246376718E-2</v>
      </c>
      <c r="C1781">
        <v>2.629741680242037E-2</v>
      </c>
      <c r="D1781">
        <v>2.9217199558985829E-2</v>
      </c>
      <c r="E1781">
        <v>1.001669449081799E-2</v>
      </c>
      <c r="F1781">
        <v>4.1221374045801618E-2</v>
      </c>
      <c r="G1781">
        <v>4.9141965678627164E-2</v>
      </c>
      <c r="H1781">
        <v>5.5772994129158482E-2</v>
      </c>
      <c r="I1781">
        <v>-2.2434099831746268E-3</v>
      </c>
      <c r="J1781">
        <v>5.6826056826056792E-2</v>
      </c>
      <c r="L1781">
        <v>-1.6736401673638213E-3</v>
      </c>
      <c r="AK1781">
        <f t="shared" ca="1" si="44"/>
        <v>5.1695012607357621E-2</v>
      </c>
    </row>
    <row r="1782" spans="1:37" x14ac:dyDescent="0.2">
      <c r="A1782" s="1">
        <v>37588</v>
      </c>
      <c r="B1782">
        <v>-2.3943661971830954E-2</v>
      </c>
      <c r="C1782">
        <v>5.2154195011338E-3</v>
      </c>
      <c r="D1782">
        <v>4.8205677557577875E-3</v>
      </c>
      <c r="E1782">
        <v>6.6115702479341287E-4</v>
      </c>
      <c r="F1782">
        <v>4.3988269794721369E-3</v>
      </c>
      <c r="G1782">
        <v>1.1152416356877248E-2</v>
      </c>
      <c r="H1782">
        <v>1.9462465245597693E-2</v>
      </c>
      <c r="I1782">
        <v>1.1242270938731647E-3</v>
      </c>
      <c r="J1782">
        <v>3.2131147540983562E-2</v>
      </c>
      <c r="L1782">
        <v>-2.5146689019279744E-3</v>
      </c>
      <c r="AK1782">
        <f t="shared" ca="1" si="44"/>
        <v>-6.9603057465633797E-4</v>
      </c>
    </row>
    <row r="1783" spans="1:37" x14ac:dyDescent="0.2">
      <c r="A1783" s="1">
        <v>37589</v>
      </c>
      <c r="B1783">
        <v>1.298701298701288E-2</v>
      </c>
      <c r="C1783">
        <v>-6.5418452515227932E-3</v>
      </c>
      <c r="D1783">
        <v>2.0788912579957408E-2</v>
      </c>
      <c r="E1783">
        <v>4.0303931285100791E-2</v>
      </c>
      <c r="F1783">
        <v>-2.481751824817513E-2</v>
      </c>
      <c r="G1783">
        <v>1.6911764705882293E-2</v>
      </c>
      <c r="H1783">
        <v>2.7272727272729114E-3</v>
      </c>
      <c r="I1783">
        <v>3.2565974171813394E-2</v>
      </c>
      <c r="J1783">
        <v>3.2401524777636581E-2</v>
      </c>
      <c r="L1783">
        <v>-1.5126050420168013E-2</v>
      </c>
      <c r="AK1783">
        <f t="shared" ca="1" si="44"/>
        <v>1.5341302603094681E-2</v>
      </c>
    </row>
    <row r="1784" spans="1:37" x14ac:dyDescent="0.2">
      <c r="A1784" s="1">
        <v>37592</v>
      </c>
      <c r="B1784">
        <v>-2.065527065527073E-2</v>
      </c>
      <c r="C1784">
        <v>-1.1126248864668398E-2</v>
      </c>
      <c r="D1784">
        <v>1.0443864229765065E-2</v>
      </c>
      <c r="E1784">
        <v>3.0803429660209547E-2</v>
      </c>
      <c r="F1784">
        <v>8.9820359281436168E-3</v>
      </c>
      <c r="G1784">
        <v>-7.9537237888647194E-3</v>
      </c>
      <c r="H1784">
        <v>1.4052583862193879E-2</v>
      </c>
      <c r="I1784">
        <v>-2.1207177814029365E-2</v>
      </c>
      <c r="J1784">
        <v>-3.0769230769230771E-2</v>
      </c>
      <c r="L1784">
        <v>-1.1092150170648463E-2</v>
      </c>
      <c r="AK1784">
        <f t="shared" ca="1" si="44"/>
        <v>1.197017731147608E-2</v>
      </c>
    </row>
    <row r="1785" spans="1:37" x14ac:dyDescent="0.2">
      <c r="A1785" s="1">
        <v>37593</v>
      </c>
      <c r="B1785">
        <v>0</v>
      </c>
      <c r="C1785">
        <v>-3.6739380022963175E-3</v>
      </c>
      <c r="D1785">
        <v>-3.9793281653746737E-2</v>
      </c>
      <c r="E1785">
        <v>-4.0357362908194694E-2</v>
      </c>
      <c r="F1785">
        <v>-5.3412462908011937E-2</v>
      </c>
      <c r="G1785">
        <v>-4.3731778425655898E-2</v>
      </c>
      <c r="H1785">
        <v>-6.5713008493518021E-2</v>
      </c>
      <c r="I1785">
        <v>-5.3333333333333344E-2</v>
      </c>
      <c r="J1785">
        <v>-5.5238095238095197E-2</v>
      </c>
      <c r="L1785">
        <v>-2.5884383088869978E-3</v>
      </c>
      <c r="AK1785">
        <f t="shared" ca="1" si="44"/>
        <v>-2.2424852270245209E-3</v>
      </c>
    </row>
    <row r="1786" spans="1:37" x14ac:dyDescent="0.2">
      <c r="A1786" s="1">
        <v>37594</v>
      </c>
      <c r="B1786">
        <v>-1.8181818181816078E-3</v>
      </c>
      <c r="C1786">
        <v>-2.097257432588151E-2</v>
      </c>
      <c r="D1786">
        <v>-3.498385360602807E-2</v>
      </c>
      <c r="E1786">
        <v>-1.7656500802568087E-2</v>
      </c>
      <c r="F1786">
        <v>-1.5673981191222097E-3</v>
      </c>
      <c r="G1786">
        <v>2.7439024390243816E-2</v>
      </c>
      <c r="H1786">
        <v>-4.5454545454545636E-2</v>
      </c>
      <c r="I1786">
        <v>-3.5211267605632646E-3</v>
      </c>
      <c r="J1786">
        <v>-1.7473118279569877E-2</v>
      </c>
      <c r="L1786">
        <v>1.384083044982698E-2</v>
      </c>
      <c r="AK1786">
        <f t="shared" ca="1" si="44"/>
        <v>2.611128029683946E-2</v>
      </c>
    </row>
    <row r="1787" spans="1:37" x14ac:dyDescent="0.2">
      <c r="A1787" s="1">
        <v>37595</v>
      </c>
      <c r="B1787">
        <v>0</v>
      </c>
      <c r="C1787">
        <v>-4.237288135593209E-3</v>
      </c>
      <c r="D1787">
        <v>-2.1193530395984372E-2</v>
      </c>
      <c r="E1787">
        <v>-1.7973856209150485E-2</v>
      </c>
      <c r="F1787">
        <v>-4.7095761381474865E-3</v>
      </c>
      <c r="G1787">
        <v>-3.0415430267062282E-2</v>
      </c>
      <c r="H1787">
        <v>-4.7619047619047561E-2</v>
      </c>
      <c r="I1787">
        <v>1.1189634864546605E-2</v>
      </c>
      <c r="J1787">
        <v>1.0943912448700521E-2</v>
      </c>
      <c r="L1787">
        <v>8.5324232081918083E-4</v>
      </c>
      <c r="AK1787">
        <f t="shared" ca="1" si="44"/>
        <v>2.7743273656601248E-2</v>
      </c>
    </row>
    <row r="1788" spans="1:37" x14ac:dyDescent="0.2">
      <c r="A1788" s="1">
        <v>37596</v>
      </c>
      <c r="B1788">
        <v>1.4207650273224015E-2</v>
      </c>
      <c r="C1788">
        <v>1.1820330969265491E-3</v>
      </c>
      <c r="D1788">
        <v>-6.8376068376069243E-3</v>
      </c>
      <c r="E1788">
        <v>1.6638935108155284E-3</v>
      </c>
      <c r="F1788">
        <v>1.8927444794952564E-2</v>
      </c>
      <c r="G1788">
        <v>-2.0657995409334329E-2</v>
      </c>
      <c r="H1788">
        <v>1.5789473684211242E-3</v>
      </c>
      <c r="I1788">
        <v>-1.6307513104251714E-2</v>
      </c>
      <c r="J1788">
        <v>-3.1799729364005436E-2</v>
      </c>
      <c r="L1788">
        <v>1.7050298380221207E-3</v>
      </c>
      <c r="AK1788">
        <f t="shared" ca="1" si="44"/>
        <v>3.5730191909947129E-3</v>
      </c>
    </row>
    <row r="1789" spans="1:37" x14ac:dyDescent="0.2">
      <c r="A1789" s="1">
        <v>37599</v>
      </c>
      <c r="B1789">
        <v>-5.0287356321836452E-3</v>
      </c>
      <c r="C1789">
        <v>-5.9031877213695516E-3</v>
      </c>
      <c r="D1789">
        <v>-4.5897877223178507E-2</v>
      </c>
      <c r="E1789">
        <v>-9.966777408637606E-4</v>
      </c>
      <c r="F1789">
        <v>-5.1083591331269385E-2</v>
      </c>
      <c r="G1789">
        <v>-4.6875E-2</v>
      </c>
      <c r="H1789">
        <v>-2.5223331581713082E-2</v>
      </c>
      <c r="I1789">
        <v>-1.657785671995271E-2</v>
      </c>
      <c r="J1789">
        <v>-2.515723270440251E-2</v>
      </c>
      <c r="L1789">
        <v>-1.021276595744669E-2</v>
      </c>
      <c r="AK1789">
        <f t="shared" ca="1" si="44"/>
        <v>-1.9799921402976775E-2</v>
      </c>
    </row>
    <row r="1790" spans="1:37" x14ac:dyDescent="0.2">
      <c r="A1790" s="1">
        <v>37600</v>
      </c>
      <c r="B1790">
        <v>1.0830324909747224E-2</v>
      </c>
      <c r="C1790">
        <v>-7.1258907363419555E-3</v>
      </c>
      <c r="D1790">
        <v>2.1046301864101169E-2</v>
      </c>
      <c r="E1790">
        <v>-4.3232457598936236E-3</v>
      </c>
      <c r="F1790">
        <v>1.6313213703099683E-2</v>
      </c>
      <c r="G1790">
        <v>-1.3114754098360493E-2</v>
      </c>
      <c r="H1790">
        <v>5.3908355795149188E-3</v>
      </c>
      <c r="I1790">
        <v>-9.6327513546056176E-3</v>
      </c>
      <c r="J1790">
        <v>-1.6487455197132683E-2</v>
      </c>
      <c r="L1790">
        <v>-4.2992261392948983E-3</v>
      </c>
      <c r="AK1790">
        <f t="shared" ca="1" si="44"/>
        <v>5.7296333309879797E-3</v>
      </c>
    </row>
    <row r="1791" spans="1:37" x14ac:dyDescent="0.2">
      <c r="A1791" s="1">
        <v>37601</v>
      </c>
      <c r="B1791">
        <v>-3.5714285714261162E-4</v>
      </c>
      <c r="C1791">
        <v>1.0765550239234312E-2</v>
      </c>
      <c r="D1791">
        <v>2.1790341578327599E-2</v>
      </c>
      <c r="E1791">
        <v>-3.3400133600547388E-4</v>
      </c>
      <c r="F1791">
        <v>-9.6308186195827039E-3</v>
      </c>
      <c r="G1791">
        <v>3.4053156146179431E-2</v>
      </c>
      <c r="H1791">
        <v>1.8766756032171372E-2</v>
      </c>
      <c r="I1791">
        <v>1.0942249240121882E-2</v>
      </c>
      <c r="J1791">
        <v>4.5918367346938771E-2</v>
      </c>
      <c r="L1791">
        <v>1.727115716753036E-2</v>
      </c>
      <c r="AK1791">
        <f t="shared" ca="1" si="44"/>
        <v>-4.9561542782140165E-2</v>
      </c>
    </row>
    <row r="1792" spans="1:37" x14ac:dyDescent="0.2">
      <c r="A1792" s="1">
        <v>37602</v>
      </c>
      <c r="B1792">
        <v>-2.107895677027527E-2</v>
      </c>
      <c r="C1792">
        <v>-9.2307692307692646E-3</v>
      </c>
      <c r="D1792">
        <v>-1.4409221902017322E-2</v>
      </c>
      <c r="E1792">
        <v>2.3387905111929008E-3</v>
      </c>
      <c r="F1792">
        <v>-6.4829821717989899E-3</v>
      </c>
      <c r="G1792">
        <v>-5.3012048192770944E-2</v>
      </c>
      <c r="H1792">
        <v>-1.5789473684210575E-2</v>
      </c>
      <c r="I1792">
        <v>-2.8863499699338546E-2</v>
      </c>
      <c r="J1792">
        <v>-2.2299651567944223E-2</v>
      </c>
      <c r="L1792">
        <v>-5.0933786078098953E-3</v>
      </c>
      <c r="AK1792">
        <f t="shared" ca="1" si="44"/>
        <v>-1.5725227475038291E-2</v>
      </c>
    </row>
    <row r="1793" spans="1:37" x14ac:dyDescent="0.2">
      <c r="A1793" s="1">
        <v>37603</v>
      </c>
      <c r="B1793">
        <v>4.0145985401460749E-3</v>
      </c>
      <c r="C1793">
        <v>-8.6000955566173376E-3</v>
      </c>
      <c r="D1793">
        <v>-1.5789473684210464E-2</v>
      </c>
      <c r="E1793">
        <v>-6.6666666666667096E-3</v>
      </c>
      <c r="F1793">
        <v>-1.7944535073409318E-2</v>
      </c>
      <c r="G1793">
        <v>-9.3299406276506902E-3</v>
      </c>
      <c r="H1793">
        <v>-4.2245989304812825E-2</v>
      </c>
      <c r="I1793">
        <v>-1.6718266253870184E-2</v>
      </c>
      <c r="J1793">
        <v>-5.4882394868139839E-2</v>
      </c>
      <c r="L1793">
        <v>-1.7064846416382284E-2</v>
      </c>
      <c r="AK1793">
        <f t="shared" ca="1" si="44"/>
        <v>1.4519640367603635E-2</v>
      </c>
    </row>
    <row r="1794" spans="1:37" x14ac:dyDescent="0.2">
      <c r="A1794" s="1">
        <v>37606</v>
      </c>
      <c r="B1794">
        <v>4.362050163576825E-3</v>
      </c>
      <c r="C1794">
        <v>2.9397590361445847E-2</v>
      </c>
      <c r="D1794">
        <v>3.7433155080213831E-2</v>
      </c>
      <c r="E1794">
        <v>4.2953020134228082E-2</v>
      </c>
      <c r="F1794">
        <v>3.9867109634551534E-2</v>
      </c>
      <c r="G1794">
        <v>7.8767123287671437E-2</v>
      </c>
      <c r="H1794">
        <v>3.7967615857062986E-2</v>
      </c>
      <c r="I1794">
        <v>4.4080604534004753E-3</v>
      </c>
      <c r="J1794">
        <v>4.3740573152337925E-2</v>
      </c>
      <c r="L1794">
        <v>2.7777777777777901E-2</v>
      </c>
      <c r="AK1794">
        <f t="shared" ca="1" si="44"/>
        <v>-6.0726706778252721E-3</v>
      </c>
    </row>
    <row r="1795" spans="1:37" x14ac:dyDescent="0.2">
      <c r="A1795" s="1">
        <v>37607</v>
      </c>
      <c r="B1795">
        <v>-3.0039811798769467E-2</v>
      </c>
      <c r="C1795">
        <v>-1.3108614232209659E-2</v>
      </c>
      <c r="D1795">
        <v>-6.8728522336770626E-3</v>
      </c>
      <c r="E1795">
        <v>-8.0437580437581202E-3</v>
      </c>
      <c r="F1795">
        <v>-2.07667731629394E-2</v>
      </c>
      <c r="G1795">
        <v>-4.2857142857142927E-2</v>
      </c>
      <c r="H1795">
        <v>-2.3668639053254337E-2</v>
      </c>
      <c r="I1795">
        <v>-2.7586206896551668E-2</v>
      </c>
      <c r="J1795">
        <v>-1.8063583815028927E-2</v>
      </c>
      <c r="L1795">
        <v>-2.5337837837837829E-2</v>
      </c>
      <c r="AK1795">
        <f t="shared" ref="AK1795:AK1858" ca="1" si="45">_xlfn.NORM.S.INV(RAND())*$N$67+$N$66</f>
        <v>-5.709418785423831E-3</v>
      </c>
    </row>
    <row r="1796" spans="1:37" x14ac:dyDescent="0.2">
      <c r="A1796" s="1">
        <v>37608</v>
      </c>
      <c r="B1796">
        <v>-7.0895522388060295E-3</v>
      </c>
      <c r="C1796">
        <v>-2.5645190431911269E-2</v>
      </c>
      <c r="D1796">
        <v>-2.249134948096887E-2</v>
      </c>
      <c r="E1796">
        <v>3.2435939020425408E-4</v>
      </c>
      <c r="F1796">
        <v>8.1566068515499524E-3</v>
      </c>
      <c r="G1796">
        <v>3.3167495854062867E-3</v>
      </c>
      <c r="H1796">
        <v>-5.7851239669421517E-2</v>
      </c>
      <c r="I1796">
        <v>-7.0921985815604049E-3</v>
      </c>
      <c r="J1796">
        <v>-2.8697571743929284E-2</v>
      </c>
      <c r="L1796">
        <v>-2.6863084922010394E-2</v>
      </c>
      <c r="AK1796">
        <f t="shared" ca="1" si="45"/>
        <v>-3.1847070011310386E-3</v>
      </c>
    </row>
    <row r="1797" spans="1:37" x14ac:dyDescent="0.2">
      <c r="A1797" s="1">
        <v>37609</v>
      </c>
      <c r="B1797">
        <v>1.9541525742202248E-2</v>
      </c>
      <c r="C1797">
        <v>6.5233148103407412E-3</v>
      </c>
      <c r="D1797">
        <v>-5.3097345132743334E-2</v>
      </c>
      <c r="E1797">
        <v>-4.60440985732814E-2</v>
      </c>
      <c r="F1797">
        <v>2.7508090614886793E-2</v>
      </c>
      <c r="G1797">
        <v>-3.6363636363636487E-2</v>
      </c>
      <c r="H1797">
        <v>-4.093567251462038E-3</v>
      </c>
      <c r="I1797">
        <v>-6.4935064935064402E-3</v>
      </c>
      <c r="J1797">
        <v>-3.863636363636358E-2</v>
      </c>
      <c r="L1797">
        <v>2.7604630454140633E-2</v>
      </c>
      <c r="AK1797">
        <f t="shared" ca="1" si="45"/>
        <v>-4.0384068401062801E-4</v>
      </c>
    </row>
    <row r="1798" spans="1:37" x14ac:dyDescent="0.2">
      <c r="A1798" s="1">
        <v>37610</v>
      </c>
      <c r="B1798">
        <v>1.179506081828241E-2</v>
      </c>
      <c r="C1798">
        <v>8.6413826212192735E-3</v>
      </c>
      <c r="D1798">
        <v>2.8660436137071699E-2</v>
      </c>
      <c r="E1798">
        <v>3.6369816451393699E-2</v>
      </c>
      <c r="F1798">
        <v>3.1496062992124596E-3</v>
      </c>
      <c r="G1798">
        <v>2.9159519725557415E-2</v>
      </c>
      <c r="H1798">
        <v>3.3470346447445731E-2</v>
      </c>
      <c r="I1798">
        <v>3.3986928104575043E-2</v>
      </c>
      <c r="J1798">
        <v>-2.0488573680063182E-2</v>
      </c>
      <c r="L1798">
        <v>1.2131715771230622E-2</v>
      </c>
      <c r="AK1798">
        <f t="shared" ca="1" si="45"/>
        <v>2.6900466103817074E-2</v>
      </c>
    </row>
    <row r="1799" spans="1:37" x14ac:dyDescent="0.2">
      <c r="A1799" s="1">
        <v>37613</v>
      </c>
      <c r="B1799">
        <v>1.4571948998178375E-2</v>
      </c>
      <c r="C1799">
        <v>2.4988100904331123E-2</v>
      </c>
      <c r="D1799">
        <v>1.0902483343428138E-2</v>
      </c>
      <c r="E1799">
        <v>-7.2154804854049903E-3</v>
      </c>
      <c r="F1799">
        <v>1.098901098901095E-2</v>
      </c>
      <c r="G1799">
        <v>1.5833333333333588E-2</v>
      </c>
      <c r="H1799">
        <v>1.9886363636363535E-2</v>
      </c>
      <c r="I1799">
        <v>-1.0745891276864761E-2</v>
      </c>
      <c r="J1799">
        <v>2.4135156878519748E-2</v>
      </c>
      <c r="L1799">
        <v>8.561643835616195E-4</v>
      </c>
      <c r="AK1799">
        <f t="shared" ca="1" si="45"/>
        <v>3.6035546025465263E-2</v>
      </c>
    </row>
    <row r="1800" spans="1:37" x14ac:dyDescent="0.2">
      <c r="A1800" s="1">
        <v>37614</v>
      </c>
      <c r="B1800">
        <v>7.1813285457809073E-3</v>
      </c>
      <c r="C1800">
        <v>1.6949152542373058E-2</v>
      </c>
      <c r="D1800">
        <v>-1.7375674056321344E-2</v>
      </c>
      <c r="E1800">
        <v>3.6339610175091241E-3</v>
      </c>
      <c r="F1800">
        <v>-9.3167701863354768E-3</v>
      </c>
      <c r="G1800">
        <v>-1.8867924528301883E-2</v>
      </c>
      <c r="H1800">
        <v>-3.5654596100278435E-2</v>
      </c>
      <c r="I1800">
        <v>1.2779552715653786E-3</v>
      </c>
      <c r="J1800">
        <v>-2.3566378633149698E-3</v>
      </c>
      <c r="L1800">
        <v>-5.1325919589392255E-3</v>
      </c>
      <c r="AK1800">
        <f t="shared" ca="1" si="45"/>
        <v>-6.2086846062619052E-4</v>
      </c>
    </row>
    <row r="1801" spans="1:37" x14ac:dyDescent="0.2">
      <c r="A1801" s="1">
        <v>37615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L1801">
        <v>0</v>
      </c>
      <c r="AK1801">
        <f t="shared" ca="1" si="45"/>
        <v>-1.7800778833219112E-2</v>
      </c>
    </row>
    <row r="1802" spans="1:37" x14ac:dyDescent="0.2">
      <c r="A1802" s="1">
        <v>37616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L1802">
        <v>0</v>
      </c>
      <c r="AK1802">
        <f t="shared" ca="1" si="45"/>
        <v>-6.8549402163601159E-3</v>
      </c>
    </row>
    <row r="1803" spans="1:37" x14ac:dyDescent="0.2">
      <c r="A1803" s="1">
        <v>37617</v>
      </c>
      <c r="B1803">
        <v>-1.2477718360071055E-2</v>
      </c>
      <c r="C1803">
        <v>-4.3150684931506866E-2</v>
      </c>
      <c r="D1803">
        <v>-4.4512195121951148E-2</v>
      </c>
      <c r="E1803">
        <v>-9.2165898617511122E-3</v>
      </c>
      <c r="F1803">
        <v>-2.3510971786833812E-2</v>
      </c>
      <c r="G1803">
        <v>-2.591973244147161E-2</v>
      </c>
      <c r="H1803">
        <v>-1.6175621028307385E-2</v>
      </c>
      <c r="I1803">
        <v>-1.9144862795149931E-2</v>
      </c>
      <c r="J1803">
        <v>-4.7244094488188892E-2</v>
      </c>
      <c r="L1803">
        <v>-1.8056749785038795E-2</v>
      </c>
      <c r="AK1803">
        <f t="shared" ca="1" si="45"/>
        <v>-2.224646950584681E-2</v>
      </c>
    </row>
    <row r="1804" spans="1:37" x14ac:dyDescent="0.2">
      <c r="A1804" s="1">
        <v>37620</v>
      </c>
      <c r="B1804">
        <v>-1.191335740072208E-2</v>
      </c>
      <c r="C1804">
        <v>8.589835361488829E-3</v>
      </c>
      <c r="D1804">
        <v>7.0197830248883708E-3</v>
      </c>
      <c r="E1804">
        <v>-1.9933554817275767E-2</v>
      </c>
      <c r="F1804">
        <v>-3.2102728731943087E-3</v>
      </c>
      <c r="G1804">
        <v>2.4034334763948451E-2</v>
      </c>
      <c r="H1804">
        <v>-1.1156782149148614E-2</v>
      </c>
      <c r="I1804">
        <v>-3.9037085230969604E-3</v>
      </c>
      <c r="J1804">
        <v>3.057851239669418E-2</v>
      </c>
      <c r="L1804">
        <v>1.8388791593695331E-2</v>
      </c>
      <c r="AK1804">
        <f t="shared" ca="1" si="45"/>
        <v>3.6329771371958822E-2</v>
      </c>
    </row>
    <row r="1805" spans="1:37" x14ac:dyDescent="0.2">
      <c r="A1805" s="1">
        <v>37621</v>
      </c>
      <c r="B1805">
        <v>1.0230179028132946E-2</v>
      </c>
      <c r="C1805">
        <v>-7.5703808847882303E-3</v>
      </c>
      <c r="D1805">
        <v>2.281368821292773E-2</v>
      </c>
      <c r="E1805">
        <v>2.474576271186435E-2</v>
      </c>
      <c r="F1805">
        <v>-1.6103059581320522E-3</v>
      </c>
      <c r="G1805">
        <v>1.4249790444258226E-2</v>
      </c>
      <c r="H1805">
        <v>-8.3135391923990776E-3</v>
      </c>
      <c r="I1805">
        <v>9.1443500979753178E-3</v>
      </c>
      <c r="J1805">
        <v>-1.6840417000801966E-2</v>
      </c>
      <c r="L1805">
        <v>6.8787618228718372E-3</v>
      </c>
      <c r="AK1805">
        <f t="shared" ca="1" si="45"/>
        <v>2.2621679563143218E-3</v>
      </c>
    </row>
    <row r="1806" spans="1:37" x14ac:dyDescent="0.2">
      <c r="A1806" s="1">
        <v>37622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L1806">
        <v>0</v>
      </c>
      <c r="AK1806">
        <f t="shared" ca="1" si="45"/>
        <v>-1.5544785969779369E-3</v>
      </c>
    </row>
    <row r="1807" spans="1:37" x14ac:dyDescent="0.2">
      <c r="A1807" s="1">
        <v>37623</v>
      </c>
      <c r="B1807">
        <v>1.0849909584087047E-2</v>
      </c>
      <c r="C1807">
        <v>3.6233611442193059E-2</v>
      </c>
      <c r="D1807">
        <v>4.7087980173481814E-2</v>
      </c>
      <c r="E1807">
        <v>5.8220310949388177E-2</v>
      </c>
      <c r="F1807">
        <v>4.1935483870967794E-2</v>
      </c>
      <c r="G1807">
        <v>6.8595041322313977E-2</v>
      </c>
      <c r="H1807">
        <v>8.9221556886227571E-2</v>
      </c>
      <c r="I1807">
        <v>2.1359223300970953E-2</v>
      </c>
      <c r="J1807">
        <v>8.0750407830342485E-2</v>
      </c>
      <c r="L1807">
        <v>2.3911187019641345E-2</v>
      </c>
      <c r="AK1807">
        <f t="shared" ca="1" si="45"/>
        <v>-3.6600378881032805E-2</v>
      </c>
    </row>
    <row r="1808" spans="1:37" x14ac:dyDescent="0.2">
      <c r="A1808" s="1">
        <v>37624</v>
      </c>
      <c r="B1808">
        <v>1.3237924865831641E-2</v>
      </c>
      <c r="C1808">
        <v>-1.4722797331492843E-2</v>
      </c>
      <c r="D1808">
        <v>-5.9171597633135287E-3</v>
      </c>
      <c r="E1808">
        <v>1.8755861206627422E-3</v>
      </c>
      <c r="F1808">
        <v>9.2879256965945345E-3</v>
      </c>
      <c r="G1808">
        <v>-9.2807424593968069E-3</v>
      </c>
      <c r="H1808">
        <v>-1.319406267179779E-2</v>
      </c>
      <c r="I1808">
        <v>1.2674271229404788E-3</v>
      </c>
      <c r="J1808">
        <v>1.2830188679245236E-2</v>
      </c>
      <c r="L1808">
        <v>-1.7514595496246677E-2</v>
      </c>
      <c r="AK1808">
        <f t="shared" ca="1" si="45"/>
        <v>2.9643984350470672E-2</v>
      </c>
    </row>
    <row r="1809" spans="1:37" x14ac:dyDescent="0.2">
      <c r="A1809" s="1">
        <v>37627</v>
      </c>
      <c r="B1809">
        <v>-3.8841807909604231E-3</v>
      </c>
      <c r="C1809">
        <v>2.7083819752509841E-2</v>
      </c>
      <c r="D1809">
        <v>-1.7261904761904701E-2</v>
      </c>
      <c r="E1809">
        <v>-1.0920436817472789E-2</v>
      </c>
      <c r="F1809">
        <v>-1.5337423312883347E-3</v>
      </c>
      <c r="G1809">
        <v>2.2638563622170205E-2</v>
      </c>
      <c r="H1809">
        <v>6.1281337047356388E-3</v>
      </c>
      <c r="I1809">
        <v>-1.8987341772151889E-2</v>
      </c>
      <c r="J1809">
        <v>-8.94187779433675E-3</v>
      </c>
      <c r="L1809">
        <v>-2.5466893039050031E-3</v>
      </c>
      <c r="AK1809">
        <f t="shared" ca="1" si="45"/>
        <v>-1.3484752560465909E-2</v>
      </c>
    </row>
    <row r="1810" spans="1:37" x14ac:dyDescent="0.2">
      <c r="A1810" s="1">
        <v>37628</v>
      </c>
      <c r="B1810">
        <v>1.5597305919886395E-2</v>
      </c>
      <c r="C1810">
        <v>-7.729029324846648E-3</v>
      </c>
      <c r="D1810">
        <v>-2.7861901877649919E-2</v>
      </c>
      <c r="E1810">
        <v>9.4637223974762819E-3</v>
      </c>
      <c r="F1810">
        <v>2.4577572964669558E-2</v>
      </c>
      <c r="G1810">
        <v>2.7480916030534264E-2</v>
      </c>
      <c r="H1810">
        <v>1.052048726467314E-2</v>
      </c>
      <c r="I1810">
        <v>0</v>
      </c>
      <c r="J1810">
        <v>-2.2556390977443663E-2</v>
      </c>
      <c r="L1810">
        <v>-2.553191489361728E-3</v>
      </c>
      <c r="AK1810">
        <f t="shared" ca="1" si="45"/>
        <v>1.6119425543009724E-2</v>
      </c>
    </row>
    <row r="1811" spans="1:37" x14ac:dyDescent="0.2">
      <c r="A1811" s="1">
        <v>37629</v>
      </c>
      <c r="B1811">
        <v>-1.7452006980802959E-2</v>
      </c>
      <c r="C1811">
        <v>-1.5807560137456989E-2</v>
      </c>
      <c r="D1811">
        <v>-3.1152647975077885E-3</v>
      </c>
      <c r="E1811">
        <v>-4.2187499999999933E-2</v>
      </c>
      <c r="F1811">
        <v>0</v>
      </c>
      <c r="G1811">
        <v>-2.3031203566121872E-2</v>
      </c>
      <c r="H1811">
        <v>-5.2054794520547953E-2</v>
      </c>
      <c r="I1811">
        <v>-3.4193548387096762E-2</v>
      </c>
      <c r="J1811">
        <v>-1.4615384615384586E-2</v>
      </c>
      <c r="L1811">
        <v>4.2662116040954601E-3</v>
      </c>
      <c r="AK1811">
        <f t="shared" ca="1" si="45"/>
        <v>-8.39940637849141E-3</v>
      </c>
    </row>
    <row r="1812" spans="1:37" x14ac:dyDescent="0.2">
      <c r="A1812" s="1">
        <v>37630</v>
      </c>
      <c r="B1812">
        <v>8.8809946714030197E-3</v>
      </c>
      <c r="C1812">
        <v>5.5865921787709993E-3</v>
      </c>
      <c r="D1812">
        <v>2.4999999999999911E-2</v>
      </c>
      <c r="E1812">
        <v>3.9151712887439682E-3</v>
      </c>
      <c r="F1812">
        <v>2.0989505247376306E-2</v>
      </c>
      <c r="G1812">
        <v>3.4220532319391817E-2</v>
      </c>
      <c r="H1812">
        <v>1.8497109826589586E-2</v>
      </c>
      <c r="I1812">
        <v>-3.3400133600535176E-3</v>
      </c>
      <c r="J1812">
        <v>8.7431693989071135E-2</v>
      </c>
      <c r="L1812">
        <v>-2.5488530161427159E-3</v>
      </c>
      <c r="AK1812">
        <f t="shared" ca="1" si="45"/>
        <v>-1.488266344685861E-2</v>
      </c>
    </row>
    <row r="1813" spans="1:37" x14ac:dyDescent="0.2">
      <c r="A1813" s="1">
        <v>37631</v>
      </c>
      <c r="B1813">
        <v>-1.0563380281690127E-2</v>
      </c>
      <c r="C1813">
        <v>-4.6296296296296502E-3</v>
      </c>
      <c r="D1813">
        <v>2.1341463414634276E-2</v>
      </c>
      <c r="E1813">
        <v>-7.1498212544688355E-3</v>
      </c>
      <c r="F1813">
        <v>1.1747430249632984E-2</v>
      </c>
      <c r="G1813">
        <v>-1.8382352941176516E-2</v>
      </c>
      <c r="H1813">
        <v>1.759364358683313E-2</v>
      </c>
      <c r="I1813">
        <v>2.0107238605899802E-3</v>
      </c>
      <c r="J1813">
        <v>-1.2921751615219024E-2</v>
      </c>
      <c r="L1813">
        <v>-9.3696763202725242E-3</v>
      </c>
      <c r="AK1813">
        <f t="shared" ca="1" si="45"/>
        <v>4.9580388135209777E-2</v>
      </c>
    </row>
    <row r="1814" spans="1:37" x14ac:dyDescent="0.2">
      <c r="A1814" s="1">
        <v>37634</v>
      </c>
      <c r="B1814">
        <v>-1.5658362989323882E-2</v>
      </c>
      <c r="C1814">
        <v>-8.604651162790633E-3</v>
      </c>
      <c r="D1814">
        <v>1.1940298507462588E-2</v>
      </c>
      <c r="E1814">
        <v>-1.4729950900163491E-2</v>
      </c>
      <c r="F1814">
        <v>3.483309143686486E-2</v>
      </c>
      <c r="G1814">
        <v>1.4981273408239737E-2</v>
      </c>
      <c r="H1814">
        <v>1.5616285554935994E-2</v>
      </c>
      <c r="I1814">
        <v>-5.3511705685618249E-3</v>
      </c>
      <c r="J1814">
        <v>1.0909090909090979E-2</v>
      </c>
      <c r="L1814">
        <v>2.579535683576939E-3</v>
      </c>
      <c r="AK1814">
        <f t="shared" ca="1" si="45"/>
        <v>-1.6104419280080096E-2</v>
      </c>
    </row>
    <row r="1815" spans="1:37" x14ac:dyDescent="0.2">
      <c r="A1815" s="1">
        <v>37635</v>
      </c>
      <c r="B1815">
        <v>-2.8922631959508172E-3</v>
      </c>
      <c r="C1815">
        <v>-1.0086793338024869E-2</v>
      </c>
      <c r="D1815">
        <v>1.0029498525073954E-2</v>
      </c>
      <c r="E1815">
        <v>-3.6544850498337889E-3</v>
      </c>
      <c r="F1815">
        <v>-4.2075736325386526E-3</v>
      </c>
      <c r="G1815">
        <v>-5.1660516605166462E-3</v>
      </c>
      <c r="H1815">
        <v>-6.0406370126303566E-3</v>
      </c>
      <c r="I1815">
        <v>5.5817081371889676E-2</v>
      </c>
      <c r="J1815">
        <v>7.9136690647481078E-3</v>
      </c>
      <c r="L1815">
        <v>-5.145797598627877E-3</v>
      </c>
      <c r="AK1815">
        <f t="shared" ca="1" si="45"/>
        <v>8.9658211900334097E-3</v>
      </c>
    </row>
    <row r="1816" spans="1:37" x14ac:dyDescent="0.2">
      <c r="A1816" s="1">
        <v>37636</v>
      </c>
      <c r="B1816">
        <v>-2.0304568527918732E-2</v>
      </c>
      <c r="C1816">
        <v>-8.7677725118482375E-3</v>
      </c>
      <c r="D1816">
        <v>2.3364485981307581E-3</v>
      </c>
      <c r="E1816">
        <v>-6.3354451483829122E-3</v>
      </c>
      <c r="F1816">
        <v>-9.8591549295776737E-3</v>
      </c>
      <c r="G1816">
        <v>-4.3026706231453993E-2</v>
      </c>
      <c r="H1816">
        <v>-1.270718232044199E-2</v>
      </c>
      <c r="I1816">
        <v>-1.9108280254777066E-2</v>
      </c>
      <c r="J1816">
        <v>-2.5695931477516032E-2</v>
      </c>
      <c r="L1816">
        <v>-2.155172413793105E-2</v>
      </c>
      <c r="AK1816">
        <f t="shared" ca="1" si="45"/>
        <v>2.2755919480891149E-2</v>
      </c>
    </row>
    <row r="1817" spans="1:37" x14ac:dyDescent="0.2">
      <c r="A1817" s="1">
        <v>37637</v>
      </c>
      <c r="B1817">
        <v>-1.4803849000740721E-3</v>
      </c>
      <c r="C1817">
        <v>1.434377241214424E-3</v>
      </c>
      <c r="D1817">
        <v>8.1585081585082708E-3</v>
      </c>
      <c r="E1817">
        <v>-1.1744966442952975E-2</v>
      </c>
      <c r="F1817">
        <v>1.4224751066856278E-2</v>
      </c>
      <c r="G1817">
        <v>7.7519379844961378E-3</v>
      </c>
      <c r="H1817">
        <v>-2.350307778399563E-2</v>
      </c>
      <c r="I1817">
        <v>5.1948051948051965E-3</v>
      </c>
      <c r="J1817">
        <v>-4.39560439560438E-3</v>
      </c>
      <c r="L1817">
        <v>-6.1674008810571612E-3</v>
      </c>
      <c r="AK1817">
        <f t="shared" ca="1" si="45"/>
        <v>2.2205570284184611E-2</v>
      </c>
    </row>
    <row r="1818" spans="1:37" x14ac:dyDescent="0.2">
      <c r="A1818" s="1">
        <v>37638</v>
      </c>
      <c r="B1818">
        <v>-7.0422535211266402E-3</v>
      </c>
      <c r="C1818">
        <v>-1.7426593459059392E-2</v>
      </c>
      <c r="D1818">
        <v>-6.1849710982659012E-2</v>
      </c>
      <c r="E1818">
        <v>-2.5806451612903292E-2</v>
      </c>
      <c r="F1818">
        <v>-2.103786816269293E-2</v>
      </c>
      <c r="G1818">
        <v>-2.3076923076922995E-2</v>
      </c>
      <c r="H1818">
        <v>-6.3037249283667496E-2</v>
      </c>
      <c r="I1818">
        <v>7.105943152454941E-3</v>
      </c>
      <c r="J1818">
        <v>-4.6357615894039639E-2</v>
      </c>
      <c r="L1818">
        <v>-1.3297872340425565E-2</v>
      </c>
      <c r="AK1818">
        <f t="shared" ca="1" si="45"/>
        <v>2.7581358888825167E-2</v>
      </c>
    </row>
    <row r="1819" spans="1:37" x14ac:dyDescent="0.2">
      <c r="A1819" s="1">
        <v>37641</v>
      </c>
      <c r="B1819">
        <v>1.3437849944008873E-2</v>
      </c>
      <c r="C1819">
        <v>-3.1341107871720064E-2</v>
      </c>
      <c r="D1819">
        <v>-1.3555144793591989E-2</v>
      </c>
      <c r="E1819">
        <v>-1.882188915998606E-2</v>
      </c>
      <c r="F1819">
        <v>-8.5959885386820423E-3</v>
      </c>
      <c r="G1819">
        <v>-3.7007874015748121E-2</v>
      </c>
      <c r="H1819">
        <v>-1.4678899082568919E-2</v>
      </c>
      <c r="I1819">
        <v>4.4900577293136568E-3</v>
      </c>
      <c r="J1819">
        <v>-3.935185185185186E-2</v>
      </c>
      <c r="L1819">
        <v>-2.8751123090745789E-2</v>
      </c>
      <c r="AK1819">
        <f t="shared" ca="1" si="45"/>
        <v>-2.4664647587199735E-2</v>
      </c>
    </row>
    <row r="1820" spans="1:37" x14ac:dyDescent="0.2">
      <c r="A1820" s="1">
        <v>37642</v>
      </c>
      <c r="B1820">
        <v>-7.7348066298343898E-3</v>
      </c>
      <c r="C1820">
        <v>-1.8058690744921169E-2</v>
      </c>
      <c r="D1820">
        <v>-2.9356652092442315E-2</v>
      </c>
      <c r="E1820">
        <v>-2.131438721136858E-3</v>
      </c>
      <c r="F1820">
        <v>-2.0231213872832443E-2</v>
      </c>
      <c r="G1820">
        <v>-2.7800490596892713E-2</v>
      </c>
      <c r="H1820">
        <v>0</v>
      </c>
      <c r="I1820">
        <v>1.0217113665389466E-2</v>
      </c>
      <c r="J1820">
        <v>-2.3293172690763142E-2</v>
      </c>
      <c r="L1820">
        <v>-5.5504162812212154E-3</v>
      </c>
      <c r="AK1820">
        <f t="shared" ca="1" si="45"/>
        <v>1.0659593649201436E-2</v>
      </c>
    </row>
    <row r="1821" spans="1:37" x14ac:dyDescent="0.2">
      <c r="A1821" s="1">
        <v>37643</v>
      </c>
      <c r="B1821">
        <v>-1.6332590942836012E-2</v>
      </c>
      <c r="C1821">
        <v>-2.2988505747126409E-2</v>
      </c>
      <c r="D1821">
        <v>-2.8957528957529011E-2</v>
      </c>
      <c r="E1821">
        <v>-2.4563901744392935E-2</v>
      </c>
      <c r="F1821">
        <v>-1.179941002949858E-2</v>
      </c>
      <c r="G1821">
        <v>-1.7661900756938631E-2</v>
      </c>
      <c r="H1821">
        <v>-4.3451272501551785E-2</v>
      </c>
      <c r="I1821">
        <v>-2.8445006321112465E-2</v>
      </c>
      <c r="J1821">
        <v>-4.1940789473684181E-2</v>
      </c>
      <c r="L1821">
        <v>-1.3953488372092981E-2</v>
      </c>
      <c r="AK1821">
        <f t="shared" ca="1" si="45"/>
        <v>7.1564792876358634E-3</v>
      </c>
    </row>
    <row r="1822" spans="1:37" x14ac:dyDescent="0.2">
      <c r="A1822" s="1">
        <v>37644</v>
      </c>
      <c r="B1822">
        <v>-3.7358490566037683E-2</v>
      </c>
      <c r="C1822">
        <v>-4.7058823529411153E-3</v>
      </c>
      <c r="D1822">
        <v>-3.048376408217357E-2</v>
      </c>
      <c r="E1822">
        <v>-1.8978102189781021E-2</v>
      </c>
      <c r="F1822">
        <v>-1.1940298507462699E-2</v>
      </c>
      <c r="G1822">
        <v>-1.4554794520547976E-2</v>
      </c>
      <c r="H1822">
        <v>5.8403634003894034E-3</v>
      </c>
      <c r="I1822">
        <v>-4.5543266102797686E-3</v>
      </c>
      <c r="J1822">
        <v>1.8884120171673846E-2</v>
      </c>
      <c r="L1822">
        <v>-3.0188679245282901E-2</v>
      </c>
      <c r="AK1822">
        <f t="shared" ca="1" si="45"/>
        <v>2.9881364753208958E-2</v>
      </c>
    </row>
    <row r="1823" spans="1:37" x14ac:dyDescent="0.2">
      <c r="A1823" s="1">
        <v>37645</v>
      </c>
      <c r="B1823">
        <v>-4.3120344962760404E-3</v>
      </c>
      <c r="C1823">
        <v>-1.1032308904649346E-2</v>
      </c>
      <c r="D1823">
        <v>9.5693779904304499E-3</v>
      </c>
      <c r="E1823">
        <v>-3.385416666666663E-2</v>
      </c>
      <c r="F1823">
        <v>9.0634441087613649E-3</v>
      </c>
      <c r="G1823">
        <v>-4.1702867072111127E-2</v>
      </c>
      <c r="H1823">
        <v>-2.2580645161290325E-2</v>
      </c>
      <c r="I1823">
        <v>-6.5359477124182774E-3</v>
      </c>
      <c r="J1823">
        <v>-1.0109519797809718E-2</v>
      </c>
      <c r="L1823">
        <v>1.1673151750972721E-2</v>
      </c>
      <c r="AK1823">
        <f t="shared" ca="1" si="45"/>
        <v>-1.1103854152751322E-2</v>
      </c>
    </row>
    <row r="1824" spans="1:37" x14ac:dyDescent="0.2">
      <c r="A1824" s="1">
        <v>37648</v>
      </c>
      <c r="B1824">
        <v>-9.8425196850394636E-3</v>
      </c>
      <c r="C1824">
        <v>-3.612217795484729E-2</v>
      </c>
      <c r="D1824">
        <v>-7.5829383886255819E-2</v>
      </c>
      <c r="E1824">
        <v>-4.6592221794378164E-2</v>
      </c>
      <c r="F1824">
        <v>-4.1916167664670656E-2</v>
      </c>
      <c r="G1824">
        <v>-1.6319129646419017E-2</v>
      </c>
      <c r="H1824">
        <v>-3.1683168316831711E-2</v>
      </c>
      <c r="I1824">
        <v>-3.486842105263166E-2</v>
      </c>
      <c r="J1824">
        <v>-7.999999999999996E-2</v>
      </c>
      <c r="L1824">
        <v>-9.6153846153845812E-3</v>
      </c>
      <c r="AK1824">
        <f t="shared" ca="1" si="45"/>
        <v>-8.5851646143262836E-3</v>
      </c>
    </row>
    <row r="1825" spans="1:37" x14ac:dyDescent="0.2">
      <c r="A1825" s="1">
        <v>37649</v>
      </c>
      <c r="B1825">
        <v>-1.5904572564612418E-2</v>
      </c>
      <c r="C1825">
        <v>8.5422981537615073E-3</v>
      </c>
      <c r="D1825">
        <v>8.79120879120876E-3</v>
      </c>
      <c r="E1825">
        <v>-2.9483037156704417E-2</v>
      </c>
      <c r="F1825">
        <v>-1.4062499999999978E-2</v>
      </c>
      <c r="G1825">
        <v>1.3824884792626779E-2</v>
      </c>
      <c r="H1825">
        <v>1.976823449216103E-2</v>
      </c>
      <c r="I1825">
        <v>-1.9768234492160919E-2</v>
      </c>
      <c r="J1825">
        <v>1.7576318223866849E-2</v>
      </c>
      <c r="L1825">
        <v>1.5533980582524309E-2</v>
      </c>
      <c r="AK1825">
        <f t="shared" ca="1" si="45"/>
        <v>-8.5651407975396287E-3</v>
      </c>
    </row>
    <row r="1826" spans="1:37" x14ac:dyDescent="0.2">
      <c r="A1826" s="1">
        <v>37650</v>
      </c>
      <c r="B1826">
        <v>-1.2121212121211866E-2</v>
      </c>
      <c r="C1826">
        <v>3.1420765027322384E-2</v>
      </c>
      <c r="D1826">
        <v>-3.8489469862018844E-2</v>
      </c>
      <c r="E1826">
        <v>-2.9962546816479363E-2</v>
      </c>
      <c r="F1826">
        <v>1.267828843106189E-2</v>
      </c>
      <c r="G1826">
        <v>1.4545454545454639E-2</v>
      </c>
      <c r="H1826">
        <v>2.673796791443861E-3</v>
      </c>
      <c r="I1826">
        <v>-2.5034770514603566E-2</v>
      </c>
      <c r="J1826">
        <v>2.7272727272729114E-3</v>
      </c>
      <c r="L1826">
        <v>-3.0592734225621476E-2</v>
      </c>
      <c r="AK1826">
        <f t="shared" ca="1" si="45"/>
        <v>-8.5991623324601892E-4</v>
      </c>
    </row>
    <row r="1827" spans="1:37" x14ac:dyDescent="0.2">
      <c r="A1827" s="1">
        <v>37651</v>
      </c>
      <c r="B1827">
        <v>2.2085889570552242E-2</v>
      </c>
      <c r="C1827">
        <v>1.8278145695364456E-2</v>
      </c>
      <c r="D1827">
        <v>7.0996978851963766E-2</v>
      </c>
      <c r="E1827">
        <v>7.6791076791076662E-2</v>
      </c>
      <c r="F1827">
        <v>1.5649452269170583E-2</v>
      </c>
      <c r="G1827">
        <v>4.5698924731182755E-2</v>
      </c>
      <c r="H1827">
        <v>3.933333333333322E-2</v>
      </c>
      <c r="I1827">
        <v>2.4251069900142586E-2</v>
      </c>
      <c r="J1827">
        <v>5.8930190389845816E-2</v>
      </c>
      <c r="L1827">
        <v>2.8599605522682481E-2</v>
      </c>
      <c r="AK1827">
        <f t="shared" ca="1" si="45"/>
        <v>-1.0004302550376652E-2</v>
      </c>
    </row>
    <row r="1828" spans="1:37" x14ac:dyDescent="0.2">
      <c r="A1828" s="1">
        <v>37652</v>
      </c>
      <c r="B1828">
        <v>4.5618247298919501E-2</v>
      </c>
      <c r="C1828">
        <v>3.3818938605618687E-3</v>
      </c>
      <c r="D1828">
        <v>-3.5260930888574293E-3</v>
      </c>
      <c r="E1828">
        <v>-2.5896414342629459E-2</v>
      </c>
      <c r="F1828">
        <v>6.1633281972264253E-3</v>
      </c>
      <c r="G1828">
        <v>-5.1413881748071377E-3</v>
      </c>
      <c r="H1828">
        <v>1.3470173187940748E-2</v>
      </c>
      <c r="I1828">
        <v>-1.7409470752089096E-2</v>
      </c>
      <c r="J1828">
        <v>-2.5684931506848585E-3</v>
      </c>
      <c r="L1828">
        <v>2.8763183125599667E-3</v>
      </c>
      <c r="AK1828">
        <f t="shared" ca="1" si="45"/>
        <v>-3.4302194493827857E-3</v>
      </c>
    </row>
    <row r="1829" spans="1:37" x14ac:dyDescent="0.2">
      <c r="A1829" s="1">
        <v>37655</v>
      </c>
      <c r="B1829">
        <v>-4.0566398775354062E-2</v>
      </c>
      <c r="C1829">
        <v>1.0111485610578175E-2</v>
      </c>
      <c r="D1829">
        <v>4.7416843595187608E-2</v>
      </c>
      <c r="E1829">
        <v>3.4764826175869068E-2</v>
      </c>
      <c r="F1829">
        <v>-2.297090352220521E-2</v>
      </c>
      <c r="G1829">
        <v>-1.0335917312661591E-2</v>
      </c>
      <c r="H1829">
        <v>3.1645569620253333E-3</v>
      </c>
      <c r="I1829">
        <v>4.5357902197023403E-2</v>
      </c>
      <c r="J1829">
        <v>4.7210300429184615E-2</v>
      </c>
      <c r="L1829">
        <v>2.8680688336519822E-3</v>
      </c>
      <c r="AK1829">
        <f t="shared" ca="1" si="45"/>
        <v>-1.1400159056400402E-2</v>
      </c>
    </row>
    <row r="1830" spans="1:37" x14ac:dyDescent="0.2">
      <c r="A1830" s="1">
        <v>37656</v>
      </c>
      <c r="B1830">
        <v>-2.6725169525329107E-2</v>
      </c>
      <c r="C1830">
        <v>-2.4127310061601626E-2</v>
      </c>
      <c r="D1830">
        <v>-6.8918918918918881E-2</v>
      </c>
      <c r="E1830">
        <v>-6.0079051383399196E-2</v>
      </c>
      <c r="F1830">
        <v>-2.3510971786833812E-2</v>
      </c>
      <c r="G1830">
        <v>-6.7014795474325428E-2</v>
      </c>
      <c r="H1830">
        <v>-3.1545741324921162E-2</v>
      </c>
      <c r="I1830">
        <v>-4.4067796610169352E-2</v>
      </c>
      <c r="J1830">
        <v>-6.393442622950829E-2</v>
      </c>
      <c r="L1830">
        <v>-3.908484270734025E-2</v>
      </c>
      <c r="AK1830">
        <f t="shared" ca="1" si="45"/>
        <v>7.9960688545963176E-3</v>
      </c>
    </row>
    <row r="1831" spans="1:37" x14ac:dyDescent="0.2">
      <c r="A1831" s="1">
        <v>37657</v>
      </c>
      <c r="B1831">
        <v>1.2295081967213184E-2</v>
      </c>
      <c r="C1831">
        <v>1.6307206733298107E-2</v>
      </c>
      <c r="D1831">
        <v>2.467343976777947E-2</v>
      </c>
      <c r="E1831">
        <v>-5.046257359125339E-3</v>
      </c>
      <c r="F1831">
        <v>1.9261637239165408E-2</v>
      </c>
      <c r="G1831">
        <v>2.1455223880596952E-2</v>
      </c>
      <c r="H1831">
        <v>3.2573289902280145E-2</v>
      </c>
      <c r="I1831">
        <v>-1.4184397163121698E-3</v>
      </c>
      <c r="J1831">
        <v>3.6777583187390439E-2</v>
      </c>
      <c r="L1831">
        <v>1.9841269841269771E-2</v>
      </c>
      <c r="AK1831">
        <f t="shared" ca="1" si="45"/>
        <v>-2.5129022163281824E-3</v>
      </c>
    </row>
    <row r="1832" spans="1:37" x14ac:dyDescent="0.2">
      <c r="A1832" s="1">
        <v>37658</v>
      </c>
      <c r="B1832">
        <v>-1.4574898785425172E-2</v>
      </c>
      <c r="C1832">
        <v>-4.166666666666663E-2</v>
      </c>
      <c r="D1832">
        <v>-1.9830028328612026E-2</v>
      </c>
      <c r="E1832">
        <v>-2.1555367709213735E-2</v>
      </c>
      <c r="F1832">
        <v>6.2992125984251413E-3</v>
      </c>
      <c r="G1832">
        <v>-4.5662100456621557E-3</v>
      </c>
      <c r="H1832">
        <v>-2.208201892744488E-2</v>
      </c>
      <c r="I1832">
        <v>1.4204545454545858E-3</v>
      </c>
      <c r="J1832">
        <v>-3.8006756756756688E-2</v>
      </c>
      <c r="L1832">
        <v>-2.7431906614786006E-2</v>
      </c>
      <c r="AK1832">
        <f t="shared" ca="1" si="45"/>
        <v>5.9421147942285519E-3</v>
      </c>
    </row>
    <row r="1833" spans="1:37" x14ac:dyDescent="0.2">
      <c r="A1833" s="1">
        <v>37659</v>
      </c>
      <c r="B1833">
        <v>-2.3007395234182271E-2</v>
      </c>
      <c r="C1833">
        <v>-1.5662975965433423E-2</v>
      </c>
      <c r="D1833">
        <v>-2.4566473988439252E-2</v>
      </c>
      <c r="E1833">
        <v>-2.4190064794816557E-2</v>
      </c>
      <c r="F1833">
        <v>-2.6604068857589924E-2</v>
      </c>
      <c r="G1833">
        <v>-2.2935779816513735E-2</v>
      </c>
      <c r="H1833">
        <v>-3.4838709677419311E-2</v>
      </c>
      <c r="I1833">
        <v>-2.8368794326241176E-2</v>
      </c>
      <c r="J1833">
        <v>-4.038630377524155E-2</v>
      </c>
      <c r="L1833">
        <v>-2.8005601120224544E-3</v>
      </c>
      <c r="AK1833">
        <f t="shared" ca="1" si="45"/>
        <v>1.9055562249869437E-3</v>
      </c>
    </row>
    <row r="1834" spans="1:37" x14ac:dyDescent="0.2">
      <c r="A1834" s="1">
        <v>37662</v>
      </c>
      <c r="B1834">
        <v>-1.0092514718250567E-2</v>
      </c>
      <c r="C1834">
        <v>1.0973936899862702E-2</v>
      </c>
      <c r="D1834">
        <v>-5.4814814814814872E-2</v>
      </c>
      <c r="E1834">
        <v>-3.4971226206285899E-2</v>
      </c>
      <c r="F1834">
        <v>-2.2508038585209111E-2</v>
      </c>
      <c r="G1834">
        <v>1.3145539906103565E-2</v>
      </c>
      <c r="H1834">
        <v>-3.3422459893048151E-2</v>
      </c>
      <c r="I1834">
        <v>-2.9197080291971655E-3</v>
      </c>
      <c r="J1834">
        <v>-4.6660567246111562E-2</v>
      </c>
      <c r="L1834">
        <v>-1.0030090270812475E-2</v>
      </c>
      <c r="AK1834">
        <f t="shared" ca="1" si="45"/>
        <v>-1.7782834465409795E-2</v>
      </c>
    </row>
    <row r="1835" spans="1:37" x14ac:dyDescent="0.2">
      <c r="A1835" s="1">
        <v>37663</v>
      </c>
      <c r="B1835">
        <v>1.2744265080713024E-3</v>
      </c>
      <c r="C1835">
        <v>1.1126187245590335E-2</v>
      </c>
      <c r="D1835">
        <v>6.5830721003134807E-2</v>
      </c>
      <c r="E1835">
        <v>-4.8623853211009149E-2</v>
      </c>
      <c r="F1835">
        <v>3.618421052631593E-2</v>
      </c>
      <c r="G1835">
        <v>1.9462465245597693E-2</v>
      </c>
      <c r="H1835">
        <v>5.7399723374827127E-2</v>
      </c>
      <c r="I1835">
        <v>2.4890190336749551E-2</v>
      </c>
      <c r="J1835">
        <v>7.4856046065259196E-2</v>
      </c>
      <c r="L1835">
        <v>2.0263424518743633E-2</v>
      </c>
      <c r="AK1835">
        <f t="shared" ca="1" si="45"/>
        <v>-4.1335898745889273E-3</v>
      </c>
    </row>
    <row r="1836" spans="1:37" x14ac:dyDescent="0.2">
      <c r="A1836" s="1">
        <v>37664</v>
      </c>
      <c r="B1836">
        <v>-2.9698769622401588E-3</v>
      </c>
      <c r="C1836">
        <v>-2.8717122920021487E-2</v>
      </c>
      <c r="D1836">
        <v>-4.0441176470588203E-2</v>
      </c>
      <c r="E1836">
        <v>-6.7502410800386325E-3</v>
      </c>
      <c r="F1836">
        <v>-2.0634920634920784E-2</v>
      </c>
      <c r="G1836">
        <v>-4.7272727272727244E-2</v>
      </c>
      <c r="H1836">
        <v>-3.8587311968606874E-2</v>
      </c>
      <c r="I1836">
        <v>-2.0714285714285685E-2</v>
      </c>
      <c r="J1836">
        <v>-5.1785714285714324E-2</v>
      </c>
      <c r="L1836">
        <v>-1.01290963257199E-2</v>
      </c>
      <c r="AK1836">
        <f t="shared" ca="1" si="45"/>
        <v>1.2744265397222893E-2</v>
      </c>
    </row>
    <row r="1837" spans="1:37" x14ac:dyDescent="0.2">
      <c r="A1837" s="1">
        <v>37665</v>
      </c>
      <c r="B1837">
        <v>-4.6808510638297607E-3</v>
      </c>
      <c r="C1837">
        <v>-1.5197568389057836E-2</v>
      </c>
      <c r="D1837">
        <v>9.9616858237547845E-3</v>
      </c>
      <c r="E1837">
        <v>4.3689320388349273E-3</v>
      </c>
      <c r="F1837">
        <v>4.8622366288493257E-3</v>
      </c>
      <c r="G1837">
        <v>-1.4312977099236623E-2</v>
      </c>
      <c r="H1837">
        <v>9.52380952380949E-3</v>
      </c>
      <c r="I1837">
        <v>2.9175784099197966E-3</v>
      </c>
      <c r="J1837">
        <v>1.0357815442561202E-2</v>
      </c>
      <c r="L1837">
        <v>7.2231139646870002E-3</v>
      </c>
      <c r="AK1837">
        <f t="shared" ca="1" si="45"/>
        <v>-1.06468231855548E-2</v>
      </c>
    </row>
    <row r="1838" spans="1:37" x14ac:dyDescent="0.2">
      <c r="A1838" s="1">
        <v>37666</v>
      </c>
      <c r="B1838">
        <v>1.0260795211628926E-2</v>
      </c>
      <c r="C1838">
        <v>1.9640852974186496E-2</v>
      </c>
      <c r="D1838">
        <v>5.4628224582701002E-2</v>
      </c>
      <c r="E1838">
        <v>-5.7999033349445117E-3</v>
      </c>
      <c r="F1838">
        <v>2.2580645161290436E-2</v>
      </c>
      <c r="G1838">
        <v>2.5169409486931249E-2</v>
      </c>
      <c r="H1838">
        <v>4.4474393530997247E-2</v>
      </c>
      <c r="I1838">
        <v>-1.4545454545454528E-2</v>
      </c>
      <c r="J1838">
        <v>5.1258154706430581E-2</v>
      </c>
      <c r="L1838">
        <v>3.685258964143423E-2</v>
      </c>
      <c r="AK1838">
        <f t="shared" ca="1" si="45"/>
        <v>1.6727405446560536E-2</v>
      </c>
    </row>
    <row r="1839" spans="1:37" x14ac:dyDescent="0.2">
      <c r="A1839" s="1">
        <v>37669</v>
      </c>
      <c r="B1839">
        <v>7.194244604316502E-3</v>
      </c>
      <c r="C1839">
        <v>1.3758943313153527E-2</v>
      </c>
      <c r="D1839">
        <v>3.9568345323740983E-2</v>
      </c>
      <c r="E1839">
        <v>2.3334953816237292E-2</v>
      </c>
      <c r="F1839">
        <v>9.4637223974762819E-3</v>
      </c>
      <c r="G1839">
        <v>1.0387157695939786E-2</v>
      </c>
      <c r="H1839">
        <v>3.5483870967742082E-2</v>
      </c>
      <c r="I1839">
        <v>1.8450184501844991E-2</v>
      </c>
      <c r="J1839">
        <v>4.5212765957446832E-2</v>
      </c>
      <c r="L1839">
        <v>1.7291066282420831E-2</v>
      </c>
      <c r="AK1839">
        <f t="shared" ca="1" si="45"/>
        <v>-2.2528029009946621E-2</v>
      </c>
    </row>
    <row r="1840" spans="1:37" x14ac:dyDescent="0.2">
      <c r="A1840" s="1">
        <v>37670</v>
      </c>
      <c r="B1840">
        <v>8.4033613445377853E-3</v>
      </c>
      <c r="C1840">
        <v>1.601520086862096E-2</v>
      </c>
      <c r="D1840">
        <v>1.384083044982698E-2</v>
      </c>
      <c r="E1840">
        <v>-4.3230403800475048E-2</v>
      </c>
      <c r="F1840">
        <v>-1.5624999999999889E-2</v>
      </c>
      <c r="G1840">
        <v>1.4018691588784993E-2</v>
      </c>
      <c r="H1840">
        <v>1.5576323987538832E-2</v>
      </c>
      <c r="I1840">
        <v>3.2608695652173836E-2</v>
      </c>
      <c r="J1840">
        <v>2.3748939779474121E-2</v>
      </c>
      <c r="L1840">
        <v>8.4985835694051381E-3</v>
      </c>
      <c r="AK1840">
        <f t="shared" ca="1" si="45"/>
        <v>1.3103431699683405E-2</v>
      </c>
    </row>
    <row r="1841" spans="1:37" x14ac:dyDescent="0.2">
      <c r="A1841" s="1">
        <v>37671</v>
      </c>
      <c r="B1841">
        <v>3.3333333333334103E-3</v>
      </c>
      <c r="C1841">
        <v>-1.9235907026449395E-2</v>
      </c>
      <c r="D1841">
        <v>-2.662116040955631E-2</v>
      </c>
      <c r="E1841">
        <v>2.8798411122145096E-2</v>
      </c>
      <c r="F1841">
        <v>-3.1746031746031744E-2</v>
      </c>
      <c r="G1841">
        <v>-4.6082949308755783E-2</v>
      </c>
      <c r="H1841">
        <v>-2.6380368098159468E-2</v>
      </c>
      <c r="I1841">
        <v>1.1228070175438587E-2</v>
      </c>
      <c r="J1841">
        <v>-2.4855012427506096E-2</v>
      </c>
      <c r="L1841">
        <v>-2.9962546816479474E-2</v>
      </c>
      <c r="AK1841">
        <f t="shared" ca="1" si="45"/>
        <v>-1.9945330402980736E-2</v>
      </c>
    </row>
    <row r="1842" spans="1:37" x14ac:dyDescent="0.2">
      <c r="A1842" s="1">
        <v>37672</v>
      </c>
      <c r="B1842">
        <v>6.229235880398365E-3</v>
      </c>
      <c r="C1842">
        <v>-6.8101334786161427E-3</v>
      </c>
      <c r="D1842">
        <v>-3.2258064516129004E-2</v>
      </c>
      <c r="E1842">
        <v>-1.2065637065637014E-2</v>
      </c>
      <c r="F1842">
        <v>3.2786885245901232E-3</v>
      </c>
      <c r="G1842">
        <v>-3.9613526570048019E-2</v>
      </c>
      <c r="H1842">
        <v>-1.7643352236925036E-2</v>
      </c>
      <c r="I1842">
        <v>-1.9430950728660745E-2</v>
      </c>
      <c r="J1842">
        <v>-5.182667799490237E-2</v>
      </c>
      <c r="L1842">
        <v>-7.7220077220077066E-3</v>
      </c>
      <c r="AK1842">
        <f t="shared" ca="1" si="45"/>
        <v>-4.275215437291837E-3</v>
      </c>
    </row>
    <row r="1843" spans="1:37" x14ac:dyDescent="0.2">
      <c r="A1843" s="1">
        <v>37673</v>
      </c>
      <c r="B1843">
        <v>-7.8415187783738016E-3</v>
      </c>
      <c r="C1843">
        <v>1.4262205156335694E-2</v>
      </c>
      <c r="D1843">
        <v>-1.4492753623187582E-3</v>
      </c>
      <c r="E1843">
        <v>-8.3048363458720909E-3</v>
      </c>
      <c r="F1843">
        <v>-3.5947712418300637E-2</v>
      </c>
      <c r="G1843">
        <v>-2.3138832997987913E-2</v>
      </c>
      <c r="H1843">
        <v>1.5394483643361045E-2</v>
      </c>
      <c r="I1843">
        <v>-2.1231422505307851E-2</v>
      </c>
      <c r="J1843">
        <v>1.2544802867383575E-2</v>
      </c>
      <c r="L1843">
        <v>2.0428015564202262E-2</v>
      </c>
      <c r="AK1843">
        <f t="shared" ca="1" si="45"/>
        <v>-1.1952025698653416E-2</v>
      </c>
    </row>
    <row r="1844" spans="1:37" x14ac:dyDescent="0.2">
      <c r="A1844" s="1">
        <v>37676</v>
      </c>
      <c r="B1844">
        <v>3.3277870216306127E-3</v>
      </c>
      <c r="C1844">
        <v>5.9491617090319249E-3</v>
      </c>
      <c r="D1844">
        <v>-7.1117561683599395E-2</v>
      </c>
      <c r="E1844">
        <v>-3.3497536945812811E-2</v>
      </c>
      <c r="F1844">
        <v>-6.7796610169491567E-3</v>
      </c>
      <c r="G1844">
        <v>-0.63027806385169927</v>
      </c>
      <c r="H1844">
        <v>-1.7056222362602624E-2</v>
      </c>
      <c r="I1844">
        <v>-1.4461315979754197E-2</v>
      </c>
      <c r="J1844">
        <v>-6.9026548672566301E-2</v>
      </c>
      <c r="L1844">
        <v>-5.7197330791228795E-3</v>
      </c>
      <c r="AK1844">
        <f t="shared" ca="1" si="45"/>
        <v>1.266114923741467E-2</v>
      </c>
    </row>
    <row r="1845" spans="1:37" x14ac:dyDescent="0.2">
      <c r="A1845" s="1">
        <v>37677</v>
      </c>
      <c r="B1845">
        <v>-1.7827529021559041E-2</v>
      </c>
      <c r="C1845">
        <v>-2.0698924731182844E-2</v>
      </c>
      <c r="D1845">
        <v>-5.7031249999999978E-2</v>
      </c>
      <c r="E1845">
        <v>-1.6309887869520923E-2</v>
      </c>
      <c r="F1845">
        <v>-3.5836177474402708E-2</v>
      </c>
      <c r="G1845">
        <v>-8.9136490250696476E-2</v>
      </c>
      <c r="H1845">
        <v>-3.5989717223650408E-2</v>
      </c>
      <c r="I1845">
        <v>-4.6221570066030893E-2</v>
      </c>
      <c r="J1845">
        <v>-8.8403041825095174E-2</v>
      </c>
      <c r="L1845">
        <v>-2.205177372962619E-2</v>
      </c>
      <c r="AK1845">
        <f t="shared" ca="1" si="45"/>
        <v>-1.6550024715480064E-2</v>
      </c>
    </row>
    <row r="1846" spans="1:37" x14ac:dyDescent="0.2">
      <c r="A1846" s="1">
        <v>37678</v>
      </c>
      <c r="B1846">
        <v>4.5588856057408256E-2</v>
      </c>
      <c r="C1846">
        <v>-1.4548449080428294E-2</v>
      </c>
      <c r="D1846">
        <v>-4.0596520298260219E-2</v>
      </c>
      <c r="E1846">
        <v>-6.7357512953367671E-3</v>
      </c>
      <c r="F1846">
        <v>3.8938053097345104E-2</v>
      </c>
      <c r="G1846">
        <v>-0.14373088685015278</v>
      </c>
      <c r="H1846">
        <v>0</v>
      </c>
      <c r="I1846">
        <v>0</v>
      </c>
      <c r="J1846">
        <v>-7.090719499478626E-2</v>
      </c>
      <c r="L1846">
        <v>8.8235294117646745E-3</v>
      </c>
      <c r="AK1846">
        <f t="shared" ca="1" si="45"/>
        <v>-2.6369556139883028E-2</v>
      </c>
    </row>
    <row r="1847" spans="1:37" x14ac:dyDescent="0.2">
      <c r="A1847" s="1">
        <v>37679</v>
      </c>
      <c r="B1847">
        <v>4.2389987888574954E-2</v>
      </c>
      <c r="C1847">
        <v>8.635097493036259E-3</v>
      </c>
      <c r="D1847">
        <v>1.4680483592400595E-2</v>
      </c>
      <c r="E1847">
        <v>1.9822639540949316E-2</v>
      </c>
      <c r="F1847">
        <v>1.873935264054527E-2</v>
      </c>
      <c r="G1847">
        <v>0.25714285714285712</v>
      </c>
      <c r="H1847">
        <v>1.0666666666666602E-2</v>
      </c>
      <c r="I1847">
        <v>0</v>
      </c>
      <c r="J1847">
        <v>2.9180695847362381E-2</v>
      </c>
      <c r="L1847">
        <v>1.263362487852282E-2</v>
      </c>
      <c r="AK1847">
        <f t="shared" ca="1" si="45"/>
        <v>2.1227973634004832E-2</v>
      </c>
    </row>
    <row r="1848" spans="1:37" x14ac:dyDescent="0.2">
      <c r="A1848" s="1">
        <v>37680</v>
      </c>
      <c r="B1848">
        <v>-9.2951200619674212E-3</v>
      </c>
      <c r="C1848">
        <v>1.4913007456503813E-2</v>
      </c>
      <c r="D1848">
        <v>6.8085106382978822E-2</v>
      </c>
      <c r="E1848">
        <v>2.7621483375958933E-2</v>
      </c>
      <c r="F1848">
        <v>2.8428093645485042E-2</v>
      </c>
      <c r="G1848">
        <v>-5.6818181818182323E-3</v>
      </c>
      <c r="H1848">
        <v>2.1108179419525142E-2</v>
      </c>
      <c r="I1848">
        <v>0</v>
      </c>
      <c r="J1848">
        <v>8.5059978189749197E-2</v>
      </c>
      <c r="L1848">
        <v>9.5969289827255722E-3</v>
      </c>
      <c r="AK1848">
        <f t="shared" ca="1" si="45"/>
        <v>-9.1855213455176183E-3</v>
      </c>
    </row>
    <row r="1849" spans="1:37" x14ac:dyDescent="0.2">
      <c r="A1849" s="1">
        <v>37683</v>
      </c>
      <c r="B1849">
        <v>3.9093041438622578E-3</v>
      </c>
      <c r="C1849">
        <v>1.6326530612244872E-2</v>
      </c>
      <c r="D1849">
        <v>3.9840637450199168E-3</v>
      </c>
      <c r="E1849">
        <v>-6.4708810353408808E-3</v>
      </c>
      <c r="F1849">
        <v>3.577235772357712E-2</v>
      </c>
      <c r="G1849">
        <v>2.8571428571428692E-2</v>
      </c>
      <c r="H1849">
        <v>-3.2299741602066501E-3</v>
      </c>
      <c r="I1849">
        <v>1.1538461538461497E-2</v>
      </c>
      <c r="J1849">
        <v>-4.3216080402010193E-2</v>
      </c>
      <c r="L1849">
        <v>-1.1406844106463865E-2</v>
      </c>
      <c r="AK1849">
        <f t="shared" ca="1" si="45"/>
        <v>-1.2348613827660417E-2</v>
      </c>
    </row>
    <row r="1850" spans="1:37" x14ac:dyDescent="0.2">
      <c r="A1850" s="1">
        <v>37684</v>
      </c>
      <c r="B1850">
        <v>-3.7383177570093351E-2</v>
      </c>
      <c r="C1850">
        <v>-6.6934404283801596E-3</v>
      </c>
      <c r="D1850">
        <v>-6.9841269841269815E-2</v>
      </c>
      <c r="E1850">
        <v>-3.8076152304609256E-2</v>
      </c>
      <c r="F1850">
        <v>-6.4364207221350056E-2</v>
      </c>
      <c r="G1850">
        <v>-9.722222222222221E-2</v>
      </c>
      <c r="H1850">
        <v>-5.379131561892414E-2</v>
      </c>
      <c r="I1850">
        <v>-3.1939163498098888E-2</v>
      </c>
      <c r="J1850">
        <v>-6.5126050420167947E-2</v>
      </c>
      <c r="L1850">
        <v>1.0576923076923261E-2</v>
      </c>
      <c r="AK1850">
        <f t="shared" ca="1" si="45"/>
        <v>2.5557756959166275E-2</v>
      </c>
    </row>
    <row r="1851" spans="1:37" x14ac:dyDescent="0.2">
      <c r="A1851" s="1">
        <v>37685</v>
      </c>
      <c r="B1851">
        <v>3.6003236245954584E-2</v>
      </c>
      <c r="C1851">
        <v>-1.0781671159029615E-2</v>
      </c>
      <c r="D1851">
        <v>-2.9863481228668887E-2</v>
      </c>
      <c r="E1851">
        <v>-3.5416666666666652E-2</v>
      </c>
      <c r="F1851">
        <v>-1.6778523489932806E-2</v>
      </c>
      <c r="G1851">
        <v>-2.1538461538461506E-2</v>
      </c>
      <c r="H1851">
        <v>-9.5890410958904271E-3</v>
      </c>
      <c r="I1851">
        <v>9.4265514532601014E-3</v>
      </c>
      <c r="J1851">
        <v>4.4943820224720987E-3</v>
      </c>
      <c r="L1851">
        <v>-9.5147478591817158E-3</v>
      </c>
      <c r="AK1851">
        <f t="shared" ca="1" si="45"/>
        <v>-7.4691333236109117E-3</v>
      </c>
    </row>
    <row r="1852" spans="1:37" x14ac:dyDescent="0.2">
      <c r="A1852" s="1">
        <v>37686</v>
      </c>
      <c r="B1852">
        <v>-1.6009371339320455E-2</v>
      </c>
      <c r="C1852">
        <v>-4.0871934604904681E-3</v>
      </c>
      <c r="D1852">
        <v>-6.2445030782761757E-2</v>
      </c>
      <c r="E1852">
        <v>-3.0777537796976229E-2</v>
      </c>
      <c r="F1852">
        <v>-2.2184300341296925E-2</v>
      </c>
      <c r="G1852">
        <v>3.1446540880502027E-3</v>
      </c>
      <c r="H1852">
        <v>-2.1438450899031847E-2</v>
      </c>
      <c r="I1852">
        <v>-3.8910505836576847E-3</v>
      </c>
      <c r="J1852">
        <v>-0.10514541387024623</v>
      </c>
      <c r="L1852">
        <v>-1.9212295869356355E-3</v>
      </c>
      <c r="AK1852">
        <f t="shared" ca="1" si="45"/>
        <v>1.6681066132260549E-4</v>
      </c>
    </row>
    <row r="1853" spans="1:37" x14ac:dyDescent="0.2">
      <c r="A1853" s="1">
        <v>37687</v>
      </c>
      <c r="B1853">
        <v>-3.5714285714285809E-2</v>
      </c>
      <c r="C1853">
        <v>-2.7086183310533585E-2</v>
      </c>
      <c r="D1853">
        <v>-5.7223264540337659E-2</v>
      </c>
      <c r="E1853">
        <v>-3.5654596100278435E-2</v>
      </c>
      <c r="F1853">
        <v>-6.9808027923211613E-3</v>
      </c>
      <c r="G1853">
        <v>-6.2695924764890165E-2</v>
      </c>
      <c r="H1853">
        <v>-4.2402826855123754E-2</v>
      </c>
      <c r="I1853">
        <v>-2.34375E-2</v>
      </c>
      <c r="J1853">
        <v>-0.14000000000000001</v>
      </c>
      <c r="L1853">
        <v>-4.17709335899904E-2</v>
      </c>
      <c r="AK1853">
        <f t="shared" ca="1" si="45"/>
        <v>5.378249406738031E-2</v>
      </c>
    </row>
    <row r="1854" spans="1:37" x14ac:dyDescent="0.2">
      <c r="A1854" s="1">
        <v>37690</v>
      </c>
      <c r="B1854">
        <v>1.0699588477366406E-2</v>
      </c>
      <c r="C1854">
        <v>-7.3115860517434239E-3</v>
      </c>
      <c r="D1854">
        <v>-7.9601990049751326E-2</v>
      </c>
      <c r="E1854">
        <v>0</v>
      </c>
      <c r="F1854">
        <v>-5.6239015817223237E-2</v>
      </c>
      <c r="G1854">
        <v>-9.6989966555183993E-2</v>
      </c>
      <c r="H1854">
        <v>-4.3542435424354209E-2</v>
      </c>
      <c r="I1854">
        <v>1.0399999999999965E-2</v>
      </c>
      <c r="J1854">
        <v>-8.4302325581395277E-2</v>
      </c>
      <c r="L1854">
        <v>-1.7476898352752013E-2</v>
      </c>
      <c r="AK1854">
        <f t="shared" ca="1" si="45"/>
        <v>-1.389043665611172E-3</v>
      </c>
    </row>
    <row r="1855" spans="1:37" x14ac:dyDescent="0.2">
      <c r="A1855" s="1">
        <v>37691</v>
      </c>
      <c r="B1855">
        <v>-2.4429967426711219E-3</v>
      </c>
      <c r="C1855">
        <v>1.6997167138808056E-3</v>
      </c>
      <c r="D1855">
        <v>1.5135135135135203E-2</v>
      </c>
      <c r="E1855">
        <v>-1.5020219526285516E-2</v>
      </c>
      <c r="F1855">
        <v>7.4487895716945918E-3</v>
      </c>
      <c r="G1855">
        <v>0</v>
      </c>
      <c r="H1855">
        <v>1.4660493827160392E-2</v>
      </c>
      <c r="I1855">
        <v>-3.1670625494853999E-3</v>
      </c>
      <c r="J1855">
        <v>4.1269841269841123E-2</v>
      </c>
      <c r="L1855">
        <v>8.178286648947708E-4</v>
      </c>
      <c r="AK1855">
        <f t="shared" ca="1" si="45"/>
        <v>3.6789932994212245E-2</v>
      </c>
    </row>
    <row r="1856" spans="1:37" x14ac:dyDescent="0.2">
      <c r="A1856" s="1">
        <v>37692</v>
      </c>
      <c r="B1856">
        <v>-2.7346938775510088E-2</v>
      </c>
      <c r="C1856">
        <v>-5.2884615384615308E-2</v>
      </c>
      <c r="D1856">
        <v>-7.348242811501593E-2</v>
      </c>
      <c r="E1856">
        <v>-3.0498533724340193E-2</v>
      </c>
      <c r="F1856">
        <v>3.1423290203327126E-2</v>
      </c>
      <c r="G1856">
        <v>-8.5185185185185142E-2</v>
      </c>
      <c r="H1856">
        <v>-3.802281368821292E-2</v>
      </c>
      <c r="I1856">
        <v>-7.9428117553614896E-4</v>
      </c>
      <c r="J1856">
        <v>-7.0121951219512146E-2</v>
      </c>
      <c r="L1856">
        <v>-2.921348314606742E-2</v>
      </c>
      <c r="AK1856">
        <f t="shared" ca="1" si="45"/>
        <v>1.6419970754477129E-2</v>
      </c>
    </row>
    <row r="1857" spans="1:37" x14ac:dyDescent="0.2">
      <c r="A1857" s="1">
        <v>37693</v>
      </c>
      <c r="B1857">
        <v>2.937473772555621E-2</v>
      </c>
      <c r="C1857">
        <v>5.822633621976725E-2</v>
      </c>
      <c r="D1857">
        <v>0.14942528735632177</v>
      </c>
      <c r="E1857">
        <v>4.6581972171808816E-2</v>
      </c>
      <c r="F1857">
        <v>9.3189964157706084E-2</v>
      </c>
      <c r="G1857">
        <v>7.2874493927125306E-2</v>
      </c>
      <c r="H1857">
        <v>0.12727272727272743</v>
      </c>
      <c r="I1857">
        <v>-2.3052464228934699E-2</v>
      </c>
      <c r="J1857">
        <v>0.17377049180327853</v>
      </c>
      <c r="L1857">
        <v>6.4814814814814881E-2</v>
      </c>
      <c r="AK1857">
        <f t="shared" ca="1" si="45"/>
        <v>1.2807400643999318E-3</v>
      </c>
    </row>
    <row r="1858" spans="1:37" x14ac:dyDescent="0.2">
      <c r="A1858" s="1">
        <v>37694</v>
      </c>
      <c r="B1858">
        <v>4.5250713412148258E-2</v>
      </c>
      <c r="C1858">
        <v>2.9345372460496622E-2</v>
      </c>
      <c r="D1858">
        <v>0.17000000000000015</v>
      </c>
      <c r="E1858">
        <v>8.9595375722543391E-2</v>
      </c>
      <c r="F1858">
        <v>3.6065573770491799E-2</v>
      </c>
      <c r="G1858">
        <v>4.5283018867924518E-2</v>
      </c>
      <c r="H1858">
        <v>7.9242636746142958E-2</v>
      </c>
      <c r="I1858">
        <v>4.3124491456468572E-2</v>
      </c>
      <c r="J1858">
        <v>0.13966480446927365</v>
      </c>
      <c r="L1858">
        <v>1.9762845849802479E-2</v>
      </c>
      <c r="AK1858">
        <f t="shared" ca="1" si="45"/>
        <v>9.7350812543847134E-4</v>
      </c>
    </row>
    <row r="1859" spans="1:37" x14ac:dyDescent="0.2">
      <c r="A1859" s="1">
        <v>37697</v>
      </c>
      <c r="B1859">
        <v>6.2402496099844829E-3</v>
      </c>
      <c r="C1859">
        <v>4.1666666666666519E-2</v>
      </c>
      <c r="D1859">
        <v>8.119658119658113E-2</v>
      </c>
      <c r="E1859">
        <v>3.4482758620689502E-2</v>
      </c>
      <c r="F1859">
        <v>7.9113924050633333E-3</v>
      </c>
      <c r="G1859">
        <v>5.7761732851985714E-2</v>
      </c>
      <c r="H1859">
        <v>5.6530214424951319E-2</v>
      </c>
      <c r="I1859">
        <v>4.1341653666146838E-2</v>
      </c>
      <c r="J1859">
        <v>4.0441176470588314E-2</v>
      </c>
      <c r="L1859">
        <v>3.5852713178294637E-2</v>
      </c>
      <c r="AK1859">
        <f t="shared" ref="AK1859:AK1922" ca="1" si="46">_xlfn.NORM.S.INV(RAND())*$N$67+$N$66</f>
        <v>2.8489209108803926E-2</v>
      </c>
    </row>
    <row r="1860" spans="1:37" x14ac:dyDescent="0.2">
      <c r="A1860" s="1">
        <v>37698</v>
      </c>
      <c r="B1860">
        <v>1.9379844961240345E-2</v>
      </c>
      <c r="C1860">
        <v>-6.8421052631578716E-3</v>
      </c>
      <c r="D1860">
        <v>-7.2727272727272751E-2</v>
      </c>
      <c r="E1860">
        <v>0</v>
      </c>
      <c r="F1860">
        <v>-1.8838304552590279E-2</v>
      </c>
      <c r="G1860">
        <v>6.8259385665530026E-3</v>
      </c>
      <c r="H1860">
        <v>2.3985239852398532E-2</v>
      </c>
      <c r="I1860">
        <v>8.8389513108614093E-2</v>
      </c>
      <c r="J1860">
        <v>-7.184923439340396E-2</v>
      </c>
      <c r="L1860">
        <v>3.7418147801684398E-3</v>
      </c>
      <c r="AK1860">
        <f t="shared" ca="1" si="46"/>
        <v>3.8722109340582136E-2</v>
      </c>
    </row>
    <row r="1861" spans="1:37" x14ac:dyDescent="0.2">
      <c r="A1861" s="1">
        <v>37699</v>
      </c>
      <c r="B1861">
        <v>2.471482889733867E-2</v>
      </c>
      <c r="C1861">
        <v>1.9607843137255054E-2</v>
      </c>
      <c r="D1861">
        <v>-2.0460358056266004E-2</v>
      </c>
      <c r="E1861">
        <v>8.7179487179487314E-3</v>
      </c>
      <c r="F1861">
        <v>-3.1999999999999917E-2</v>
      </c>
      <c r="G1861">
        <v>2.7118644067796627E-2</v>
      </c>
      <c r="H1861">
        <v>1.8018018018017834E-2</v>
      </c>
      <c r="I1861">
        <v>-2.2023399862353799E-2</v>
      </c>
      <c r="J1861">
        <v>3.8071065989846442E-3</v>
      </c>
      <c r="L1861">
        <v>2.1435228331780021E-2</v>
      </c>
      <c r="AK1861">
        <f t="shared" ca="1" si="46"/>
        <v>7.2691264210376525E-3</v>
      </c>
    </row>
    <row r="1862" spans="1:37" x14ac:dyDescent="0.2">
      <c r="A1862" s="1">
        <v>37700</v>
      </c>
      <c r="B1862">
        <v>7.0500927643784017E-3</v>
      </c>
      <c r="C1862">
        <v>-1.4812889812889862E-2</v>
      </c>
      <c r="D1862">
        <v>-7.8328981723237989E-3</v>
      </c>
      <c r="E1862">
        <v>2.0335536349771477E-3</v>
      </c>
      <c r="F1862">
        <v>1.6528925619834656E-2</v>
      </c>
      <c r="G1862">
        <v>6.6006600660066805E-3</v>
      </c>
      <c r="H1862">
        <v>-2.0058997050147465E-2</v>
      </c>
      <c r="I1862">
        <v>1.0555946516537684E-2</v>
      </c>
      <c r="J1862">
        <v>-6.5739570164348837E-2</v>
      </c>
      <c r="L1862">
        <v>0</v>
      </c>
      <c r="AK1862">
        <f t="shared" ca="1" si="46"/>
        <v>-3.3734912885882914E-2</v>
      </c>
    </row>
    <row r="1863" spans="1:37" x14ac:dyDescent="0.2">
      <c r="A1863" s="1">
        <v>37701</v>
      </c>
      <c r="B1863">
        <v>1.179071481208549E-2</v>
      </c>
      <c r="C1863">
        <v>2.4795568451595917E-2</v>
      </c>
      <c r="D1863">
        <v>0.11403508771929838</v>
      </c>
      <c r="E1863">
        <v>1.2176560121765601E-2</v>
      </c>
      <c r="F1863">
        <v>1.1382113821138296E-2</v>
      </c>
      <c r="G1863">
        <v>8.8524590163934436E-2</v>
      </c>
      <c r="H1863">
        <v>4.9367850692354054E-2</v>
      </c>
      <c r="I1863">
        <v>2.9944289693593307E-2</v>
      </c>
      <c r="J1863">
        <v>0.12584573748308525</v>
      </c>
      <c r="L1863">
        <v>3.2846715328467058E-2</v>
      </c>
      <c r="AK1863">
        <f t="shared" ca="1" si="46"/>
        <v>3.5364854634228469E-2</v>
      </c>
    </row>
    <row r="1864" spans="1:37" x14ac:dyDescent="0.2">
      <c r="A1864" s="1">
        <v>37704</v>
      </c>
      <c r="B1864">
        <v>-1.7479970866715377E-2</v>
      </c>
      <c r="C1864">
        <v>-3.1917631917631972E-2</v>
      </c>
      <c r="D1864">
        <v>-7.7952755905511872E-2</v>
      </c>
      <c r="E1864">
        <v>-3.0075187969924699E-2</v>
      </c>
      <c r="F1864">
        <v>-7.5562700964630358E-2</v>
      </c>
      <c r="G1864">
        <v>1.5060240963855387E-2</v>
      </c>
      <c r="H1864">
        <v>-0.10613884107860005</v>
      </c>
      <c r="I1864">
        <v>-3.3130493576741027E-2</v>
      </c>
      <c r="J1864">
        <v>-7.4519230769230727E-2</v>
      </c>
      <c r="L1864">
        <v>-6.1837455830388688E-2</v>
      </c>
      <c r="AK1864">
        <f t="shared" ca="1" si="46"/>
        <v>1.1658208370257217E-2</v>
      </c>
    </row>
    <row r="1865" spans="1:37" x14ac:dyDescent="0.2">
      <c r="A1865" s="1">
        <v>37705</v>
      </c>
      <c r="B1865">
        <v>-2.1126760563380254E-2</v>
      </c>
      <c r="C1865">
        <v>3.1640521137995314E-2</v>
      </c>
      <c r="D1865">
        <v>4.0136635354397932E-2</v>
      </c>
      <c r="E1865">
        <v>-4.3927648578811485E-2</v>
      </c>
      <c r="F1865">
        <v>2.6086956521739202E-2</v>
      </c>
      <c r="G1865">
        <v>9.4955489614243493E-2</v>
      </c>
      <c r="H1865">
        <v>5.3273427471116852E-2</v>
      </c>
      <c r="I1865">
        <v>1.3986013986013957E-2</v>
      </c>
      <c r="J1865">
        <v>2.7272727272727337E-2</v>
      </c>
      <c r="L1865">
        <v>3.7664783427495241E-2</v>
      </c>
      <c r="AK1865">
        <f t="shared" ca="1" si="46"/>
        <v>1.390803167867292E-3</v>
      </c>
    </row>
    <row r="1866" spans="1:37" x14ac:dyDescent="0.2">
      <c r="A1866" s="1">
        <v>37706</v>
      </c>
      <c r="B1866">
        <v>-3.7864445285884507E-4</v>
      </c>
      <c r="C1866">
        <v>1.1082474226804084E-2</v>
      </c>
      <c r="D1866">
        <v>-3.6124794745484357E-2</v>
      </c>
      <c r="E1866">
        <v>1.7297297297297343E-2</v>
      </c>
      <c r="F1866">
        <v>1.3559322033898313E-2</v>
      </c>
      <c r="G1866">
        <v>-2.9810298102981081E-2</v>
      </c>
      <c r="H1866">
        <v>-1.1578305911029707E-2</v>
      </c>
      <c r="I1866">
        <v>-8.2758620689655782E-3</v>
      </c>
      <c r="J1866">
        <v>-2.5284450063211006E-3</v>
      </c>
      <c r="L1866">
        <v>1.0889292196007316E-2</v>
      </c>
      <c r="AK1866">
        <f t="shared" ca="1" si="46"/>
        <v>-2.3321395661547447E-2</v>
      </c>
    </row>
    <row r="1867" spans="1:37" x14ac:dyDescent="0.2">
      <c r="A1867" s="1">
        <v>37707</v>
      </c>
      <c r="B1867">
        <v>-7.575757575757458E-3</v>
      </c>
      <c r="C1867">
        <v>-2.6765230690797948E-2</v>
      </c>
      <c r="D1867">
        <v>-1.6183986371379855E-2</v>
      </c>
      <c r="E1867">
        <v>-9.0329436769392979E-3</v>
      </c>
      <c r="F1867">
        <v>3.3444816053511683E-3</v>
      </c>
      <c r="G1867">
        <v>-5.8659217877094938E-2</v>
      </c>
      <c r="H1867">
        <v>-4.1307028360049514E-2</v>
      </c>
      <c r="I1867">
        <v>2.7816411682892728E-3</v>
      </c>
      <c r="J1867">
        <v>-4.3092522179974613E-2</v>
      </c>
      <c r="L1867">
        <v>-4.4883303411130671E-3</v>
      </c>
      <c r="AK1867">
        <f t="shared" ca="1" si="46"/>
        <v>1.5977960119095472E-2</v>
      </c>
    </row>
    <row r="1868" spans="1:37" x14ac:dyDescent="0.2">
      <c r="A1868" s="1">
        <v>37708</v>
      </c>
      <c r="B1868">
        <v>0</v>
      </c>
      <c r="C1868">
        <v>1.8072289156626731E-2</v>
      </c>
      <c r="D1868">
        <v>-8.6580086580079207E-4</v>
      </c>
      <c r="E1868">
        <v>3.3780160857908692E-2</v>
      </c>
      <c r="F1868">
        <v>-6.6666666666667096E-3</v>
      </c>
      <c r="G1868">
        <v>-8.9020771513352859E-3</v>
      </c>
      <c r="H1868">
        <v>9.6463022508037621E-3</v>
      </c>
      <c r="I1868">
        <v>2.0804438280166426E-2</v>
      </c>
      <c r="J1868">
        <v>1.3245033112582627E-2</v>
      </c>
      <c r="L1868">
        <v>9.918845807033394E-3</v>
      </c>
      <c r="AK1868">
        <f t="shared" ca="1" si="46"/>
        <v>-2.7659830668675688E-2</v>
      </c>
    </row>
    <row r="1869" spans="1:37" x14ac:dyDescent="0.2">
      <c r="A1869" s="1">
        <v>37711</v>
      </c>
      <c r="B1869">
        <v>-7.6335877862596657E-3</v>
      </c>
      <c r="C1869">
        <v>-4.0133779264214131E-2</v>
      </c>
      <c r="D1869">
        <v>-8.2322357019064207E-2</v>
      </c>
      <c r="E1869">
        <v>-5.4979253112033111E-2</v>
      </c>
      <c r="F1869">
        <v>-1.3422818791946289E-2</v>
      </c>
      <c r="G1869">
        <v>-8.6826347305389184E-2</v>
      </c>
      <c r="H1869">
        <v>-6.1929595827900918E-2</v>
      </c>
      <c r="I1869">
        <v>-5.1630434782608647E-2</v>
      </c>
      <c r="J1869">
        <v>-0.10065359477124192</v>
      </c>
      <c r="L1869">
        <v>-2.5892857142857051E-2</v>
      </c>
      <c r="AK1869">
        <f t="shared" ca="1" si="46"/>
        <v>-3.1032390397753729E-2</v>
      </c>
    </row>
    <row r="1870" spans="1:37" x14ac:dyDescent="0.2">
      <c r="A1870" s="1">
        <v>37712</v>
      </c>
      <c r="B1870">
        <v>-7.692307692307665E-3</v>
      </c>
      <c r="C1870">
        <v>2.7874564459930307E-2</v>
      </c>
      <c r="D1870">
        <v>1.510859301227585E-2</v>
      </c>
      <c r="E1870">
        <v>2.0856201975850697E-2</v>
      </c>
      <c r="F1870">
        <v>-8.5034013605441716E-3</v>
      </c>
      <c r="G1870">
        <v>-1.3114754098360493E-2</v>
      </c>
      <c r="H1870">
        <v>7.6441973592771273E-3</v>
      </c>
      <c r="I1870">
        <v>1.7908309455587412E-2</v>
      </c>
      <c r="J1870">
        <v>2.1802325581395499E-2</v>
      </c>
      <c r="L1870">
        <v>1.5582034830430747E-2</v>
      </c>
      <c r="AK1870">
        <f t="shared" ca="1" si="46"/>
        <v>3.6197453934769933E-2</v>
      </c>
    </row>
    <row r="1871" spans="1:37" x14ac:dyDescent="0.2">
      <c r="A1871" s="1">
        <v>37713</v>
      </c>
      <c r="B1871">
        <v>-2.713178294573737E-3</v>
      </c>
      <c r="C1871">
        <v>1.3820078226857824E-2</v>
      </c>
      <c r="D1871">
        <v>9.2093023255813922E-2</v>
      </c>
      <c r="E1871">
        <v>3.3333333333333437E-2</v>
      </c>
      <c r="F1871">
        <v>2.2298456260720467E-2</v>
      </c>
      <c r="G1871">
        <v>6.9767441860465018E-2</v>
      </c>
      <c r="H1871">
        <v>7.448275862068976E-2</v>
      </c>
      <c r="I1871">
        <v>4.1520056298381514E-2</v>
      </c>
      <c r="J1871">
        <v>7.9658605974395558E-2</v>
      </c>
      <c r="L1871">
        <v>2.7978339350180459E-2</v>
      </c>
      <c r="AK1871">
        <f t="shared" ca="1" si="46"/>
        <v>1.28233286704351E-2</v>
      </c>
    </row>
    <row r="1872" spans="1:37" x14ac:dyDescent="0.2">
      <c r="A1872" s="1">
        <v>37714</v>
      </c>
      <c r="B1872">
        <v>1.010493587252248E-2</v>
      </c>
      <c r="C1872">
        <v>6.1728395061728669E-3</v>
      </c>
      <c r="D1872">
        <v>3.9182282793867262E-2</v>
      </c>
      <c r="E1872">
        <v>2.4973985431841594E-2</v>
      </c>
      <c r="F1872">
        <v>6.7114093959732557E-3</v>
      </c>
      <c r="G1872">
        <v>4.658385093167694E-2</v>
      </c>
      <c r="H1872">
        <v>1.283697047496779E-2</v>
      </c>
      <c r="I1872">
        <v>-8.1081081081080253E-3</v>
      </c>
      <c r="J1872">
        <v>3.1620553359683612E-2</v>
      </c>
      <c r="L1872">
        <v>-1.8437225636523169E-2</v>
      </c>
      <c r="AK1872">
        <f t="shared" ca="1" si="46"/>
        <v>1.1297805870304359E-2</v>
      </c>
    </row>
    <row r="1873" spans="1:37" x14ac:dyDescent="0.2">
      <c r="A1873" s="1">
        <v>37715</v>
      </c>
      <c r="B1873">
        <v>1.1927664486340861E-2</v>
      </c>
      <c r="C1873">
        <v>4.6012269938651151E-3</v>
      </c>
      <c r="D1873">
        <v>1.6393442622950616E-3</v>
      </c>
      <c r="E1873">
        <v>4.3654822335025489E-2</v>
      </c>
      <c r="F1873">
        <v>-6.6666666666667096E-3</v>
      </c>
      <c r="G1873">
        <v>-2.6706231454005858E-2</v>
      </c>
      <c r="H1873">
        <v>-3.8022813688213253E-3</v>
      </c>
      <c r="I1873">
        <v>2.4948024948024949E-2</v>
      </c>
      <c r="J1873">
        <v>1.2771392081738497E-3</v>
      </c>
      <c r="L1873">
        <v>1.4311270125223485E-2</v>
      </c>
      <c r="AK1873">
        <f t="shared" ca="1" si="46"/>
        <v>3.2335007122816974E-3</v>
      </c>
    </row>
    <row r="1874" spans="1:37" x14ac:dyDescent="0.2">
      <c r="A1874" s="1">
        <v>37718</v>
      </c>
      <c r="B1874">
        <v>3.4220532319391817E-2</v>
      </c>
      <c r="C1874">
        <v>2.5190839694656297E-2</v>
      </c>
      <c r="D1874">
        <v>0.10965630114566283</v>
      </c>
      <c r="E1874">
        <v>5.1070038910505655E-2</v>
      </c>
      <c r="F1874">
        <v>2.1812080536912637E-2</v>
      </c>
      <c r="G1874">
        <v>5.4878048780487632E-2</v>
      </c>
      <c r="H1874">
        <v>9.3511450381679406E-2</v>
      </c>
      <c r="I1874">
        <v>4.6653144016227222E-2</v>
      </c>
      <c r="J1874">
        <v>9.6938775510204023E-2</v>
      </c>
      <c r="L1874">
        <v>1.9400352733686121E-2</v>
      </c>
      <c r="AK1874">
        <f t="shared" ca="1" si="46"/>
        <v>5.7763204931492113E-3</v>
      </c>
    </row>
    <row r="1875" spans="1:37" x14ac:dyDescent="0.2">
      <c r="A1875" s="1">
        <v>37719</v>
      </c>
      <c r="B1875">
        <v>-1.985294117647074E-2</v>
      </c>
      <c r="C1875">
        <v>-1.7125837676842837E-2</v>
      </c>
      <c r="D1875">
        <v>-1.3274336283185861E-2</v>
      </c>
      <c r="E1875">
        <v>-6.1082832022211764E-2</v>
      </c>
      <c r="F1875">
        <v>-2.2988505747126409E-2</v>
      </c>
      <c r="G1875">
        <v>8.6705202312138407E-3</v>
      </c>
      <c r="H1875">
        <v>-5.3519488074461941E-2</v>
      </c>
      <c r="I1875">
        <v>-1.4211886304909438E-2</v>
      </c>
      <c r="J1875">
        <v>-2.3255813953488302E-2</v>
      </c>
      <c r="L1875">
        <v>-3.4602076124568004E-3</v>
      </c>
      <c r="AK1875">
        <f t="shared" ca="1" si="46"/>
        <v>-2.2273397959016784E-3</v>
      </c>
    </row>
    <row r="1876" spans="1:37" x14ac:dyDescent="0.2">
      <c r="A1876" s="1">
        <v>37720</v>
      </c>
      <c r="B1876">
        <v>-3.7509377344346895E-4</v>
      </c>
      <c r="C1876">
        <v>2.525252525252597E-3</v>
      </c>
      <c r="D1876">
        <v>-2.6158445440956579E-2</v>
      </c>
      <c r="E1876">
        <v>6.4070970921634718E-3</v>
      </c>
      <c r="F1876">
        <v>-3.5294117647058809E-2</v>
      </c>
      <c r="G1876">
        <v>-2.005730659025784E-2</v>
      </c>
      <c r="H1876">
        <v>1.2292562999385526E-2</v>
      </c>
      <c r="I1876">
        <v>-1.8348623853211121E-2</v>
      </c>
      <c r="J1876">
        <v>-2.6190476190476319E-2</v>
      </c>
      <c r="L1876">
        <v>6.0763888888888395E-3</v>
      </c>
      <c r="AK1876">
        <f t="shared" ca="1" si="46"/>
        <v>-8.9569255353707852E-3</v>
      </c>
    </row>
    <row r="1877" spans="1:37" x14ac:dyDescent="0.2">
      <c r="A1877" s="1">
        <v>37721</v>
      </c>
      <c r="B1877">
        <v>-6.3789868667919469E-3</v>
      </c>
      <c r="C1877">
        <v>-2.3929471032745675E-2</v>
      </c>
      <c r="D1877">
        <v>-9.2095165003838186E-3</v>
      </c>
      <c r="E1877">
        <v>0</v>
      </c>
      <c r="F1877">
        <v>-1.9163763066202155E-2</v>
      </c>
      <c r="G1877">
        <v>-2.0467836257309968E-2</v>
      </c>
      <c r="H1877">
        <v>-3.4608378870674028E-2</v>
      </c>
      <c r="I1877">
        <v>-4.2056074766355089E-2</v>
      </c>
      <c r="J1877">
        <v>-3.5452322738386166E-2</v>
      </c>
      <c r="L1877">
        <v>-1.4667817083692913E-2</v>
      </c>
      <c r="AK1877">
        <f t="shared" ca="1" si="46"/>
        <v>1.7900660372598635E-2</v>
      </c>
    </row>
    <row r="1878" spans="1:37" x14ac:dyDescent="0.2">
      <c r="A1878" s="1">
        <v>37722</v>
      </c>
      <c r="B1878">
        <v>1.0196374622356563E-2</v>
      </c>
      <c r="C1878">
        <v>9.5483870967743023E-3</v>
      </c>
      <c r="D1878">
        <v>2.6336173508907823E-2</v>
      </c>
      <c r="E1878">
        <v>-4.4074436826641028E-3</v>
      </c>
      <c r="F1878">
        <v>1.0657193605683846E-2</v>
      </c>
      <c r="G1878">
        <v>-3.5820895522388096E-2</v>
      </c>
      <c r="H1878">
        <v>2.515723270440251E-2</v>
      </c>
      <c r="I1878">
        <v>1.3937282229965486E-3</v>
      </c>
      <c r="J1878">
        <v>2.6615969581748944E-2</v>
      </c>
      <c r="L1878">
        <v>8.7565674255691839E-3</v>
      </c>
      <c r="AK1878">
        <f t="shared" ca="1" si="46"/>
        <v>4.126186778772719E-2</v>
      </c>
    </row>
    <row r="1879" spans="1:37" x14ac:dyDescent="0.2">
      <c r="A1879" s="1">
        <v>37725</v>
      </c>
      <c r="B1879">
        <v>8.9719626168225375E-3</v>
      </c>
      <c r="C1879">
        <v>4.8568507157462637E-3</v>
      </c>
      <c r="D1879">
        <v>5.0566037735849001E-2</v>
      </c>
      <c r="E1879">
        <v>2.951303492375823E-3</v>
      </c>
      <c r="F1879">
        <v>-1.2302284710017597E-2</v>
      </c>
      <c r="G1879">
        <v>-6.1919504643962786E-2</v>
      </c>
      <c r="H1879">
        <v>-9.8159509202454531E-3</v>
      </c>
      <c r="I1879">
        <v>-1.3917884481557952E-3</v>
      </c>
      <c r="J1879">
        <v>2.592592592592613E-2</v>
      </c>
      <c r="L1879">
        <v>7.8125E-3</v>
      </c>
      <c r="AK1879">
        <f t="shared" ca="1" si="46"/>
        <v>1.6441249345400571E-2</v>
      </c>
    </row>
    <row r="1880" spans="1:37" x14ac:dyDescent="0.2">
      <c r="A1880" s="1">
        <v>37726</v>
      </c>
      <c r="B1880">
        <v>5.9281215264912479E-3</v>
      </c>
      <c r="C1880">
        <v>1.0938692444670606E-2</v>
      </c>
      <c r="D1880">
        <v>4.8132183908045967E-2</v>
      </c>
      <c r="E1880">
        <v>1.0299166257969672E-2</v>
      </c>
      <c r="F1880">
        <v>3.2028469750889688E-2</v>
      </c>
      <c r="G1880">
        <v>8.5808580858085737E-2</v>
      </c>
      <c r="H1880">
        <v>3.903345724907048E-2</v>
      </c>
      <c r="I1880">
        <v>8.3623693379790698E-3</v>
      </c>
      <c r="J1880">
        <v>8.9049338146811152E-2</v>
      </c>
      <c r="L1880">
        <v>1.3781223083548566E-2</v>
      </c>
      <c r="AK1880">
        <f t="shared" ca="1" si="46"/>
        <v>2.1125520227646761E-2</v>
      </c>
    </row>
    <row r="1881" spans="1:37" x14ac:dyDescent="0.2">
      <c r="A1881" s="1">
        <v>37727</v>
      </c>
      <c r="B1881">
        <v>4.0515653775321514E-3</v>
      </c>
      <c r="C1881">
        <v>-8.5556114745848344E-3</v>
      </c>
      <c r="D1881">
        <v>-1.0281014393420218E-2</v>
      </c>
      <c r="E1881">
        <v>-4.3689320388349273E-3</v>
      </c>
      <c r="F1881">
        <v>-5.1724137931035141E-3</v>
      </c>
      <c r="G1881">
        <v>-1.5197568389057725E-2</v>
      </c>
      <c r="H1881">
        <v>-1.1329755515801843E-2</v>
      </c>
      <c r="I1881">
        <v>-3.4554250172771361E-3</v>
      </c>
      <c r="J1881">
        <v>4.6408839779005451E-2</v>
      </c>
      <c r="L1881">
        <v>-1.6992353440951624E-2</v>
      </c>
      <c r="AK1881">
        <f t="shared" ca="1" si="46"/>
        <v>2.0289905078577267E-2</v>
      </c>
    </row>
    <row r="1882" spans="1:37" x14ac:dyDescent="0.2">
      <c r="A1882" s="1">
        <v>37728</v>
      </c>
      <c r="B1882">
        <v>6.9699192956715894E-3</v>
      </c>
      <c r="C1882">
        <v>6.345177664974555E-3</v>
      </c>
      <c r="D1882">
        <v>1.0387811634348987E-2</v>
      </c>
      <c r="E1882">
        <v>-1.5114578254510125E-2</v>
      </c>
      <c r="F1882">
        <v>-2.2530329289428108E-2</v>
      </c>
      <c r="G1882">
        <v>-3.0864197530865445E-3</v>
      </c>
      <c r="H1882">
        <v>2.4125452352231624E-2</v>
      </c>
      <c r="I1882">
        <v>1.4563106796116498E-2</v>
      </c>
      <c r="J1882">
        <v>1.1615628299894265E-2</v>
      </c>
      <c r="L1882">
        <v>3.4572169403630504E-3</v>
      </c>
      <c r="AK1882">
        <f t="shared" ca="1" si="46"/>
        <v>8.0287901883158205E-3</v>
      </c>
    </row>
    <row r="1883" spans="1:37" x14ac:dyDescent="0.2">
      <c r="A1883" s="1">
        <v>37729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L1883">
        <v>0</v>
      </c>
      <c r="AK1883">
        <f t="shared" ca="1" si="46"/>
        <v>6.2913738643615002E-3</v>
      </c>
    </row>
    <row r="1884" spans="1:37" x14ac:dyDescent="0.2">
      <c r="A1884" s="1">
        <v>37732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L1884">
        <v>0</v>
      </c>
      <c r="AK1884">
        <f t="shared" ca="1" si="46"/>
        <v>-8.6519408388633194E-3</v>
      </c>
    </row>
    <row r="1885" spans="1:37" x14ac:dyDescent="0.2">
      <c r="A1885" s="1">
        <v>37733</v>
      </c>
      <c r="B1885">
        <v>1.2750455373406133E-2</v>
      </c>
      <c r="C1885">
        <v>-5.8007566204286709E-3</v>
      </c>
      <c r="D1885">
        <v>2.3404255319148914E-2</v>
      </c>
      <c r="E1885">
        <v>-1.633663366336624E-2</v>
      </c>
      <c r="F1885">
        <v>1.241134751773032E-2</v>
      </c>
      <c r="G1885">
        <v>-1.2383900928792602E-2</v>
      </c>
      <c r="H1885">
        <v>5.300353356890497E-3</v>
      </c>
      <c r="I1885">
        <v>-6.8352699931650829E-4</v>
      </c>
      <c r="J1885">
        <v>1.1482254697286143E-2</v>
      </c>
      <c r="L1885">
        <v>-1.033591731266148E-2</v>
      </c>
      <c r="AK1885">
        <f t="shared" ca="1" si="46"/>
        <v>1.8531538487153255E-2</v>
      </c>
    </row>
    <row r="1886" spans="1:37" x14ac:dyDescent="0.2">
      <c r="A1886" s="1">
        <v>37734</v>
      </c>
      <c r="B1886">
        <v>-1.9784172661870492E-2</v>
      </c>
      <c r="C1886">
        <v>6.3419583967530002E-3</v>
      </c>
      <c r="D1886">
        <v>4.6431046431046452E-2</v>
      </c>
      <c r="E1886">
        <v>1.3085052843482492E-2</v>
      </c>
      <c r="F1886">
        <v>2.4518388791593848E-2</v>
      </c>
      <c r="G1886">
        <v>7.2100313479623868E-2</v>
      </c>
      <c r="H1886">
        <v>2.2261277094317355E-2</v>
      </c>
      <c r="I1886">
        <v>4.2407660738714048E-2</v>
      </c>
      <c r="J1886">
        <v>3.3559616859840879E-2</v>
      </c>
      <c r="L1886">
        <v>-1.3925152306353272E-2</v>
      </c>
      <c r="AK1886">
        <f t="shared" ca="1" si="46"/>
        <v>1.5422791765300025E-2</v>
      </c>
    </row>
    <row r="1887" spans="1:37" x14ac:dyDescent="0.2">
      <c r="A1887" s="1">
        <v>37735</v>
      </c>
      <c r="B1887">
        <v>-1.2844036697247763E-2</v>
      </c>
      <c r="C1887">
        <v>-2.067053188807666E-2</v>
      </c>
      <c r="D1887">
        <v>-6.0927152317880817E-2</v>
      </c>
      <c r="E1887">
        <v>-8.3203328133125698E-3</v>
      </c>
      <c r="F1887">
        <v>2.051282051282044E-2</v>
      </c>
      <c r="G1887">
        <v>4.9707602339181367E-2</v>
      </c>
      <c r="H1887">
        <v>-4.5845272206303522E-2</v>
      </c>
      <c r="I1887">
        <v>-2.624671916010457E-3</v>
      </c>
      <c r="J1887">
        <v>-4.9844236760124616E-2</v>
      </c>
      <c r="L1887">
        <v>-2.1182700794351361E-2</v>
      </c>
      <c r="AK1887">
        <f t="shared" ca="1" si="46"/>
        <v>3.9213646055670244E-2</v>
      </c>
    </row>
    <row r="1888" spans="1:37" x14ac:dyDescent="0.2">
      <c r="A1888" s="1">
        <v>37736</v>
      </c>
      <c r="B1888">
        <v>-1.524163568773218E-2</v>
      </c>
      <c r="C1888">
        <v>-2.5099075297225992E-2</v>
      </c>
      <c r="D1888">
        <v>-1.4104372355430161E-2</v>
      </c>
      <c r="E1888">
        <v>-2.4646040901940114E-2</v>
      </c>
      <c r="F1888">
        <v>-3.3500837520938909E-3</v>
      </c>
      <c r="G1888">
        <v>-1.1142061281337101E-2</v>
      </c>
      <c r="H1888">
        <v>-4.2042042042042094E-2</v>
      </c>
      <c r="I1888">
        <v>-5.0657894736842124E-2</v>
      </c>
      <c r="J1888">
        <v>-3.4972677595628499E-2</v>
      </c>
      <c r="L1888">
        <v>-9.0171325518484391E-4</v>
      </c>
      <c r="AK1888">
        <f t="shared" ca="1" si="46"/>
        <v>5.9459049167712146E-3</v>
      </c>
    </row>
    <row r="1889" spans="1:37" x14ac:dyDescent="0.2">
      <c r="A1889" s="1">
        <v>37739</v>
      </c>
      <c r="B1889">
        <v>-7.5500188750472486E-3</v>
      </c>
      <c r="C1889">
        <v>2.4119241192412044E-2</v>
      </c>
      <c r="D1889">
        <v>5.6509298998569379E-2</v>
      </c>
      <c r="E1889">
        <v>2.6344086021505397E-2</v>
      </c>
      <c r="F1889">
        <v>4.5378151260504263E-2</v>
      </c>
      <c r="G1889">
        <v>7.0422535211267512E-2</v>
      </c>
      <c r="H1889">
        <v>4.8275862068965614E-2</v>
      </c>
      <c r="I1889">
        <v>2.4255024255024127E-2</v>
      </c>
      <c r="J1889">
        <v>7.5877689694224149E-2</v>
      </c>
      <c r="L1889">
        <v>3.1588447653429608E-2</v>
      </c>
      <c r="AK1889">
        <f t="shared" ca="1" si="46"/>
        <v>1.6595396878124613E-2</v>
      </c>
    </row>
    <row r="1890" spans="1:37" x14ac:dyDescent="0.2">
      <c r="A1890" s="1">
        <v>37740</v>
      </c>
      <c r="B1890">
        <v>7.6775431861797472E-4</v>
      </c>
      <c r="C1890">
        <v>-1.6671077004498436E-2</v>
      </c>
      <c r="D1890">
        <v>-1.4218009478672911E-2</v>
      </c>
      <c r="E1890">
        <v>3.2477737035097043E-2</v>
      </c>
      <c r="F1890">
        <v>-2.7331189710610881E-2</v>
      </c>
      <c r="G1890">
        <v>2.3684210526315752E-2</v>
      </c>
      <c r="H1890">
        <v>-2.3923444976078345E-3</v>
      </c>
      <c r="I1890">
        <v>-5.3450608930987853E-2</v>
      </c>
      <c r="J1890">
        <v>-4.4210526315789478E-2</v>
      </c>
      <c r="L1890">
        <v>-2.0122484689413911E-2</v>
      </c>
      <c r="AK1890">
        <f t="shared" ca="1" si="46"/>
        <v>1.7217753438002878E-3</v>
      </c>
    </row>
    <row r="1891" spans="1:37" x14ac:dyDescent="0.2">
      <c r="A1891" s="1">
        <v>37741</v>
      </c>
      <c r="B1891">
        <v>-3.0686612965091786E-3</v>
      </c>
      <c r="C1891">
        <v>-1.3724434876211111E-2</v>
      </c>
      <c r="D1891">
        <v>-6.8681318681318437E-4</v>
      </c>
      <c r="E1891">
        <v>1.0654490106544845E-2</v>
      </c>
      <c r="F1891">
        <v>-1.4876033057851346E-2</v>
      </c>
      <c r="G1891">
        <v>5.3984575835475779E-2</v>
      </c>
      <c r="H1891">
        <v>-5.9952038369293081E-4</v>
      </c>
      <c r="I1891">
        <v>-7.1479628305926024E-4</v>
      </c>
      <c r="J1891">
        <v>3.3039647577093323E-3</v>
      </c>
      <c r="L1891">
        <v>8.0357142857143682E-3</v>
      </c>
      <c r="AK1891">
        <f t="shared" ca="1" si="46"/>
        <v>2.9714697152040496E-3</v>
      </c>
    </row>
    <row r="1892" spans="1:37" x14ac:dyDescent="0.2">
      <c r="A1892" s="1">
        <v>37742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L1892">
        <v>0</v>
      </c>
      <c r="AK1892">
        <f t="shared" ca="1" si="46"/>
        <v>9.5161915420797633E-3</v>
      </c>
    </row>
    <row r="1893" spans="1:37" x14ac:dyDescent="0.2">
      <c r="A1893" s="1">
        <v>37743</v>
      </c>
      <c r="B1893">
        <v>-3.2320123124278677E-2</v>
      </c>
      <c r="C1893">
        <v>2.592087312414737E-2</v>
      </c>
      <c r="D1893">
        <v>-3.0927835051546504E-2</v>
      </c>
      <c r="E1893">
        <v>-3.5140562248996421E-3</v>
      </c>
      <c r="F1893">
        <v>0</v>
      </c>
      <c r="G1893">
        <v>0.26829268292682906</v>
      </c>
      <c r="H1893">
        <v>8.9982003599278215E-3</v>
      </c>
      <c r="I1893">
        <v>-2.0743919885550688E-2</v>
      </c>
      <c r="J1893">
        <v>-3.293084522502876E-3</v>
      </c>
      <c r="L1893">
        <v>-9.0345438441098325E-2</v>
      </c>
      <c r="AK1893">
        <f t="shared" ca="1" si="46"/>
        <v>4.7170038929661699E-2</v>
      </c>
    </row>
    <row r="1894" spans="1:37" x14ac:dyDescent="0.2">
      <c r="A1894" s="1">
        <v>37746</v>
      </c>
      <c r="B1894">
        <v>3.1809145129224836E-2</v>
      </c>
      <c r="C1894">
        <v>8.5106382978723527E-3</v>
      </c>
      <c r="D1894">
        <v>3.5460992907801359E-2</v>
      </c>
      <c r="E1894">
        <v>5.1889168765743232E-2</v>
      </c>
      <c r="F1894">
        <v>6.7114093959732557E-3</v>
      </c>
      <c r="G1894">
        <v>6.3461538461538458E-2</v>
      </c>
      <c r="H1894">
        <v>2.5564803804994041E-2</v>
      </c>
      <c r="I1894">
        <v>4.3097151205259365E-2</v>
      </c>
      <c r="J1894">
        <v>4.8458149779735615E-2</v>
      </c>
      <c r="L1894">
        <v>2.2395326192794496E-2</v>
      </c>
      <c r="AK1894">
        <f t="shared" ca="1" si="46"/>
        <v>3.2020003846644524E-2</v>
      </c>
    </row>
    <row r="1895" spans="1:37" x14ac:dyDescent="0.2">
      <c r="A1895" s="1">
        <v>37747</v>
      </c>
      <c r="B1895">
        <v>1.7341040462427681E-2</v>
      </c>
      <c r="C1895">
        <v>1.6613924050632889E-2</v>
      </c>
      <c r="D1895">
        <v>4.0410958904109506E-2</v>
      </c>
      <c r="E1895">
        <v>2.2030651340996021E-2</v>
      </c>
      <c r="F1895">
        <v>0</v>
      </c>
      <c r="G1895">
        <v>-5.4249547920434127E-3</v>
      </c>
      <c r="H1895">
        <v>-4.0579710144927894E-3</v>
      </c>
      <c r="I1895">
        <v>3.2913165266106326E-2</v>
      </c>
      <c r="J1895">
        <v>4.2016806722691147E-3</v>
      </c>
      <c r="L1895">
        <v>9.52380952380949E-3</v>
      </c>
      <c r="AK1895">
        <f t="shared" ca="1" si="46"/>
        <v>2.9745174376584051E-2</v>
      </c>
    </row>
    <row r="1896" spans="1:37" x14ac:dyDescent="0.2">
      <c r="A1896" s="1">
        <v>37748</v>
      </c>
      <c r="B1896">
        <v>-2.1590909090909105E-2</v>
      </c>
      <c r="C1896">
        <v>-3.3722438391700083E-3</v>
      </c>
      <c r="D1896">
        <v>-1.3166556945358732E-3</v>
      </c>
      <c r="E1896">
        <v>-3.7488284910964786E-3</v>
      </c>
      <c r="F1896">
        <v>-3.6666666666666625E-2</v>
      </c>
      <c r="G1896">
        <v>-4.9090909090908963E-2</v>
      </c>
      <c r="H1896">
        <v>-1.1641443538998875E-3</v>
      </c>
      <c r="I1896">
        <v>-1.3559322033898202E-2</v>
      </c>
      <c r="J1896">
        <v>-4.1841004184100417E-2</v>
      </c>
      <c r="L1896">
        <v>-1.4150943396226467E-2</v>
      </c>
      <c r="AK1896">
        <f t="shared" ca="1" si="46"/>
        <v>-1.3209676412191607E-2</v>
      </c>
    </row>
    <row r="1897" spans="1:37" x14ac:dyDescent="0.2">
      <c r="A1897" s="1">
        <v>37749</v>
      </c>
      <c r="B1897">
        <v>-7.7429345722024312E-4</v>
      </c>
      <c r="C1897">
        <v>-1.5616866215512837E-2</v>
      </c>
      <c r="D1897">
        <v>-4.284772577455509E-2</v>
      </c>
      <c r="E1897">
        <v>-2.1636876763875823E-2</v>
      </c>
      <c r="F1897">
        <v>-1.903114186851218E-2</v>
      </c>
      <c r="G1897">
        <v>2.2944550669216079E-2</v>
      </c>
      <c r="H1897">
        <v>-2.9720279720279574E-2</v>
      </c>
      <c r="I1897">
        <v>2.405498281786933E-2</v>
      </c>
      <c r="J1897">
        <v>-6.1135371179039333E-2</v>
      </c>
      <c r="L1897">
        <v>-3.82775119617218E-3</v>
      </c>
      <c r="AK1897">
        <f t="shared" ca="1" si="46"/>
        <v>3.8346053760390748E-2</v>
      </c>
    </row>
    <row r="1898" spans="1:37" x14ac:dyDescent="0.2">
      <c r="A1898" s="1">
        <v>37750</v>
      </c>
      <c r="B1898">
        <v>5.0368074389770534E-3</v>
      </c>
      <c r="C1898">
        <v>1.2691697514542577E-2</v>
      </c>
      <c r="D1898">
        <v>-2.7548209366390353E-3</v>
      </c>
      <c r="E1898">
        <v>-2.8846153846153966E-2</v>
      </c>
      <c r="F1898">
        <v>3.8800705467372243E-2</v>
      </c>
      <c r="G1898">
        <v>9.3457943925233655E-2</v>
      </c>
      <c r="H1898">
        <v>6.0060060060058706E-3</v>
      </c>
      <c r="I1898">
        <v>2.6845637583892579E-2</v>
      </c>
      <c r="J1898">
        <v>2.3255813953488857E-3</v>
      </c>
      <c r="L1898">
        <v>0</v>
      </c>
      <c r="AK1898">
        <f t="shared" ca="1" si="46"/>
        <v>7.9335142200117666E-3</v>
      </c>
    </row>
    <row r="1899" spans="1:37" x14ac:dyDescent="0.2">
      <c r="A1899" s="1">
        <v>37753</v>
      </c>
      <c r="B1899">
        <v>-1.3107170393215073E-2</v>
      </c>
      <c r="C1899">
        <v>5.2219321148823106E-3</v>
      </c>
      <c r="D1899">
        <v>-2.0718232044198981E-3</v>
      </c>
      <c r="E1899">
        <v>3.7128712871287162E-2</v>
      </c>
      <c r="F1899">
        <v>6.7911714770798604E-3</v>
      </c>
      <c r="G1899">
        <v>2.2222222222222143E-2</v>
      </c>
      <c r="H1899">
        <v>-5.3731343283581756E-3</v>
      </c>
      <c r="I1899">
        <v>-2.0915032679738599E-2</v>
      </c>
      <c r="J1899">
        <v>4.6403712296982924E-3</v>
      </c>
      <c r="L1899">
        <v>1.8664047151276897E-2</v>
      </c>
      <c r="AK1899">
        <f t="shared" ca="1" si="46"/>
        <v>2.3722179662816579E-2</v>
      </c>
    </row>
    <row r="1900" spans="1:37" x14ac:dyDescent="0.2">
      <c r="A1900" s="1">
        <v>37754</v>
      </c>
      <c r="B1900">
        <v>1.5624999999999112E-3</v>
      </c>
      <c r="C1900">
        <v>5.1948051948051965E-3</v>
      </c>
      <c r="D1900">
        <v>0</v>
      </c>
      <c r="E1900">
        <v>-3.0071599045346065E-2</v>
      </c>
      <c r="F1900">
        <v>2.1922428330522825E-2</v>
      </c>
      <c r="G1900">
        <v>-4.0133779264214131E-2</v>
      </c>
      <c r="H1900">
        <v>-6.0024009603840689E-3</v>
      </c>
      <c r="I1900">
        <v>-2.6702269692923108E-3</v>
      </c>
      <c r="J1900">
        <v>1.616628175519641E-2</v>
      </c>
      <c r="L1900">
        <v>1.9286403085825299E-3</v>
      </c>
      <c r="AK1900">
        <f t="shared" ca="1" si="46"/>
        <v>9.0209975656406517E-3</v>
      </c>
    </row>
    <row r="1901" spans="1:37" x14ac:dyDescent="0.2">
      <c r="A1901" s="1">
        <v>37755</v>
      </c>
      <c r="B1901">
        <v>-1.5600624024960652E-3</v>
      </c>
      <c r="C1901">
        <v>2.5839793281654533E-3</v>
      </c>
      <c r="D1901">
        <v>-6.9204152249136008E-3</v>
      </c>
      <c r="E1901">
        <v>6.5944881889763662E-2</v>
      </c>
      <c r="F1901">
        <v>-2.1452145214521434E-2</v>
      </c>
      <c r="G1901">
        <v>2.0905923344947785E-2</v>
      </c>
      <c r="H1901">
        <v>-1.5700483091787509E-2</v>
      </c>
      <c r="I1901">
        <v>-1.4056224899598457E-2</v>
      </c>
      <c r="J1901">
        <v>1.3636363636363447E-2</v>
      </c>
      <c r="L1901">
        <v>-9.6246390760346134E-3</v>
      </c>
      <c r="AK1901">
        <f t="shared" ca="1" si="46"/>
        <v>7.5884799219999906E-3</v>
      </c>
    </row>
    <row r="1902" spans="1:37" x14ac:dyDescent="0.2">
      <c r="A1902" s="1">
        <v>37756</v>
      </c>
      <c r="B1902">
        <v>-1.7578125000000111E-2</v>
      </c>
      <c r="C1902">
        <v>6.9587628865979134E-3</v>
      </c>
      <c r="D1902">
        <v>-6.9686411149827432E-4</v>
      </c>
      <c r="E1902">
        <v>4.062788550323182E-2</v>
      </c>
      <c r="F1902">
        <v>0</v>
      </c>
      <c r="G1902">
        <v>5.1194539249146631E-2</v>
      </c>
      <c r="H1902">
        <v>1.2269938650306678E-3</v>
      </c>
      <c r="I1902">
        <v>-1.2898845892735933E-2</v>
      </c>
      <c r="J1902">
        <v>-4.4843049327353279E-3</v>
      </c>
      <c r="L1902">
        <v>-1.6520894071914483E-2</v>
      </c>
      <c r="AK1902">
        <f t="shared" ca="1" si="46"/>
        <v>3.0614898978793261E-4</v>
      </c>
    </row>
    <row r="1903" spans="1:37" x14ac:dyDescent="0.2">
      <c r="A1903" s="1">
        <v>37757</v>
      </c>
      <c r="B1903">
        <v>-3.9761431411533543E-4</v>
      </c>
      <c r="C1903">
        <v>3.5833120040951183E-3</v>
      </c>
      <c r="D1903">
        <v>1.3947001394700287E-2</v>
      </c>
      <c r="E1903">
        <v>4.2590949423247482E-2</v>
      </c>
      <c r="F1903">
        <v>-1.5177065767285169E-2</v>
      </c>
      <c r="G1903">
        <v>0.12175324675324672</v>
      </c>
      <c r="H1903">
        <v>1.225490196078427E-2</v>
      </c>
      <c r="I1903">
        <v>2.0632737276478519E-2</v>
      </c>
      <c r="J1903">
        <v>1.2387387387387427E-2</v>
      </c>
      <c r="L1903">
        <v>-1.9169960474308301E-2</v>
      </c>
      <c r="AK1903">
        <f t="shared" ca="1" si="46"/>
        <v>8.1453299280895303E-3</v>
      </c>
    </row>
    <row r="1904" spans="1:37" x14ac:dyDescent="0.2">
      <c r="A1904" s="1">
        <v>37760</v>
      </c>
      <c r="B1904">
        <v>8.7509944311852106E-3</v>
      </c>
      <c r="C1904">
        <v>-2.8309104820198883E-2</v>
      </c>
      <c r="D1904">
        <v>-7.5653370013755272E-2</v>
      </c>
      <c r="E1904">
        <v>-7.8723404255319096E-2</v>
      </c>
      <c r="F1904">
        <v>-2.0547945205479312E-2</v>
      </c>
      <c r="G1904">
        <v>-8.8277858176555646E-2</v>
      </c>
      <c r="H1904">
        <v>-6.9612590799031371E-2</v>
      </c>
      <c r="I1904">
        <v>-4.245283018867918E-2</v>
      </c>
      <c r="J1904">
        <v>-7.7864293659621775E-2</v>
      </c>
      <c r="L1904">
        <v>8.4626234132580969E-3</v>
      </c>
      <c r="AK1904">
        <f t="shared" ca="1" si="46"/>
        <v>-8.3231252101034475E-3</v>
      </c>
    </row>
    <row r="1905" spans="1:37" x14ac:dyDescent="0.2">
      <c r="A1905" s="1">
        <v>37761</v>
      </c>
      <c r="B1905">
        <v>9.4637223974762819E-3</v>
      </c>
      <c r="C1905">
        <v>8.3989501312335957E-3</v>
      </c>
      <c r="D1905">
        <v>-1.1904761904761751E-2</v>
      </c>
      <c r="E1905">
        <v>1.755196304849882E-2</v>
      </c>
      <c r="F1905">
        <v>1.9230769230769162E-2</v>
      </c>
      <c r="G1905">
        <v>4.7619047619047672E-2</v>
      </c>
      <c r="H1905">
        <v>-1.3662979830839306E-2</v>
      </c>
      <c r="I1905">
        <v>2.6038001407459488E-2</v>
      </c>
      <c r="J1905">
        <v>-1.4475271411339086E-2</v>
      </c>
      <c r="L1905">
        <v>1.4985014985015033E-2</v>
      </c>
      <c r="AK1905">
        <f t="shared" ca="1" si="46"/>
        <v>3.0019766592087418E-3</v>
      </c>
    </row>
    <row r="1906" spans="1:37" x14ac:dyDescent="0.2">
      <c r="A1906" s="1">
        <v>37762</v>
      </c>
      <c r="B1906">
        <v>-6.6406250000000666E-3</v>
      </c>
      <c r="C1906">
        <v>-1.3794898490369634E-2</v>
      </c>
      <c r="D1906">
        <v>-5.0451807228915735E-2</v>
      </c>
      <c r="E1906">
        <v>-3.949160236041771E-2</v>
      </c>
      <c r="F1906">
        <v>3.4305317324185847E-3</v>
      </c>
      <c r="G1906">
        <v>6.0606060606060996E-3</v>
      </c>
      <c r="H1906">
        <v>-2.7044854881266511E-2</v>
      </c>
      <c r="I1906">
        <v>-6.1728395061728669E-3</v>
      </c>
      <c r="J1906">
        <v>-7.7111383108935061E-2</v>
      </c>
      <c r="L1906">
        <v>-3.9370078740158521E-3</v>
      </c>
      <c r="AK1906">
        <f t="shared" ca="1" si="46"/>
        <v>-2.5638775334651583E-2</v>
      </c>
    </row>
    <row r="1907" spans="1:37" x14ac:dyDescent="0.2">
      <c r="A1907" s="1">
        <v>37763</v>
      </c>
      <c r="B1907">
        <v>-8.651199370821816E-3</v>
      </c>
      <c r="C1907">
        <v>1.6363156505674548E-2</v>
      </c>
      <c r="D1907">
        <v>4.520222045995248E-2</v>
      </c>
      <c r="E1907">
        <v>2.9300567107750419E-2</v>
      </c>
      <c r="F1907">
        <v>5.12820512820511E-3</v>
      </c>
      <c r="G1907">
        <v>1.5060240963855609E-3</v>
      </c>
      <c r="H1907">
        <v>2.9152542372881562E-2</v>
      </c>
      <c r="I1907">
        <v>1.9323671497584627E-2</v>
      </c>
      <c r="J1907">
        <v>5.3050397877984157E-2</v>
      </c>
      <c r="L1907">
        <v>-1.383399209486158E-2</v>
      </c>
      <c r="AK1907">
        <f t="shared" ca="1" si="46"/>
        <v>1.5963643153587928E-3</v>
      </c>
    </row>
    <row r="1908" spans="1:37" x14ac:dyDescent="0.2">
      <c r="A1908" s="1">
        <v>37764</v>
      </c>
      <c r="B1908">
        <v>-6.3466878222927514E-3</v>
      </c>
      <c r="C1908">
        <v>-4.4144378083614821E-3</v>
      </c>
      <c r="D1908">
        <v>-1.896813353566007E-2</v>
      </c>
      <c r="E1908">
        <v>-6.4279155188246007E-3</v>
      </c>
      <c r="F1908">
        <v>-2.0408163265306034E-2</v>
      </c>
      <c r="G1908">
        <v>-3.007518796992481E-2</v>
      </c>
      <c r="H1908">
        <v>-1.3833992094861691E-2</v>
      </c>
      <c r="I1908">
        <v>-1.6249153689911977E-2</v>
      </c>
      <c r="J1908">
        <v>-7.6826196473551822E-2</v>
      </c>
      <c r="L1908">
        <v>-3.4068136272545901E-3</v>
      </c>
      <c r="AK1908">
        <f t="shared" ca="1" si="46"/>
        <v>-3.3693508934399902E-2</v>
      </c>
    </row>
    <row r="1909" spans="1:37" x14ac:dyDescent="0.2">
      <c r="A1909" s="1">
        <v>37767</v>
      </c>
      <c r="B1909">
        <v>1.9960079840319889E-3</v>
      </c>
      <c r="C1909">
        <v>-2.3474178403756207E-3</v>
      </c>
      <c r="D1909">
        <v>-9.2807424593966958E-3</v>
      </c>
      <c r="E1909">
        <v>-1.0166358595193992E-2</v>
      </c>
      <c r="F1909">
        <v>-1.7361111111112715E-3</v>
      </c>
      <c r="G1909">
        <v>-1.5503875968992165E-2</v>
      </c>
      <c r="H1909">
        <v>-8.0160320641281535E-3</v>
      </c>
      <c r="I1909">
        <v>-1.3764624913971124E-3</v>
      </c>
      <c r="J1909">
        <v>1.3642564802183177E-3</v>
      </c>
      <c r="L1909">
        <v>7.440176955559874E-3</v>
      </c>
      <c r="AK1909">
        <f t="shared" ca="1" si="46"/>
        <v>-3.869008659204061E-2</v>
      </c>
    </row>
    <row r="1910" spans="1:37" x14ac:dyDescent="0.2">
      <c r="A1910" s="1">
        <v>37768</v>
      </c>
      <c r="B1910">
        <v>-9.960159362549792E-3</v>
      </c>
      <c r="C1910">
        <v>3.1372549019608176E-3</v>
      </c>
      <c r="D1910">
        <v>7.0257611241217877E-3</v>
      </c>
      <c r="E1910">
        <v>1.7740429505135324E-2</v>
      </c>
      <c r="F1910">
        <v>-5.2173913043477294E-3</v>
      </c>
      <c r="G1910">
        <v>-3.3070866141732269E-2</v>
      </c>
      <c r="H1910">
        <v>2.020202020202011E-2</v>
      </c>
      <c r="I1910">
        <v>-1.0337698139214369E-2</v>
      </c>
      <c r="J1910">
        <v>4.7683923705722053E-2</v>
      </c>
      <c r="L1910">
        <v>-1.9960079840319889E-3</v>
      </c>
      <c r="AK1910">
        <f t="shared" ca="1" si="46"/>
        <v>2.2123749196707131E-2</v>
      </c>
    </row>
    <row r="1911" spans="1:37" x14ac:dyDescent="0.2">
      <c r="A1911" s="1">
        <v>37769</v>
      </c>
      <c r="B1911">
        <v>-1.2474849094567309E-2</v>
      </c>
      <c r="C1911">
        <v>1.6419077404221882E-2</v>
      </c>
      <c r="D1911">
        <v>3.8759689922480689E-2</v>
      </c>
      <c r="E1911">
        <v>1.3761467889908285E-2</v>
      </c>
      <c r="F1911">
        <v>8.7412587412587506E-3</v>
      </c>
      <c r="G1911">
        <v>2.2801302931596101E-2</v>
      </c>
      <c r="H1911">
        <v>5.6105610561056007E-2</v>
      </c>
      <c r="I1911">
        <v>-1.3927576601672209E-3</v>
      </c>
      <c r="J1911">
        <v>5.8517555266579979E-2</v>
      </c>
      <c r="L1911">
        <v>1.4999999999999902E-2</v>
      </c>
      <c r="AK1911">
        <f t="shared" ca="1" si="46"/>
        <v>-3.484405073684247E-2</v>
      </c>
    </row>
    <row r="1912" spans="1:37" x14ac:dyDescent="0.2">
      <c r="A1912" s="1">
        <v>37770</v>
      </c>
      <c r="B1912">
        <v>-1.3854930725346271E-2</v>
      </c>
      <c r="C1912">
        <v>-8.7179487179486204E-3</v>
      </c>
      <c r="D1912">
        <v>1.8658761223510956E-2</v>
      </c>
      <c r="E1912">
        <v>8.1447963800904688E-3</v>
      </c>
      <c r="F1912">
        <v>0</v>
      </c>
      <c r="G1912">
        <v>2.7297804252157443E-2</v>
      </c>
      <c r="H1912">
        <v>6.8749999999999645E-3</v>
      </c>
      <c r="I1912">
        <v>2.0223152022315061E-2</v>
      </c>
      <c r="J1912">
        <v>-2.696632541657451E-2</v>
      </c>
      <c r="L1912">
        <v>-7.8817733990147465E-3</v>
      </c>
      <c r="AK1912">
        <f t="shared" ca="1" si="46"/>
        <v>-2.8671417049219096E-3</v>
      </c>
    </row>
    <row r="1913" spans="1:37" x14ac:dyDescent="0.2">
      <c r="A1913" s="1">
        <v>37771</v>
      </c>
      <c r="B1913">
        <v>2.6446280991735405E-2</v>
      </c>
      <c r="C1913">
        <v>-5.6906363166062679E-3</v>
      </c>
      <c r="D1913">
        <v>3.66300366300365E-3</v>
      </c>
      <c r="E1913">
        <v>-3.1867145421903054E-2</v>
      </c>
      <c r="F1913">
        <v>2.7729636048526851E-2</v>
      </c>
      <c r="G1913">
        <v>1.5698587127157548E-3</v>
      </c>
      <c r="H1913">
        <v>3.1036623215394243E-2</v>
      </c>
      <c r="I1913">
        <v>7.5187969924812581E-3</v>
      </c>
      <c r="J1913">
        <v>-9.8643649815043366E-3</v>
      </c>
      <c r="L1913">
        <v>-1.2909632571995955E-2</v>
      </c>
      <c r="AK1913">
        <f t="shared" ca="1" si="46"/>
        <v>-3.9085051960821404E-2</v>
      </c>
    </row>
    <row r="1914" spans="1:37" x14ac:dyDescent="0.2">
      <c r="A1914" s="1">
        <v>37774</v>
      </c>
      <c r="B1914">
        <v>-9.2592592592593004E-3</v>
      </c>
      <c r="C1914">
        <v>1.5868886576482888E-2</v>
      </c>
      <c r="D1914">
        <v>3.2116788321167933E-2</v>
      </c>
      <c r="E1914">
        <v>-9.2721372276305392E-4</v>
      </c>
      <c r="F1914">
        <v>-1.6863406408095249E-3</v>
      </c>
      <c r="G1914">
        <v>3.6050156739811934E-2</v>
      </c>
      <c r="H1914">
        <v>3.732691149909706E-2</v>
      </c>
      <c r="I1914">
        <v>1.0854816824966029E-2</v>
      </c>
      <c r="J1914">
        <v>2.739726027397249E-2</v>
      </c>
      <c r="L1914">
        <v>2.6156941649899235E-2</v>
      </c>
      <c r="AK1914">
        <f t="shared" ca="1" si="46"/>
        <v>1.041750031194171E-2</v>
      </c>
    </row>
    <row r="1915" spans="1:37" x14ac:dyDescent="0.2">
      <c r="A1915" s="1">
        <v>37775</v>
      </c>
      <c r="B1915">
        <v>9.7521332791548065E-3</v>
      </c>
      <c r="C1915">
        <v>1.5364916773366044E-3</v>
      </c>
      <c r="D1915">
        <v>7.0721357850067612E-4</v>
      </c>
      <c r="E1915">
        <v>1.2064965197215782E-2</v>
      </c>
      <c r="F1915">
        <v>-3.2094594594594517E-2</v>
      </c>
      <c r="G1915">
        <v>-3.0257186081693588E-3</v>
      </c>
      <c r="H1915">
        <v>-1.3348810214741769E-2</v>
      </c>
      <c r="I1915">
        <v>-4.1610738255033475E-2</v>
      </c>
      <c r="J1915">
        <v>-1.3333333333333308E-2</v>
      </c>
      <c r="L1915">
        <v>-1.0784313725490158E-2</v>
      </c>
      <c r="AK1915">
        <f t="shared" ca="1" si="46"/>
        <v>6.7478471500536132E-3</v>
      </c>
    </row>
    <row r="1916" spans="1:37" x14ac:dyDescent="0.2">
      <c r="A1916" s="1">
        <v>37776</v>
      </c>
      <c r="B1916">
        <v>-2.0120724346076591E-3</v>
      </c>
      <c r="C1916">
        <v>2.0966504730248081E-2</v>
      </c>
      <c r="D1916">
        <v>3.4628975265017736E-2</v>
      </c>
      <c r="E1916">
        <v>5.0435580009170033E-2</v>
      </c>
      <c r="F1916">
        <v>2.6178010471204161E-2</v>
      </c>
      <c r="G1916">
        <v>5.9180576631259418E-2</v>
      </c>
      <c r="H1916">
        <v>1.6470588235294237E-2</v>
      </c>
      <c r="I1916">
        <v>1.4005602240896309E-2</v>
      </c>
      <c r="J1916">
        <v>3.0712530712530661E-2</v>
      </c>
      <c r="L1916">
        <v>1.9821605550049526E-2</v>
      </c>
      <c r="AK1916">
        <f t="shared" ca="1" si="46"/>
        <v>5.0010228641354897E-3</v>
      </c>
    </row>
    <row r="1917" spans="1:37" x14ac:dyDescent="0.2">
      <c r="A1917" s="1">
        <v>37777</v>
      </c>
      <c r="B1917">
        <v>3.5887096774193328E-2</v>
      </c>
      <c r="C1917">
        <v>-1.3774104683195509E-2</v>
      </c>
      <c r="D1917">
        <v>0</v>
      </c>
      <c r="E1917">
        <v>1.0475774770842605E-2</v>
      </c>
      <c r="F1917">
        <v>1.7006802721089009E-3</v>
      </c>
      <c r="G1917">
        <v>2.2922636103151817E-2</v>
      </c>
      <c r="H1917">
        <v>9.8379629629627985E-3</v>
      </c>
      <c r="I1917">
        <v>-1.035911602209949E-2</v>
      </c>
      <c r="J1917">
        <v>-1.0727056019070313E-2</v>
      </c>
      <c r="L1917">
        <v>-6.8027210884353817E-3</v>
      </c>
      <c r="AK1917">
        <f t="shared" ca="1" si="46"/>
        <v>4.199306911596816E-2</v>
      </c>
    </row>
    <row r="1918" spans="1:37" x14ac:dyDescent="0.2">
      <c r="A1918" s="1">
        <v>37778</v>
      </c>
      <c r="B1918">
        <v>2.3355391202801723E-3</v>
      </c>
      <c r="C1918">
        <v>1.8283392585068503E-2</v>
      </c>
      <c r="D1918">
        <v>3.8934426229508157E-2</v>
      </c>
      <c r="E1918">
        <v>7.3434125269977724E-3</v>
      </c>
      <c r="F1918">
        <v>1.6977928692698541E-3</v>
      </c>
      <c r="G1918">
        <v>3.5014005602240994E-2</v>
      </c>
      <c r="H1918">
        <v>4.355300859598854E-2</v>
      </c>
      <c r="I1918">
        <v>3.8381018841590953E-2</v>
      </c>
      <c r="J1918">
        <v>4.8192771084337283E-2</v>
      </c>
      <c r="L1918">
        <v>2.2504892367906093E-2</v>
      </c>
      <c r="AK1918">
        <f t="shared" ca="1" si="46"/>
        <v>3.0397435536970243E-2</v>
      </c>
    </row>
    <row r="1919" spans="1:37" x14ac:dyDescent="0.2">
      <c r="A1919" s="1">
        <v>37781</v>
      </c>
      <c r="B1919">
        <v>-7.7669902912621547E-3</v>
      </c>
      <c r="C1919">
        <v>-9.2269326683290798E-3</v>
      </c>
      <c r="D1919">
        <v>-2.4326101249178222E-2</v>
      </c>
      <c r="E1919">
        <v>-7.718696397941649E-3</v>
      </c>
      <c r="F1919">
        <v>-1.6949152542372836E-2</v>
      </c>
      <c r="G1919">
        <v>1.3531799729363803E-2</v>
      </c>
      <c r="H1919">
        <v>-3.8989566172432766E-2</v>
      </c>
      <c r="I1919">
        <v>-1.4112903225806495E-2</v>
      </c>
      <c r="J1919">
        <v>-4.2528735632184067E-2</v>
      </c>
      <c r="L1919">
        <v>-2.1052631578947212E-2</v>
      </c>
      <c r="AK1919">
        <f t="shared" ca="1" si="46"/>
        <v>-9.7050329619998328E-3</v>
      </c>
    </row>
    <row r="1920" spans="1:37" x14ac:dyDescent="0.2">
      <c r="A1920" s="1">
        <v>37782</v>
      </c>
      <c r="B1920">
        <v>-3.9138943248530067E-3</v>
      </c>
      <c r="C1920">
        <v>1.3088346337779999E-2</v>
      </c>
      <c r="D1920">
        <v>-9.4339622641508303E-3</v>
      </c>
      <c r="E1920">
        <v>-2.160760587726962E-3</v>
      </c>
      <c r="F1920">
        <v>-1.7241379310344862E-2</v>
      </c>
      <c r="G1920">
        <v>2.9372496662216196E-2</v>
      </c>
      <c r="H1920">
        <v>1.5428571428571347E-2</v>
      </c>
      <c r="I1920">
        <v>-1.1588275391956393E-2</v>
      </c>
      <c r="J1920">
        <v>0</v>
      </c>
      <c r="L1920">
        <v>-6.8426197458455462E-3</v>
      </c>
      <c r="AK1920">
        <f t="shared" ca="1" si="46"/>
        <v>-3.597174982836164E-2</v>
      </c>
    </row>
    <row r="1921" spans="1:37" x14ac:dyDescent="0.2">
      <c r="A1921" s="1">
        <v>37783</v>
      </c>
      <c r="B1921">
        <v>2.1218074656188746E-2</v>
      </c>
      <c r="C1921">
        <v>2.2608695652174049E-2</v>
      </c>
      <c r="D1921">
        <v>3.197278911564605E-2</v>
      </c>
      <c r="E1921">
        <v>3.3780857514075446E-2</v>
      </c>
      <c r="F1921">
        <v>7.0175438596491446E-3</v>
      </c>
      <c r="G1921">
        <v>4.5395590142671916E-2</v>
      </c>
      <c r="H1921">
        <v>2.8137310073157451E-3</v>
      </c>
      <c r="I1921">
        <v>2.6896551724138185E-2</v>
      </c>
      <c r="J1921">
        <v>5.8823529411764719E-2</v>
      </c>
      <c r="L1921">
        <v>2.2637795275590511E-2</v>
      </c>
      <c r="AK1921">
        <f t="shared" ca="1" si="46"/>
        <v>1.059557563993517E-2</v>
      </c>
    </row>
    <row r="1922" spans="1:37" x14ac:dyDescent="0.2">
      <c r="A1922" s="1">
        <v>37784</v>
      </c>
      <c r="B1922">
        <v>-1.3081954597922385E-2</v>
      </c>
      <c r="C1922">
        <v>1.9679300291544966E-2</v>
      </c>
      <c r="D1922">
        <v>4.4825313117996091E-2</v>
      </c>
      <c r="E1922">
        <v>2.9744449099287751E-2</v>
      </c>
      <c r="F1922">
        <v>-1.7421602787456303E-3</v>
      </c>
      <c r="G1922">
        <v>-2.6054590570719571E-2</v>
      </c>
      <c r="H1922">
        <v>3.3670033670034627E-3</v>
      </c>
      <c r="I1922">
        <v>-1.6118200134318306E-2</v>
      </c>
      <c r="J1922">
        <v>8.2766439909297107E-2</v>
      </c>
      <c r="L1922">
        <v>-5.7747834456207681E-3</v>
      </c>
      <c r="AK1922">
        <f t="shared" ca="1" si="46"/>
        <v>2.87455938319661E-2</v>
      </c>
    </row>
    <row r="1923" spans="1:37" x14ac:dyDescent="0.2">
      <c r="A1923" s="1">
        <v>37785</v>
      </c>
      <c r="B1923">
        <v>7.7972709551656916E-3</v>
      </c>
      <c r="C1923">
        <v>-2.2158684774839177E-2</v>
      </c>
      <c r="D1923">
        <v>-3.4700315457413144E-2</v>
      </c>
      <c r="E1923">
        <v>-3.8649308380797387E-2</v>
      </c>
      <c r="F1923">
        <v>-1.2216404886561949E-2</v>
      </c>
      <c r="G1923">
        <v>-7.0063694267515797E-2</v>
      </c>
      <c r="H1923">
        <v>-5.4250559284116484E-2</v>
      </c>
      <c r="I1923">
        <v>1.9112627986348274E-2</v>
      </c>
      <c r="J1923">
        <v>-6.7015706806282771E-2</v>
      </c>
      <c r="L1923">
        <v>-1.5488867376573179E-2</v>
      </c>
      <c r="AK1923">
        <f t="shared" ref="AK1923:AK1986" ca="1" si="47">_xlfn.NORM.S.INV(RAND())*$N$67+$N$66</f>
        <v>-1.5115133229485198E-2</v>
      </c>
    </row>
    <row r="1924" spans="1:37" x14ac:dyDescent="0.2">
      <c r="A1924" s="1">
        <v>37788</v>
      </c>
      <c r="B1924">
        <v>1.7794970986460434E-2</v>
      </c>
      <c r="C1924">
        <v>1.7056530214424992E-2</v>
      </c>
      <c r="D1924">
        <v>3.1372549019607954E-2</v>
      </c>
      <c r="E1924">
        <v>1.1849344054168265E-2</v>
      </c>
      <c r="F1924">
        <v>3.8869257950530089E-2</v>
      </c>
      <c r="G1924">
        <v>3.150684931506853E-2</v>
      </c>
      <c r="H1924">
        <v>2.0106445890005986E-2</v>
      </c>
      <c r="I1924">
        <v>4.4876088412592052E-2</v>
      </c>
      <c r="J1924">
        <v>4.264870931537601E-2</v>
      </c>
      <c r="L1924">
        <v>8.8495575221239076E-3</v>
      </c>
      <c r="AK1924">
        <f t="shared" ca="1" si="47"/>
        <v>1.4787162649586499E-2</v>
      </c>
    </row>
    <row r="1925" spans="1:37" x14ac:dyDescent="0.2">
      <c r="A1925" s="1">
        <v>37789</v>
      </c>
      <c r="B1925">
        <v>1.8624097301406239E-2</v>
      </c>
      <c r="C1925">
        <v>-3.5936751317680038E-3</v>
      </c>
      <c r="D1925">
        <v>7.6045627376424285E-3</v>
      </c>
      <c r="E1925">
        <v>7.1099958176494837E-3</v>
      </c>
      <c r="F1925">
        <v>-8.5034013605441716E-3</v>
      </c>
      <c r="G1925">
        <v>4.116865869853914E-2</v>
      </c>
      <c r="H1925">
        <v>-1.159420289855051E-3</v>
      </c>
      <c r="I1925">
        <v>-1.0897435897435859E-2</v>
      </c>
      <c r="J1925">
        <v>8.6114101184069369E-3</v>
      </c>
      <c r="L1925">
        <v>-1.9493177387914784E-3</v>
      </c>
      <c r="AK1925">
        <f t="shared" ca="1" si="47"/>
        <v>2.9095232003497069E-2</v>
      </c>
    </row>
    <row r="1926" spans="1:37" x14ac:dyDescent="0.2">
      <c r="A1926" s="1">
        <v>37790</v>
      </c>
      <c r="B1926">
        <v>-5.5970149253732338E-3</v>
      </c>
      <c r="C1926">
        <v>6.4919451791294325E-3</v>
      </c>
      <c r="D1926">
        <v>1.9496855345912056E-2</v>
      </c>
      <c r="E1926">
        <v>-8.720930232558155E-3</v>
      </c>
      <c r="F1926">
        <v>2.7444253859348233E-2</v>
      </c>
      <c r="G1926">
        <v>-2.0408163265306145E-2</v>
      </c>
      <c r="H1926">
        <v>1.7411491584445882E-2</v>
      </c>
      <c r="I1926">
        <v>-1.8146467919637144E-2</v>
      </c>
      <c r="J1926">
        <v>1.3874066168623189E-2</v>
      </c>
      <c r="L1926">
        <v>1.85546875E-2</v>
      </c>
      <c r="AK1926">
        <f t="shared" ca="1" si="47"/>
        <v>3.9199267564195015E-3</v>
      </c>
    </row>
    <row r="1927" spans="1:37" x14ac:dyDescent="0.2">
      <c r="A1927" s="1">
        <v>37791</v>
      </c>
      <c r="B1927">
        <v>1.1257035647278535E-3</v>
      </c>
      <c r="C1927">
        <v>-1.5050167224080147E-2</v>
      </c>
      <c r="D1927">
        <v>-2.6526835286859951E-2</v>
      </c>
      <c r="E1927">
        <v>-1.298701298701288E-2</v>
      </c>
      <c r="F1927">
        <v>3.3388981636059967E-3</v>
      </c>
      <c r="G1927">
        <v>-2.213541666666663E-2</v>
      </c>
      <c r="H1927">
        <v>-1.882487164860247E-2</v>
      </c>
      <c r="I1927">
        <v>-1.8481848184818461E-2</v>
      </c>
      <c r="J1927">
        <v>-5.4736842105263084E-2</v>
      </c>
      <c r="L1927">
        <v>-7.6701821668265779E-3</v>
      </c>
      <c r="AK1927">
        <f t="shared" ca="1" si="47"/>
        <v>-1.3552698370842099E-2</v>
      </c>
    </row>
    <row r="1928" spans="1:37" x14ac:dyDescent="0.2">
      <c r="A1928" s="1">
        <v>37792</v>
      </c>
      <c r="B1928">
        <v>2.3238380809595283E-2</v>
      </c>
      <c r="C1928">
        <v>1.5037593984962294E-2</v>
      </c>
      <c r="D1928">
        <v>-5.069708491761693E-3</v>
      </c>
      <c r="E1928">
        <v>1.8675721561969283E-2</v>
      </c>
      <c r="F1928">
        <v>2.3294509151414289E-2</v>
      </c>
      <c r="G1928">
        <v>2.2636484687083902E-2</v>
      </c>
      <c r="H1928">
        <v>-2.3255813953487747E-3</v>
      </c>
      <c r="I1928">
        <v>2.8244788164088819E-2</v>
      </c>
      <c r="J1928">
        <v>0</v>
      </c>
      <c r="L1928">
        <v>2.6086956521739202E-2</v>
      </c>
      <c r="AK1928">
        <f t="shared" ca="1" si="47"/>
        <v>1.0978690940407244E-3</v>
      </c>
    </row>
    <row r="1929" spans="1:37" x14ac:dyDescent="0.2">
      <c r="A1929" s="1">
        <v>37795</v>
      </c>
      <c r="B1929">
        <v>-0.10073260073260071</v>
      </c>
      <c r="C1929">
        <v>-1.4336917562724039E-2</v>
      </c>
      <c r="D1929">
        <v>-3.1847133757961776E-2</v>
      </c>
      <c r="E1929">
        <v>-1.9583333333333286E-2</v>
      </c>
      <c r="F1929">
        <v>-3.0894308943089532E-2</v>
      </c>
      <c r="G1929">
        <v>-7.2916666666666741E-2</v>
      </c>
      <c r="H1929">
        <v>-2.2144522144522116E-2</v>
      </c>
      <c r="I1929">
        <v>-1.8966644865925475E-2</v>
      </c>
      <c r="J1929">
        <v>-4.5657015590200412E-2</v>
      </c>
      <c r="L1929">
        <v>-0.10169491525423724</v>
      </c>
      <c r="AK1929">
        <f t="shared" ca="1" si="47"/>
        <v>-1.2345980283545387E-3</v>
      </c>
    </row>
    <row r="1930" spans="1:37" x14ac:dyDescent="0.2">
      <c r="A1930" s="1">
        <v>37796</v>
      </c>
      <c r="B1930">
        <v>-1.91446028513238E-2</v>
      </c>
      <c r="C1930">
        <v>0</v>
      </c>
      <c r="D1930">
        <v>-1.4473684210526305E-2</v>
      </c>
      <c r="E1930">
        <v>-2.9324266893327677E-2</v>
      </c>
      <c r="F1930">
        <v>6.7114093959732557E-3</v>
      </c>
      <c r="G1930">
        <v>2.3876404494381998E-2</v>
      </c>
      <c r="H1930">
        <v>-1.5494636471990564E-2</v>
      </c>
      <c r="I1930">
        <v>0</v>
      </c>
      <c r="J1930">
        <v>-8.168028004667427E-3</v>
      </c>
      <c r="L1930">
        <v>-3.2285115303983258E-2</v>
      </c>
      <c r="AK1930">
        <f t="shared" ca="1" si="47"/>
        <v>5.6083118070586448E-2</v>
      </c>
    </row>
    <row r="1931" spans="1:37" x14ac:dyDescent="0.2">
      <c r="A1931" s="1">
        <v>37797</v>
      </c>
      <c r="B1931">
        <v>3.9867109634551534E-2</v>
      </c>
      <c r="C1931">
        <v>2.666666666666595E-3</v>
      </c>
      <c r="D1931">
        <v>6.3633483761459608E-2</v>
      </c>
      <c r="E1931">
        <v>1.7950963222416849E-2</v>
      </c>
      <c r="F1931">
        <v>1.6666666666666829E-2</v>
      </c>
      <c r="G1931">
        <v>1.9204389574760006E-2</v>
      </c>
      <c r="H1931">
        <v>1.2711864406779627E-2</v>
      </c>
      <c r="I1931">
        <v>1.8000000000000016E-2</v>
      </c>
      <c r="J1931">
        <v>1.1764705882352899E-2</v>
      </c>
      <c r="L1931">
        <v>2.3180242634315507E-2</v>
      </c>
      <c r="AK1931">
        <f t="shared" ca="1" si="47"/>
        <v>1.4192600736044905E-2</v>
      </c>
    </row>
    <row r="1932" spans="1:37" x14ac:dyDescent="0.2">
      <c r="A1932" s="1">
        <v>37798</v>
      </c>
      <c r="B1932">
        <v>3.9936102236404203E-4</v>
      </c>
      <c r="C1932">
        <v>-3.8684719535782008E-3</v>
      </c>
      <c r="D1932">
        <v>-5.1948051948051965E-3</v>
      </c>
      <c r="E1932">
        <v>-1.9354838709677358E-2</v>
      </c>
      <c r="F1932">
        <v>2.6229508196721429E-2</v>
      </c>
      <c r="G1932">
        <v>-1.8842530282638048E-2</v>
      </c>
      <c r="H1932">
        <v>-1.9725044829647209E-2</v>
      </c>
      <c r="I1932">
        <v>-1.3097576948265521E-3</v>
      </c>
      <c r="J1932">
        <v>-5.8139534883719923E-3</v>
      </c>
      <c r="L1932">
        <v>-2.5407579928012902E-3</v>
      </c>
      <c r="AK1932">
        <f t="shared" ca="1" si="47"/>
        <v>-1.7286387451683351E-2</v>
      </c>
    </row>
    <row r="1933" spans="1:37" x14ac:dyDescent="0.2">
      <c r="A1933" s="1">
        <v>37799</v>
      </c>
      <c r="B1933">
        <v>1.6367265469061865E-2</v>
      </c>
      <c r="C1933">
        <v>-2.1844660194175747E-3</v>
      </c>
      <c r="D1933">
        <v>7.8328981723236879E-3</v>
      </c>
      <c r="E1933">
        <v>4.1228070175438614E-2</v>
      </c>
      <c r="F1933">
        <v>1.5974440894568565E-2</v>
      </c>
      <c r="G1933">
        <v>2.0576131687242816E-2</v>
      </c>
      <c r="H1933">
        <v>4.2682926829268331E-2</v>
      </c>
      <c r="I1933">
        <v>9.1803278688527001E-3</v>
      </c>
      <c r="J1933">
        <v>5.6140350877192935E-2</v>
      </c>
      <c r="L1933">
        <v>4.8821906177032304E-3</v>
      </c>
      <c r="AK1933">
        <f t="shared" ca="1" si="47"/>
        <v>-2.5242114884989321E-2</v>
      </c>
    </row>
    <row r="1934" spans="1:37" x14ac:dyDescent="0.2">
      <c r="A1934" s="1">
        <v>37802</v>
      </c>
      <c r="B1934">
        <v>-1.64964650432049E-2</v>
      </c>
      <c r="C1934">
        <v>-1.678423741182189E-2</v>
      </c>
      <c r="D1934">
        <v>-2.0077720207253846E-2</v>
      </c>
      <c r="E1934">
        <v>-2.780117944397642E-2</v>
      </c>
      <c r="F1934">
        <v>-2.9874213836478036E-2</v>
      </c>
      <c r="G1934">
        <v>-2.8225806451612878E-2</v>
      </c>
      <c r="H1934">
        <v>-3.157894736842104E-2</v>
      </c>
      <c r="I1934">
        <v>-1.7543859649122751E-2</v>
      </c>
      <c r="J1934">
        <v>-3.4330011074197198E-2</v>
      </c>
      <c r="L1934">
        <v>-1.3096746937051207E-2</v>
      </c>
      <c r="AK1934">
        <f t="shared" ca="1" si="47"/>
        <v>1.7275584191520012E-3</v>
      </c>
    </row>
    <row r="1935" spans="1:37" x14ac:dyDescent="0.2">
      <c r="A1935" s="1">
        <v>37803</v>
      </c>
      <c r="B1935">
        <v>-1.5974440894569453E-3</v>
      </c>
      <c r="C1935">
        <v>-1.3854527461652721E-2</v>
      </c>
      <c r="D1935">
        <v>-3.1725049570390018E-2</v>
      </c>
      <c r="E1935">
        <v>-4.2894280762565073E-2</v>
      </c>
      <c r="F1935">
        <v>-3.7277147487844386E-2</v>
      </c>
      <c r="G1935">
        <v>3.734439834024883E-2</v>
      </c>
      <c r="H1935">
        <v>-3.0193236714975868E-2</v>
      </c>
      <c r="I1935">
        <v>-7.9365079365080193E-3</v>
      </c>
      <c r="J1935">
        <v>-2.9816513761467878E-2</v>
      </c>
      <c r="L1935">
        <v>-1.9477739726027288E-2</v>
      </c>
      <c r="AK1935">
        <f t="shared" ca="1" si="47"/>
        <v>-6.8259461396597762E-3</v>
      </c>
    </row>
    <row r="1936" spans="1:37" x14ac:dyDescent="0.2">
      <c r="A1936" s="1">
        <v>37804</v>
      </c>
      <c r="B1936">
        <v>3.9999999999995595E-4</v>
      </c>
      <c r="C1936">
        <v>1.329653788258911E-2</v>
      </c>
      <c r="D1936">
        <v>3.4129692832764569E-2</v>
      </c>
      <c r="E1936">
        <v>2.7614305115436943E-2</v>
      </c>
      <c r="F1936">
        <v>2.6936026936027035E-2</v>
      </c>
      <c r="G1936">
        <v>5.8666666666666645E-2</v>
      </c>
      <c r="H1936">
        <v>3.3623910336239016E-2</v>
      </c>
      <c r="I1936">
        <v>4.6666666666665968E-3</v>
      </c>
      <c r="J1936">
        <v>4.9645390070921946E-2</v>
      </c>
      <c r="L1936">
        <v>2.8159790438768706E-2</v>
      </c>
      <c r="AK1936">
        <f t="shared" ca="1" si="47"/>
        <v>2.686557472342407E-2</v>
      </c>
    </row>
    <row r="1937" spans="1:37" x14ac:dyDescent="0.2">
      <c r="A1937" s="1">
        <v>37805</v>
      </c>
      <c r="B1937">
        <v>3.9984006397439931E-3</v>
      </c>
      <c r="C1937">
        <v>-5.6944788313938455E-3</v>
      </c>
      <c r="D1937">
        <v>1.2541254125412404E-2</v>
      </c>
      <c r="E1937">
        <v>-1.013215859030836E-2</v>
      </c>
      <c r="F1937">
        <v>8.1967213114753079E-3</v>
      </c>
      <c r="G1937">
        <v>7.5566750629723067E-3</v>
      </c>
      <c r="H1937">
        <v>1.5060240963855387E-2</v>
      </c>
      <c r="I1937">
        <v>9.28998009289983E-3</v>
      </c>
      <c r="J1937">
        <v>1.1261261261261257E-2</v>
      </c>
      <c r="L1937">
        <v>2.7600849256901316E-3</v>
      </c>
      <c r="AK1937">
        <f t="shared" ca="1" si="47"/>
        <v>1.9708397661212431E-2</v>
      </c>
    </row>
    <row r="1938" spans="1:37" x14ac:dyDescent="0.2">
      <c r="A1938" s="1">
        <v>37806</v>
      </c>
      <c r="B1938">
        <v>-1.3938669852648244E-2</v>
      </c>
      <c r="C1938">
        <v>-1.4940239043825798E-3</v>
      </c>
      <c r="D1938">
        <v>-1.2385919165580184E-2</v>
      </c>
      <c r="E1938">
        <v>4.0053404539386328E-3</v>
      </c>
      <c r="F1938">
        <v>-1.7886178861788671E-2</v>
      </c>
      <c r="G1938">
        <v>-3.7499999999999978E-2</v>
      </c>
      <c r="H1938">
        <v>-1.4836795252225476E-2</v>
      </c>
      <c r="I1938">
        <v>-1.3806706114398493E-2</v>
      </c>
      <c r="J1938">
        <v>-1.0022271714921982E-2</v>
      </c>
      <c r="L1938">
        <v>-4.4463264874020636E-3</v>
      </c>
      <c r="AK1938">
        <f t="shared" ca="1" si="47"/>
        <v>-3.2112593073669112E-3</v>
      </c>
    </row>
    <row r="1939" spans="1:37" x14ac:dyDescent="0.2">
      <c r="A1939" s="1">
        <v>37809</v>
      </c>
      <c r="B1939">
        <v>1.4135702746365109E-2</v>
      </c>
      <c r="C1939">
        <v>2.3690773067331694E-2</v>
      </c>
      <c r="D1939">
        <v>5.8085808580858211E-2</v>
      </c>
      <c r="E1939">
        <v>9.2641843971631221E-2</v>
      </c>
      <c r="F1939">
        <v>9.9337748344372478E-3</v>
      </c>
      <c r="G1939">
        <v>-1.2987012987012991E-2</v>
      </c>
      <c r="H1939">
        <v>8.8554216867469782E-2</v>
      </c>
      <c r="I1939">
        <v>2.4000000000000021E-2</v>
      </c>
      <c r="J1939">
        <v>8.5489313835770409E-2</v>
      </c>
      <c r="L1939">
        <v>2.934921310080818E-2</v>
      </c>
      <c r="AK1939">
        <f t="shared" ca="1" si="47"/>
        <v>5.2535192383324769E-2</v>
      </c>
    </row>
    <row r="1940" spans="1:37" x14ac:dyDescent="0.2">
      <c r="A1940" s="1">
        <v>37810</v>
      </c>
      <c r="B1940">
        <v>1.592990840302666E-2</v>
      </c>
      <c r="C1940">
        <v>-3.8976857490865546E-3</v>
      </c>
      <c r="D1940">
        <v>-6.8621334996881167E-3</v>
      </c>
      <c r="E1940">
        <v>-1.0141987829614618E-2</v>
      </c>
      <c r="F1940">
        <v>-1.6393442622951726E-3</v>
      </c>
      <c r="G1940">
        <v>-2.6315789473684181E-2</v>
      </c>
      <c r="H1940">
        <v>1.7155506364139539E-2</v>
      </c>
      <c r="I1940">
        <v>5.859375E-3</v>
      </c>
      <c r="J1940">
        <v>3.0051813471502653E-2</v>
      </c>
      <c r="L1940">
        <v>-2.0661157024793875E-3</v>
      </c>
      <c r="AK1940">
        <f t="shared" ca="1" si="47"/>
        <v>2.0558453228403336E-3</v>
      </c>
    </row>
    <row r="1941" spans="1:37" x14ac:dyDescent="0.2">
      <c r="A1941" s="1">
        <v>37811</v>
      </c>
      <c r="B1941">
        <v>-3.9200313602516523E-4</v>
      </c>
      <c r="C1941">
        <v>-1.5407190022010187E-2</v>
      </c>
      <c r="D1941">
        <v>-1.1306532663316604E-2</v>
      </c>
      <c r="E1941">
        <v>-1.5573770491803418E-2</v>
      </c>
      <c r="F1941">
        <v>-1.9704433497536811E-2</v>
      </c>
      <c r="G1941">
        <v>9.4594594594594739E-3</v>
      </c>
      <c r="H1941">
        <v>-2.4483133841131766E-2</v>
      </c>
      <c r="I1941">
        <v>-5.1779935275081401E-3</v>
      </c>
      <c r="J1941">
        <v>-1.3078470824949728E-2</v>
      </c>
      <c r="L1941">
        <v>-4.1407867494824835E-3</v>
      </c>
      <c r="AK1941">
        <f t="shared" ca="1" si="47"/>
        <v>-2.4638389860547446E-2</v>
      </c>
    </row>
    <row r="1942" spans="1:37" x14ac:dyDescent="0.2">
      <c r="A1942" s="1">
        <v>37812</v>
      </c>
      <c r="B1942">
        <v>1.8823529411764683E-2</v>
      </c>
      <c r="C1942">
        <v>-1.4654744162940991E-2</v>
      </c>
      <c r="D1942">
        <v>-3.0495552731893305E-2</v>
      </c>
      <c r="E1942">
        <v>-2.6228143213988253E-2</v>
      </c>
      <c r="F1942">
        <v>-6.7001675041875597E-3</v>
      </c>
      <c r="G1942">
        <v>-8.0321285140563248E-3</v>
      </c>
      <c r="H1942">
        <v>2.7886224205242449E-3</v>
      </c>
      <c r="I1942">
        <v>5.2049446974626878E-3</v>
      </c>
      <c r="J1942">
        <v>-2.3445463812436285E-2</v>
      </c>
      <c r="L1942">
        <v>2.0790020790020236E-3</v>
      </c>
      <c r="AK1942">
        <f t="shared" ca="1" si="47"/>
        <v>-1.0552565460667507E-2</v>
      </c>
    </row>
    <row r="1943" spans="1:37" x14ac:dyDescent="0.2">
      <c r="A1943" s="1">
        <v>37813</v>
      </c>
      <c r="B1943">
        <v>4.6189376443417363E-3</v>
      </c>
      <c r="C1943">
        <v>1.3612301487269995E-2</v>
      </c>
      <c r="D1943">
        <v>3.997378768020976E-2</v>
      </c>
      <c r="E1943">
        <v>1.2825994014536102E-2</v>
      </c>
      <c r="F1943">
        <v>1.0118043844856484E-2</v>
      </c>
      <c r="G1943">
        <v>1.0796221322536992E-2</v>
      </c>
      <c r="H1943">
        <v>8.8987764182424378E-3</v>
      </c>
      <c r="I1943">
        <v>1.2944983818770073E-2</v>
      </c>
      <c r="J1943">
        <v>3.8622129436325814E-2</v>
      </c>
      <c r="L1943">
        <v>1.8672199170124415E-3</v>
      </c>
      <c r="AK1943">
        <f t="shared" ca="1" si="47"/>
        <v>-1.3141355230607128E-2</v>
      </c>
    </row>
    <row r="1944" spans="1:37" x14ac:dyDescent="0.2">
      <c r="A1944" s="1">
        <v>37816</v>
      </c>
      <c r="B1944">
        <v>1.1494252873563093E-2</v>
      </c>
      <c r="C1944">
        <v>8.7043024123352186E-3</v>
      </c>
      <c r="D1944">
        <v>2.961562696912412E-2</v>
      </c>
      <c r="E1944">
        <v>2.9126213592232997E-2</v>
      </c>
      <c r="F1944">
        <v>5.008347245408995E-3</v>
      </c>
      <c r="G1944">
        <v>2.8037383177569986E-2</v>
      </c>
      <c r="H1944">
        <v>2.7563395810363822E-2</v>
      </c>
      <c r="I1944">
        <v>-6.389776357827448E-3</v>
      </c>
      <c r="J1944">
        <v>4.9246231155778863E-2</v>
      </c>
      <c r="L1944">
        <v>1.0561192793539176E-2</v>
      </c>
      <c r="AK1944">
        <f t="shared" ca="1" si="47"/>
        <v>9.4026164003114861E-3</v>
      </c>
    </row>
    <row r="1945" spans="1:37" x14ac:dyDescent="0.2">
      <c r="A1945" s="1">
        <v>37817</v>
      </c>
      <c r="B1945">
        <v>-7.575757575757458E-3</v>
      </c>
      <c r="C1945">
        <v>-1.972386587771191E-2</v>
      </c>
      <c r="D1945">
        <v>1.8359853121175052E-2</v>
      </c>
      <c r="E1945">
        <v>1.722723543888427E-2</v>
      </c>
      <c r="F1945">
        <v>-1.8272425249169499E-2</v>
      </c>
      <c r="G1945">
        <v>3.8961038961038419E-3</v>
      </c>
      <c r="H1945">
        <v>1.0193133047210479E-2</v>
      </c>
      <c r="I1945">
        <v>1.9292604501608412E-3</v>
      </c>
      <c r="J1945">
        <v>3.1609195402298784E-2</v>
      </c>
      <c r="L1945">
        <v>-1.1680327868852425E-2</v>
      </c>
      <c r="AK1945">
        <f t="shared" ca="1" si="47"/>
        <v>-1.2680595864865548E-4</v>
      </c>
    </row>
    <row r="1946" spans="1:37" x14ac:dyDescent="0.2">
      <c r="A1946" s="1">
        <v>37818</v>
      </c>
      <c r="B1946">
        <v>3.8167938931297218E-3</v>
      </c>
      <c r="C1946">
        <v>0</v>
      </c>
      <c r="D1946">
        <v>1.5624999999999778E-2</v>
      </c>
      <c r="E1946">
        <v>-2.620967741935476E-2</v>
      </c>
      <c r="F1946">
        <v>-3.3840947546530664E-3</v>
      </c>
      <c r="G1946">
        <v>-2.4579560155239322E-2</v>
      </c>
      <c r="H1946">
        <v>-1.5400955921402115E-2</v>
      </c>
      <c r="I1946">
        <v>-2.5673940949935137E-3</v>
      </c>
      <c r="J1946">
        <v>-4.6425255338905513E-3</v>
      </c>
      <c r="L1946">
        <v>3.9394567696453553E-3</v>
      </c>
      <c r="AK1946">
        <f t="shared" ca="1" si="47"/>
        <v>2.0228743952134553E-3</v>
      </c>
    </row>
    <row r="1947" spans="1:37" x14ac:dyDescent="0.2">
      <c r="A1947" s="1">
        <v>37819</v>
      </c>
      <c r="B1947">
        <v>-1.5209125475285301E-2</v>
      </c>
      <c r="C1947">
        <v>1.2072434607645732E-2</v>
      </c>
      <c r="D1947">
        <v>-3.8461538461538436E-2</v>
      </c>
      <c r="E1947">
        <v>-2.7743271221532195E-2</v>
      </c>
      <c r="F1947">
        <v>-3.3955857385399302E-3</v>
      </c>
      <c r="G1947">
        <v>-3.8461538461538436E-2</v>
      </c>
      <c r="H1947">
        <v>-5.0701186623516636E-2</v>
      </c>
      <c r="I1947">
        <v>-7.7220077220078176E-3</v>
      </c>
      <c r="J1947">
        <v>-3.0783582089552231E-2</v>
      </c>
      <c r="L1947">
        <v>-6.1957868649320513E-4</v>
      </c>
      <c r="AK1947">
        <f t="shared" ca="1" si="47"/>
        <v>-6.201583680660306E-3</v>
      </c>
    </row>
    <row r="1948" spans="1:37" x14ac:dyDescent="0.2">
      <c r="A1948" s="1">
        <v>37820</v>
      </c>
      <c r="B1948">
        <v>1.7374517374517451E-2</v>
      </c>
      <c r="C1948">
        <v>2.4850894632206799E-3</v>
      </c>
      <c r="D1948">
        <v>3.3846153846153859E-2</v>
      </c>
      <c r="E1948">
        <v>0.13330494037478724</v>
      </c>
      <c r="F1948">
        <v>1.3628620102214661E-2</v>
      </c>
      <c r="G1948">
        <v>1.9310344827586201E-2</v>
      </c>
      <c r="H1948">
        <v>1.3068181818181923E-2</v>
      </c>
      <c r="I1948">
        <v>6.4850843060961783E-3</v>
      </c>
      <c r="J1948">
        <v>5.0048123195380212E-2</v>
      </c>
      <c r="L1948">
        <v>1.5705724323207271E-2</v>
      </c>
      <c r="AK1948">
        <f t="shared" ca="1" si="47"/>
        <v>1.640261786265582E-2</v>
      </c>
    </row>
    <row r="1949" spans="1:37" x14ac:dyDescent="0.2">
      <c r="A1949" s="1">
        <v>37823</v>
      </c>
      <c r="B1949">
        <v>1.5180265654648473E-3</v>
      </c>
      <c r="C1949">
        <v>-8.4283589489341226E-3</v>
      </c>
      <c r="D1949">
        <v>-1.0119047619047694E-2</v>
      </c>
      <c r="E1949">
        <v>-2.8560691469372457E-2</v>
      </c>
      <c r="F1949">
        <v>-8.4033613445377853E-3</v>
      </c>
      <c r="G1949">
        <v>-5.4127198917456321E-3</v>
      </c>
      <c r="H1949">
        <v>-1.8508132361189089E-2</v>
      </c>
      <c r="I1949">
        <v>-3.2216494845361821E-3</v>
      </c>
      <c r="J1949">
        <v>-1.0082493125572856E-2</v>
      </c>
      <c r="L1949">
        <v>-4.0691759918620729E-4</v>
      </c>
      <c r="AK1949">
        <f t="shared" ca="1" si="47"/>
        <v>1.6152438834041067E-2</v>
      </c>
    </row>
    <row r="1950" spans="1:37" x14ac:dyDescent="0.2">
      <c r="A1950" s="1">
        <v>37824</v>
      </c>
      <c r="B1950">
        <v>6.0629026146268306E-3</v>
      </c>
      <c r="C1950">
        <v>1.2499999999999956E-2</v>
      </c>
      <c r="D1950">
        <v>-1.8039687312084718E-3</v>
      </c>
      <c r="E1950">
        <v>2.0889748549322906E-2</v>
      </c>
      <c r="F1950">
        <v>5.0847457627118953E-3</v>
      </c>
      <c r="G1950">
        <v>2.3129251700680253E-2</v>
      </c>
      <c r="H1950">
        <v>2.9142857142857137E-2</v>
      </c>
      <c r="I1950">
        <v>1.5513897866838988E-2</v>
      </c>
      <c r="J1950">
        <v>-9.2592592592591894E-3</v>
      </c>
      <c r="L1950">
        <v>1.6079788316710752E-2</v>
      </c>
      <c r="AK1950">
        <f t="shared" ca="1" si="47"/>
        <v>-2.607800276096018E-2</v>
      </c>
    </row>
    <row r="1951" spans="1:37" x14ac:dyDescent="0.2">
      <c r="A1951" s="1">
        <v>37825</v>
      </c>
      <c r="B1951">
        <v>3.3898305084745228E-3</v>
      </c>
      <c r="C1951">
        <v>-4.9382716049382047E-3</v>
      </c>
      <c r="D1951">
        <v>-1.2048192771084487E-2</v>
      </c>
      <c r="E1951">
        <v>-1.4778325123152691E-2</v>
      </c>
      <c r="F1951">
        <v>-1.180438448566612E-2</v>
      </c>
      <c r="G1951">
        <v>-3.9893617021276584E-2</v>
      </c>
      <c r="H1951">
        <v>-2.2209883398112251E-2</v>
      </c>
      <c r="I1951">
        <v>7.6384468491406121E-3</v>
      </c>
      <c r="J1951">
        <v>-7.4766355140186702E-3</v>
      </c>
      <c r="L1951">
        <v>7.6121794871795156E-3</v>
      </c>
      <c r="AK1951">
        <f t="shared" ca="1" si="47"/>
        <v>-7.5805091696924086E-3</v>
      </c>
    </row>
    <row r="1952" spans="1:37" x14ac:dyDescent="0.2">
      <c r="A1952" s="1">
        <v>37826</v>
      </c>
      <c r="B1952">
        <v>3.7537537537524202E-4</v>
      </c>
      <c r="C1952">
        <v>-2.4813895781650164E-4</v>
      </c>
      <c r="D1952">
        <v>3.4146341463414887E-2</v>
      </c>
      <c r="E1952">
        <v>3.115384615384631E-2</v>
      </c>
      <c r="F1952">
        <v>3.0716723549488067E-2</v>
      </c>
      <c r="G1952">
        <v>-3.0470914127423865E-2</v>
      </c>
      <c r="H1952">
        <v>3.3503691084610931E-2</v>
      </c>
      <c r="I1952">
        <v>7.5805432722679811E-3</v>
      </c>
      <c r="J1952">
        <v>4.6139359698681659E-2</v>
      </c>
      <c r="L1952">
        <v>-6.1630218687873661E-3</v>
      </c>
      <c r="AK1952">
        <f t="shared" ca="1" si="47"/>
        <v>-1.0835256643155562E-2</v>
      </c>
    </row>
    <row r="1953" spans="1:37" x14ac:dyDescent="0.2">
      <c r="A1953" s="1">
        <v>37827</v>
      </c>
      <c r="B1953">
        <v>1.6885553470919357E-2</v>
      </c>
      <c r="C1953">
        <v>-2.2338049143708072E-2</v>
      </c>
      <c r="D1953">
        <v>-5.8962264150952404E-4</v>
      </c>
      <c r="E1953">
        <v>-2.9466616933980005E-2</v>
      </c>
      <c r="F1953">
        <v>-9.9337748344370258E-3</v>
      </c>
      <c r="G1953">
        <v>-3.0000000000000027E-2</v>
      </c>
      <c r="H1953">
        <v>-1.5384615384615219E-2</v>
      </c>
      <c r="I1953">
        <v>1.2539184952978122E-2</v>
      </c>
      <c r="J1953">
        <v>-1.3501350135013523E-2</v>
      </c>
      <c r="L1953">
        <v>-4.4008801760352378E-3</v>
      </c>
      <c r="AK1953">
        <f t="shared" ca="1" si="47"/>
        <v>-8.7912668846712033E-3</v>
      </c>
    </row>
    <row r="1954" spans="1:37" x14ac:dyDescent="0.2">
      <c r="A1954" s="1">
        <v>37830</v>
      </c>
      <c r="B1954">
        <v>-1.4022140221402135E-2</v>
      </c>
      <c r="C1954">
        <v>7.7619663648125226E-3</v>
      </c>
      <c r="D1954">
        <v>1.4749262536873253E-2</v>
      </c>
      <c r="E1954">
        <v>7.6863950807082304E-4</v>
      </c>
      <c r="F1954">
        <v>3.3444816053511683E-3</v>
      </c>
      <c r="G1954">
        <v>4.1237113402061931E-2</v>
      </c>
      <c r="H1954">
        <v>3.125E-2</v>
      </c>
      <c r="I1954">
        <v>1.609907120743026E-2</v>
      </c>
      <c r="J1954">
        <v>3.9233576642335732E-2</v>
      </c>
      <c r="L1954">
        <v>-4.4203335342575256E-3</v>
      </c>
      <c r="AK1954">
        <f t="shared" ca="1" si="47"/>
        <v>-2.591791378719809E-3</v>
      </c>
    </row>
    <row r="1955" spans="1:37" x14ac:dyDescent="0.2">
      <c r="A1955" s="1">
        <v>37831</v>
      </c>
      <c r="B1955">
        <v>1.6092814371257314E-2</v>
      </c>
      <c r="C1955">
        <v>-2.0282413350449224E-2</v>
      </c>
      <c r="D1955">
        <v>6.3953488372092693E-3</v>
      </c>
      <c r="E1955">
        <v>-5.7603686635945284E-3</v>
      </c>
      <c r="F1955">
        <v>-1.5000000000000013E-2</v>
      </c>
      <c r="G1955">
        <v>9.9009900990099098E-3</v>
      </c>
      <c r="H1955">
        <v>-2.110389610389618E-2</v>
      </c>
      <c r="I1955">
        <v>7.921998781230899E-3</v>
      </c>
      <c r="J1955">
        <v>-1.4047410008779626E-2</v>
      </c>
      <c r="L1955">
        <v>-1.1099899091826515E-2</v>
      </c>
      <c r="AK1955">
        <f t="shared" ca="1" si="47"/>
        <v>-3.0920426302962502E-3</v>
      </c>
    </row>
    <row r="1956" spans="1:37" x14ac:dyDescent="0.2">
      <c r="A1956" s="1">
        <v>37832</v>
      </c>
      <c r="B1956">
        <v>1.8416206261511192E-3</v>
      </c>
      <c r="C1956">
        <v>-2.8825995807127969E-3</v>
      </c>
      <c r="D1956">
        <v>1.6753321779318542E-2</v>
      </c>
      <c r="E1956">
        <v>5.0212437234453677E-3</v>
      </c>
      <c r="F1956">
        <v>6.7681895093063549E-3</v>
      </c>
      <c r="G1956">
        <v>-5.6022408963585235E-3</v>
      </c>
      <c r="H1956">
        <v>5.5279159756771445E-3</v>
      </c>
      <c r="I1956">
        <v>2.4183796856107609E-3</v>
      </c>
      <c r="J1956">
        <v>-1.8699910952804877E-2</v>
      </c>
      <c r="L1956">
        <v>1.6326530612245094E-2</v>
      </c>
      <c r="AK1956">
        <f t="shared" ca="1" si="47"/>
        <v>1.6709970290088871E-2</v>
      </c>
    </row>
    <row r="1957" spans="1:37" x14ac:dyDescent="0.2">
      <c r="A1957" s="1">
        <v>37833</v>
      </c>
      <c r="B1957">
        <v>-1.2867647058823595E-2</v>
      </c>
      <c r="C1957">
        <v>2.4967148488830304E-2</v>
      </c>
      <c r="D1957">
        <v>2.2159090909090962E-2</v>
      </c>
      <c r="E1957">
        <v>1.7294388931591298E-2</v>
      </c>
      <c r="F1957">
        <v>2.3529411764705799E-2</v>
      </c>
      <c r="G1957">
        <v>1.6901408450704203E-2</v>
      </c>
      <c r="H1957">
        <v>2.9686641011544834E-2</v>
      </c>
      <c r="I1957">
        <v>0</v>
      </c>
      <c r="J1957">
        <v>4.6279491833030928E-2</v>
      </c>
      <c r="L1957">
        <v>1.2048192771084265E-2</v>
      </c>
      <c r="AK1957">
        <f t="shared" ca="1" si="47"/>
        <v>1.1728029947766429E-2</v>
      </c>
    </row>
    <row r="1958" spans="1:37" x14ac:dyDescent="0.2">
      <c r="A1958" s="1">
        <v>37834</v>
      </c>
      <c r="B1958">
        <v>2.2346368715082665E-3</v>
      </c>
      <c r="C1958">
        <v>-2.3076923076922995E-2</v>
      </c>
      <c r="D1958">
        <v>-2.2234574763758674E-3</v>
      </c>
      <c r="E1958">
        <v>-5.6667925953910459E-3</v>
      </c>
      <c r="F1958">
        <v>-3.2840722495893759E-3</v>
      </c>
      <c r="G1958">
        <v>-1.6620498614958512E-2</v>
      </c>
      <c r="H1958">
        <v>-1.2813667912439874E-2</v>
      </c>
      <c r="I1958">
        <v>-1.0856453558504175E-2</v>
      </c>
      <c r="J1958">
        <v>-1.8213356461405095E-2</v>
      </c>
      <c r="L1958">
        <v>-1.1904761904761973E-2</v>
      </c>
      <c r="AK1958">
        <f t="shared" ca="1" si="47"/>
        <v>1.9714492561066443E-2</v>
      </c>
    </row>
    <row r="1959" spans="1:37" x14ac:dyDescent="0.2">
      <c r="A1959" s="1">
        <v>37837</v>
      </c>
      <c r="B1959">
        <v>-2.9728725380898657E-3</v>
      </c>
      <c r="C1959">
        <v>-2.0997375328083434E-3</v>
      </c>
      <c r="D1959">
        <v>-2.1727019498607225E-2</v>
      </c>
      <c r="E1959">
        <v>-1.8617021276595702E-2</v>
      </c>
      <c r="F1959">
        <v>-1.1532125205930832E-2</v>
      </c>
      <c r="G1959">
        <v>-2.2535211267605604E-2</v>
      </c>
      <c r="H1959">
        <v>-5.9491617090319249E-3</v>
      </c>
      <c r="I1959">
        <v>3.6585365853658569E-3</v>
      </c>
      <c r="J1959">
        <v>-2.0318021201413461E-2</v>
      </c>
      <c r="L1959">
        <v>-3.2128514056225521E-3</v>
      </c>
      <c r="AK1959">
        <f t="shared" ca="1" si="47"/>
        <v>2.5315332400304057E-2</v>
      </c>
    </row>
    <row r="1960" spans="1:37" x14ac:dyDescent="0.2">
      <c r="A1960" s="1">
        <v>37838</v>
      </c>
      <c r="B1960">
        <v>9.6906448005962265E-3</v>
      </c>
      <c r="C1960">
        <v>7.3645449763282134E-3</v>
      </c>
      <c r="D1960">
        <v>1.4236902050113853E-2</v>
      </c>
      <c r="E1960">
        <v>2.8261711188540373E-2</v>
      </c>
      <c r="F1960">
        <v>2.5000000000000133E-2</v>
      </c>
      <c r="G1960">
        <v>5.7636887608070175E-3</v>
      </c>
      <c r="H1960">
        <v>1.196953210010876E-2</v>
      </c>
      <c r="I1960">
        <v>3.2806804374240439E-2</v>
      </c>
      <c r="J1960">
        <v>5.4201774298344274E-2</v>
      </c>
      <c r="L1960">
        <v>-7.0507655116841539E-3</v>
      </c>
      <c r="AK1960">
        <f t="shared" ca="1" si="47"/>
        <v>-1.703777769034857E-2</v>
      </c>
    </row>
    <row r="1961" spans="1:37" x14ac:dyDescent="0.2">
      <c r="A1961" s="1">
        <v>37839</v>
      </c>
      <c r="B1961">
        <v>1.8456995201181492E-3</v>
      </c>
      <c r="C1961">
        <v>-3.1331592689296528E-3</v>
      </c>
      <c r="D1961">
        <v>-3.2565974171813505E-2</v>
      </c>
      <c r="E1961">
        <v>-9.7891566265060348E-3</v>
      </c>
      <c r="F1961">
        <v>-9.7560975609757294E-3</v>
      </c>
      <c r="G1961">
        <v>7.1633237822350537E-3</v>
      </c>
      <c r="H1961">
        <v>-2.2043010752688219E-2</v>
      </c>
      <c r="I1961">
        <v>2.8823529411764914E-2</v>
      </c>
      <c r="J1961">
        <v>-5.3333333333333344E-2</v>
      </c>
      <c r="L1961">
        <v>-1.8259281801581428E-3</v>
      </c>
      <c r="AK1961">
        <f t="shared" ca="1" si="47"/>
        <v>4.1174804896622244E-2</v>
      </c>
    </row>
    <row r="1962" spans="1:37" x14ac:dyDescent="0.2">
      <c r="A1962" s="1">
        <v>37840</v>
      </c>
      <c r="B1962">
        <v>2.0265291083271908E-2</v>
      </c>
      <c r="C1962">
        <v>1.8858040859088598E-2</v>
      </c>
      <c r="D1962">
        <v>-9.8665118978527033E-3</v>
      </c>
      <c r="E1962">
        <v>-3.8022813688209922E-4</v>
      </c>
      <c r="F1962">
        <v>2.2988505747126631E-2</v>
      </c>
      <c r="G1962">
        <v>2.8449502133713889E-3</v>
      </c>
      <c r="H1962">
        <v>-1.4293567894447579E-2</v>
      </c>
      <c r="I1962">
        <v>4.0439052570768741E-3</v>
      </c>
      <c r="J1962">
        <v>0</v>
      </c>
      <c r="L1962">
        <v>1.1178861788617933E-2</v>
      </c>
      <c r="AK1962">
        <f t="shared" ca="1" si="47"/>
        <v>-2.191330991508986E-2</v>
      </c>
    </row>
    <row r="1963" spans="1:37" x14ac:dyDescent="0.2">
      <c r="A1963" s="1">
        <v>37841</v>
      </c>
      <c r="B1963">
        <v>2.564102564102555E-2</v>
      </c>
      <c r="C1963">
        <v>1.5424164524421524E-2</v>
      </c>
      <c r="D1963">
        <v>1.1723329425556983E-2</v>
      </c>
      <c r="E1963">
        <v>2.9669075694180203E-2</v>
      </c>
      <c r="F1963">
        <v>-6.4205457463883953E-3</v>
      </c>
      <c r="G1963">
        <v>-1.276595744680864E-2</v>
      </c>
      <c r="H1963">
        <v>1.3943112102621225E-2</v>
      </c>
      <c r="I1963">
        <v>5.7537399309537385E-4</v>
      </c>
      <c r="J1963">
        <v>3.2863849765258246E-2</v>
      </c>
      <c r="L1963">
        <v>2.5125628140703515E-2</v>
      </c>
      <c r="AK1963">
        <f t="shared" ca="1" si="47"/>
        <v>-1.6408185801762887E-2</v>
      </c>
    </row>
    <row r="1964" spans="1:37" x14ac:dyDescent="0.2">
      <c r="A1964" s="1">
        <v>37844</v>
      </c>
      <c r="B1964">
        <v>-3.5211267605633756E-3</v>
      </c>
      <c r="C1964">
        <v>2.4810126582278658E-2</v>
      </c>
      <c r="D1964">
        <v>7.5318655851679406E-3</v>
      </c>
      <c r="E1964">
        <v>1.2190616919098618E-2</v>
      </c>
      <c r="F1964">
        <v>-4.846526655896688E-3</v>
      </c>
      <c r="G1964">
        <v>-1.5804597701149392E-2</v>
      </c>
      <c r="H1964">
        <v>5.5005500550056041E-3</v>
      </c>
      <c r="I1964">
        <v>-9.2006900517538348E-3</v>
      </c>
      <c r="J1964">
        <v>1.3636363636363669E-2</v>
      </c>
      <c r="L1964">
        <v>-9.8039215686274161E-4</v>
      </c>
      <c r="AK1964">
        <f t="shared" ca="1" si="47"/>
        <v>1.6094319760006956E-2</v>
      </c>
    </row>
    <row r="1965" spans="1:37" x14ac:dyDescent="0.2">
      <c r="A1965" s="1">
        <v>37845</v>
      </c>
      <c r="B1965">
        <v>-1.7667844522968323E-3</v>
      </c>
      <c r="C1965">
        <v>-7.4110671936766792E-4</v>
      </c>
      <c r="D1965">
        <v>1.035077630822312E-2</v>
      </c>
      <c r="E1965">
        <v>1.642335766423364E-2</v>
      </c>
      <c r="F1965">
        <v>9.7402597402598268E-3</v>
      </c>
      <c r="G1965">
        <v>-5.8394160583942201E-3</v>
      </c>
      <c r="H1965">
        <v>1.3129102844638973E-2</v>
      </c>
      <c r="I1965">
        <v>-1.0446894950667418E-2</v>
      </c>
      <c r="J1965">
        <v>2.0091324200913085E-2</v>
      </c>
      <c r="L1965">
        <v>-7.8508341511285273E-3</v>
      </c>
      <c r="AK1965">
        <f t="shared" ca="1" si="47"/>
        <v>-3.3153568976947705E-2</v>
      </c>
    </row>
    <row r="1966" spans="1:37" x14ac:dyDescent="0.2">
      <c r="A1966" s="1">
        <v>37846</v>
      </c>
      <c r="B1966">
        <v>1.7699115044247371E-3</v>
      </c>
      <c r="C1966">
        <v>-4.4499381953028161E-3</v>
      </c>
      <c r="D1966">
        <v>8.5372794536140439E-3</v>
      </c>
      <c r="E1966">
        <v>-1.0053859964093359E-2</v>
      </c>
      <c r="F1966">
        <v>-3.2154340836013651E-3</v>
      </c>
      <c r="G1966">
        <v>1.3215859030836885E-2</v>
      </c>
      <c r="H1966">
        <v>2.1058315334773203E-2</v>
      </c>
      <c r="I1966">
        <v>8.2111436950147443E-3</v>
      </c>
      <c r="J1966">
        <v>-2.5962399283795845E-2</v>
      </c>
      <c r="L1966">
        <v>-2.9673590504450953E-3</v>
      </c>
      <c r="AK1966">
        <f t="shared" ca="1" si="47"/>
        <v>-1.3768278204463823E-2</v>
      </c>
    </row>
    <row r="1967" spans="1:37" x14ac:dyDescent="0.2">
      <c r="A1967" s="1">
        <v>37847</v>
      </c>
      <c r="B1967">
        <v>0</v>
      </c>
      <c r="C1967">
        <v>1.9369257511795412E-2</v>
      </c>
      <c r="D1967">
        <v>3.724604966139955E-2</v>
      </c>
      <c r="E1967">
        <v>1.0155966630395419E-2</v>
      </c>
      <c r="F1967">
        <v>-3.225806451612856E-3</v>
      </c>
      <c r="G1967">
        <v>1.5942028985507228E-2</v>
      </c>
      <c r="H1967">
        <v>1.9037546271813754E-2</v>
      </c>
      <c r="I1967">
        <v>-5.8173356602676529E-3</v>
      </c>
      <c r="J1967">
        <v>2.7573529411764053E-3</v>
      </c>
      <c r="L1967">
        <v>1.0912698412698374E-2</v>
      </c>
      <c r="AK1967">
        <f t="shared" ca="1" si="47"/>
        <v>7.4854419648689597E-3</v>
      </c>
    </row>
    <row r="1968" spans="1:37" x14ac:dyDescent="0.2">
      <c r="A1968" s="1">
        <v>37848</v>
      </c>
      <c r="B1968">
        <v>-7.0671378091872183E-3</v>
      </c>
      <c r="C1968">
        <v>-2.4360535931791105E-3</v>
      </c>
      <c r="D1968">
        <v>1.3601741022850833E-2</v>
      </c>
      <c r="E1968">
        <v>1.3644524236983813E-2</v>
      </c>
      <c r="F1968">
        <v>1.7799352750808906E-2</v>
      </c>
      <c r="G1968">
        <v>2.7104136947218249E-2</v>
      </c>
      <c r="H1968">
        <v>1.6087182148417423E-2</v>
      </c>
      <c r="I1968">
        <v>-5.2662375658280025E-3</v>
      </c>
      <c r="J1968">
        <v>8.2493125572868919E-3</v>
      </c>
      <c r="L1968">
        <v>5.8881256133462845E-3</v>
      </c>
      <c r="AK1968">
        <f t="shared" ca="1" si="47"/>
        <v>-3.4910070495140805E-2</v>
      </c>
    </row>
    <row r="1969" spans="1:37" x14ac:dyDescent="0.2">
      <c r="A1969" s="1">
        <v>37851</v>
      </c>
      <c r="B1969">
        <v>5.3380782918148739E-3</v>
      </c>
      <c r="C1969">
        <v>8.3028083028082733E-3</v>
      </c>
      <c r="D1969">
        <v>1.5566290928609838E-2</v>
      </c>
      <c r="E1969">
        <v>4.2507970244420878E-3</v>
      </c>
      <c r="F1969">
        <v>1.5898251192368873E-2</v>
      </c>
      <c r="G1969">
        <v>-2.2222222222222254E-2</v>
      </c>
      <c r="H1969">
        <v>4.0858018386107364E-3</v>
      </c>
      <c r="I1969">
        <v>8.8235294117648966E-3</v>
      </c>
      <c r="J1969">
        <v>1.6363636363636358E-2</v>
      </c>
      <c r="L1969">
        <v>6.8292682926829329E-3</v>
      </c>
      <c r="AK1969">
        <f t="shared" ca="1" si="47"/>
        <v>-1.1769693226766978E-4</v>
      </c>
    </row>
    <row r="1970" spans="1:37" x14ac:dyDescent="0.2">
      <c r="A1970" s="1">
        <v>37852</v>
      </c>
      <c r="B1970">
        <v>5.3097345132742113E-3</v>
      </c>
      <c r="C1970">
        <v>-6.296924194720277E-3</v>
      </c>
      <c r="D1970">
        <v>-1.7895878524945896E-2</v>
      </c>
      <c r="E1970">
        <v>4.5855379188712853E-3</v>
      </c>
      <c r="F1970">
        <v>4.6948356807510194E-3</v>
      </c>
      <c r="G1970">
        <v>9.090909090909105E-2</v>
      </c>
      <c r="H1970">
        <v>2.4923702950152782E-2</v>
      </c>
      <c r="I1970">
        <v>-9.9125364431488228E-3</v>
      </c>
      <c r="J1970">
        <v>1.5205724508050134E-2</v>
      </c>
      <c r="L1970">
        <v>-1.356589147286813E-2</v>
      </c>
      <c r="AK1970">
        <f t="shared" ca="1" si="47"/>
        <v>1.024926127204717E-3</v>
      </c>
    </row>
    <row r="1971" spans="1:37" x14ac:dyDescent="0.2">
      <c r="A1971" s="1">
        <v>37853</v>
      </c>
      <c r="B1971">
        <v>-1.7605633802817433E-3</v>
      </c>
      <c r="C1971">
        <v>-7.7991713380453076E-3</v>
      </c>
      <c r="D1971">
        <v>1.656543346217676E-3</v>
      </c>
      <c r="E1971">
        <v>-1.5800561797752799E-2</v>
      </c>
      <c r="F1971">
        <v>1.7133956386292892E-2</v>
      </c>
      <c r="G1971">
        <v>1.3020833333333481E-2</v>
      </c>
      <c r="H1971">
        <v>-7.9404466501240556E-3</v>
      </c>
      <c r="I1971">
        <v>4.1224970553592755E-3</v>
      </c>
      <c r="J1971">
        <v>-1.5859030837004573E-2</v>
      </c>
      <c r="L1971">
        <v>-4.9115913555992652E-3</v>
      </c>
      <c r="AK1971">
        <f t="shared" ca="1" si="47"/>
        <v>-2.1726495265085573E-3</v>
      </c>
    </row>
    <row r="1972" spans="1:37" x14ac:dyDescent="0.2">
      <c r="A1972" s="1">
        <v>37854</v>
      </c>
      <c r="B1972">
        <v>7.7601410934744486E-3</v>
      </c>
      <c r="C1972">
        <v>1.3510194055514679E-2</v>
      </c>
      <c r="D1972">
        <v>1.9845644983461863E-2</v>
      </c>
      <c r="E1972">
        <v>2.0335354976810605E-2</v>
      </c>
      <c r="F1972">
        <v>-1.071975497702915E-2</v>
      </c>
      <c r="G1972">
        <v>2.185089974293053E-2</v>
      </c>
      <c r="H1972">
        <v>2.7013506753376548E-2</v>
      </c>
      <c r="I1972">
        <v>1.935483870967758E-2</v>
      </c>
      <c r="J1972">
        <v>1.5219337511190645E-2</v>
      </c>
      <c r="L1972">
        <v>1.1846001974333609E-2</v>
      </c>
      <c r="AK1972">
        <f t="shared" ca="1" si="47"/>
        <v>-1.3686143016909641E-3</v>
      </c>
    </row>
    <row r="1973" spans="1:37" x14ac:dyDescent="0.2">
      <c r="A1973" s="1">
        <v>37855</v>
      </c>
      <c r="B1973">
        <v>2.8001400070003513E-3</v>
      </c>
      <c r="C1973">
        <v>4.8473097430925538E-3</v>
      </c>
      <c r="D1973">
        <v>-8.1081081081080253E-3</v>
      </c>
      <c r="E1973">
        <v>1.7832167832167789E-2</v>
      </c>
      <c r="F1973">
        <v>4.6439628482972672E-3</v>
      </c>
      <c r="G1973">
        <v>5.031446540880502E-2</v>
      </c>
      <c r="H1973">
        <v>4.2864101315148506E-2</v>
      </c>
      <c r="I1973">
        <v>6.3291139240506666E-3</v>
      </c>
      <c r="J1973">
        <v>1.4109347442680775E-2</v>
      </c>
      <c r="L1973">
        <v>1.6585365853658551E-2</v>
      </c>
      <c r="AK1973">
        <f t="shared" ca="1" si="47"/>
        <v>5.2779459829205263E-3</v>
      </c>
    </row>
    <row r="1974" spans="1:37" x14ac:dyDescent="0.2">
      <c r="A1974" s="1">
        <v>37858</v>
      </c>
      <c r="B1974">
        <v>-3.141361256544517E-3</v>
      </c>
      <c r="C1974">
        <v>-6.9946936806560833E-3</v>
      </c>
      <c r="D1974">
        <v>-1.7438692098092679E-2</v>
      </c>
      <c r="E1974">
        <v>-3.4352456200619219E-3</v>
      </c>
      <c r="F1974">
        <v>-2.1571648690292711E-2</v>
      </c>
      <c r="G1974">
        <v>-9.5808383233533245E-3</v>
      </c>
      <c r="H1974">
        <v>-1.5413358243811182E-2</v>
      </c>
      <c r="I1974">
        <v>-1.3150371640937686E-2</v>
      </c>
      <c r="J1974">
        <v>-1.565217391304341E-2</v>
      </c>
      <c r="L1974">
        <v>-8.6372360844528817E-3</v>
      </c>
      <c r="AK1974">
        <f t="shared" ca="1" si="47"/>
        <v>-1.4748264074837886E-2</v>
      </c>
    </row>
    <row r="1975" spans="1:37" x14ac:dyDescent="0.2">
      <c r="A1975" s="1">
        <v>37859</v>
      </c>
      <c r="B1975">
        <v>1.4005602240896309E-3</v>
      </c>
      <c r="C1975">
        <v>-1.0930289045421482E-2</v>
      </c>
      <c r="D1975">
        <v>-1.6638935108153063E-2</v>
      </c>
      <c r="E1975">
        <v>-1.5167183729748457E-2</v>
      </c>
      <c r="F1975">
        <v>2.5196850393700787E-2</v>
      </c>
      <c r="G1975">
        <v>9.6735187424425995E-3</v>
      </c>
      <c r="H1975">
        <v>-1.8026565464895783E-2</v>
      </c>
      <c r="I1975">
        <v>-2.665121668597914E-2</v>
      </c>
      <c r="J1975">
        <v>-2.8268551236749095E-2</v>
      </c>
      <c r="L1975">
        <v>-1.2584704743465736E-2</v>
      </c>
      <c r="AK1975">
        <f t="shared" ca="1" si="47"/>
        <v>-1.7770663373240514E-2</v>
      </c>
    </row>
    <row r="1976" spans="1:37" x14ac:dyDescent="0.2">
      <c r="A1976" s="1">
        <v>37860</v>
      </c>
      <c r="B1976">
        <v>5.728064594082749E-2</v>
      </c>
      <c r="C1976">
        <v>5.6483300589391661E-3</v>
      </c>
      <c r="D1976">
        <v>1.6920473773265776E-2</v>
      </c>
      <c r="E1976">
        <v>2.3801190059502986E-2</v>
      </c>
      <c r="F1976">
        <v>-1.228878648233489E-2</v>
      </c>
      <c r="G1976">
        <v>4.4311377245509043E-2</v>
      </c>
      <c r="H1976">
        <v>1.642512077294711E-2</v>
      </c>
      <c r="I1976">
        <v>2.3809523809523725E-2</v>
      </c>
      <c r="J1976">
        <v>2.5454545454545618E-2</v>
      </c>
      <c r="L1976">
        <v>-9.8039215686274161E-4</v>
      </c>
      <c r="AK1976">
        <f t="shared" ca="1" si="47"/>
        <v>9.8751356360153048E-3</v>
      </c>
    </row>
    <row r="1977" spans="1:37" x14ac:dyDescent="0.2">
      <c r="A1977" s="1">
        <v>37861</v>
      </c>
      <c r="B1977">
        <v>-1.7182130584192379E-3</v>
      </c>
      <c r="C1977">
        <v>6.1050061050060833E-3</v>
      </c>
      <c r="D1977">
        <v>-6.1009428729894566E-3</v>
      </c>
      <c r="E1977">
        <v>2.2222222222222365E-2</v>
      </c>
      <c r="F1977">
        <v>-2.3328149300155587E-2</v>
      </c>
      <c r="G1977">
        <v>4.1284403669724634E-2</v>
      </c>
      <c r="H1977">
        <v>1.8060836501901045E-2</v>
      </c>
      <c r="I1977">
        <v>-1.7441860465114978E-3</v>
      </c>
      <c r="J1977">
        <v>1.241134751773032E-2</v>
      </c>
      <c r="L1977">
        <v>-4.9067713444553851E-3</v>
      </c>
      <c r="AK1977">
        <f t="shared" ca="1" si="47"/>
        <v>2.9117863604498619E-2</v>
      </c>
    </row>
    <row r="1978" spans="1:37" x14ac:dyDescent="0.2">
      <c r="A1978" s="1">
        <v>37862</v>
      </c>
      <c r="B1978">
        <v>0</v>
      </c>
      <c r="C1978">
        <v>-1.3349514563106846E-2</v>
      </c>
      <c r="D1978">
        <v>-8.9285714285713969E-3</v>
      </c>
      <c r="E1978">
        <v>-1.3377926421405117E-3</v>
      </c>
      <c r="F1978">
        <v>4.7770700636942109E-3</v>
      </c>
      <c r="G1978">
        <v>-5.2863436123348095E-2</v>
      </c>
      <c r="H1978">
        <v>3.6414565826330403E-2</v>
      </c>
      <c r="I1978">
        <v>-9.9009900990100208E-3</v>
      </c>
      <c r="J1978">
        <v>-1.2259194395796702E-2</v>
      </c>
      <c r="L1978">
        <v>0</v>
      </c>
      <c r="AK1978">
        <f t="shared" ca="1" si="47"/>
        <v>-1.126177428771827E-2</v>
      </c>
    </row>
    <row r="1979" spans="1:37" x14ac:dyDescent="0.2">
      <c r="A1979" s="1">
        <v>37865</v>
      </c>
      <c r="B1979">
        <v>1.1703958691910321E-2</v>
      </c>
      <c r="C1979">
        <v>1.2300123001230068E-2</v>
      </c>
      <c r="D1979">
        <v>3.6036036036036112E-2</v>
      </c>
      <c r="E1979">
        <v>1.4065639651707817E-2</v>
      </c>
      <c r="F1979">
        <v>2.5356576862123559E-2</v>
      </c>
      <c r="G1979">
        <v>-4.6511627906975495E-3</v>
      </c>
      <c r="H1979">
        <v>4.0540540540540571E-2</v>
      </c>
      <c r="I1979">
        <v>1.0000000000000009E-2</v>
      </c>
      <c r="J1979">
        <v>3.6347517730496381E-2</v>
      </c>
      <c r="L1979">
        <v>1.1834319526627279E-2</v>
      </c>
      <c r="AK1979">
        <f t="shared" ca="1" si="47"/>
        <v>3.2528470642982588E-2</v>
      </c>
    </row>
    <row r="1980" spans="1:37" x14ac:dyDescent="0.2">
      <c r="A1980" s="1">
        <v>37866</v>
      </c>
      <c r="B1980">
        <v>8.1660428717251765E-3</v>
      </c>
      <c r="C1980">
        <v>6.0753341433779084E-3</v>
      </c>
      <c r="D1980">
        <v>5.9782608695650996E-3</v>
      </c>
      <c r="E1980">
        <v>-1.3210039630118686E-2</v>
      </c>
      <c r="F1980">
        <v>-1.0819165378670781E-2</v>
      </c>
      <c r="G1980">
        <v>-7.0093457943926074E-3</v>
      </c>
      <c r="H1980">
        <v>-2.1645021645021689E-2</v>
      </c>
      <c r="I1980">
        <v>1.1648223645894795E-3</v>
      </c>
      <c r="J1980">
        <v>-1.7108639863131492E-3</v>
      </c>
      <c r="L1980">
        <v>0</v>
      </c>
      <c r="AK1980">
        <f t="shared" ca="1" si="47"/>
        <v>6.4792177770494159E-3</v>
      </c>
    </row>
    <row r="1981" spans="1:37" x14ac:dyDescent="0.2">
      <c r="A1981" s="1">
        <v>37867</v>
      </c>
      <c r="B1981">
        <v>1.5524805939925557E-2</v>
      </c>
      <c r="C1981">
        <v>1.2077294685990392E-2</v>
      </c>
      <c r="D1981">
        <v>2.4311183144246407E-2</v>
      </c>
      <c r="E1981">
        <v>9.0361445783131433E-3</v>
      </c>
      <c r="F1981">
        <v>9.3749999999999112E-3</v>
      </c>
      <c r="G1981">
        <v>3.1764705882352917E-2</v>
      </c>
      <c r="H1981">
        <v>-2.4778761061946875E-2</v>
      </c>
      <c r="I1981">
        <v>1.2798138452588592E-2</v>
      </c>
      <c r="J1981">
        <v>4.0274207369323189E-2</v>
      </c>
      <c r="L1981">
        <v>1.3645224171539905E-2</v>
      </c>
      <c r="AK1981">
        <f t="shared" ca="1" si="47"/>
        <v>4.0273387300471128E-2</v>
      </c>
    </row>
    <row r="1982" spans="1:37" x14ac:dyDescent="0.2">
      <c r="A1982" s="1">
        <v>37868</v>
      </c>
      <c r="B1982">
        <v>-2.1601861083416329E-2</v>
      </c>
      <c r="C1982">
        <v>-1.1933174224343368E-3</v>
      </c>
      <c r="D1982">
        <v>2.1097046413500742E-3</v>
      </c>
      <c r="E1982">
        <v>5.9701492537311829E-3</v>
      </c>
      <c r="F1982">
        <v>-1.5479876160990669E-2</v>
      </c>
      <c r="G1982">
        <v>-2.9646522234891615E-2</v>
      </c>
      <c r="H1982">
        <v>6.3520871143374347E-3</v>
      </c>
      <c r="I1982">
        <v>0</v>
      </c>
      <c r="J1982">
        <v>-6.5897858319604596E-3</v>
      </c>
      <c r="L1982">
        <v>3.8461538461538325E-3</v>
      </c>
      <c r="AK1982">
        <f t="shared" ca="1" si="47"/>
        <v>1.4356697204291448E-2</v>
      </c>
    </row>
    <row r="1983" spans="1:37" x14ac:dyDescent="0.2">
      <c r="A1983" s="1">
        <v>37869</v>
      </c>
      <c r="B1983">
        <v>-1.8002717391304435E-2</v>
      </c>
      <c r="C1983">
        <v>-8.124253285543559E-3</v>
      </c>
      <c r="D1983">
        <v>-4.2105263157893313E-3</v>
      </c>
      <c r="E1983">
        <v>-2.5717111770524381E-2</v>
      </c>
      <c r="F1983">
        <v>-1.5723270440251014E-3</v>
      </c>
      <c r="G1983">
        <v>5.6404230317273818E-2</v>
      </c>
      <c r="H1983">
        <v>4.5085662759243306E-3</v>
      </c>
      <c r="I1983">
        <v>-2.1252153934520401E-2</v>
      </c>
      <c r="J1983">
        <v>-1.0779436152570598E-2</v>
      </c>
      <c r="L1983">
        <v>-4.7892720306513814E-3</v>
      </c>
      <c r="AK1983">
        <f t="shared" ca="1" si="47"/>
        <v>7.018861318288743E-4</v>
      </c>
    </row>
    <row r="1984" spans="1:37" x14ac:dyDescent="0.2">
      <c r="A1984" s="1">
        <v>37872</v>
      </c>
      <c r="B1984">
        <v>1.3836042891732792E-3</v>
      </c>
      <c r="C1984">
        <v>7.7089857865575429E-3</v>
      </c>
      <c r="D1984">
        <v>5.2854122621548427E-4</v>
      </c>
      <c r="E1984">
        <v>1.0829103214889946E-2</v>
      </c>
      <c r="F1984">
        <v>7.8740157480314821E-3</v>
      </c>
      <c r="G1984">
        <v>1.8909899888765347E-2</v>
      </c>
      <c r="H1984">
        <v>1.5260323159784539E-2</v>
      </c>
      <c r="I1984">
        <v>-5.2816901408450079E-3</v>
      </c>
      <c r="J1984">
        <v>2.8499580888516451E-2</v>
      </c>
      <c r="L1984">
        <v>9.6246390760335032E-4</v>
      </c>
      <c r="AK1984">
        <f t="shared" ca="1" si="47"/>
        <v>1.081476830398001E-2</v>
      </c>
    </row>
    <row r="1985" spans="1:37" x14ac:dyDescent="0.2">
      <c r="A1985" s="1">
        <v>37873</v>
      </c>
      <c r="B1985">
        <v>-1.6925734024179739E-2</v>
      </c>
      <c r="C1985">
        <v>-1.5060961032751674E-2</v>
      </c>
      <c r="D1985">
        <v>-1.4791336502905317E-2</v>
      </c>
      <c r="E1985">
        <v>-1.8078339471041316E-2</v>
      </c>
      <c r="F1985">
        <v>-1.4062499999999978E-2</v>
      </c>
      <c r="G1985">
        <v>-6.5502183406114245E-3</v>
      </c>
      <c r="H1985">
        <v>-5.3050397877985045E-3</v>
      </c>
      <c r="I1985">
        <v>1.2979351032448516E-2</v>
      </c>
      <c r="J1985">
        <v>-1.3854930725346493E-2</v>
      </c>
      <c r="L1985">
        <v>-1.1538461538461386E-2</v>
      </c>
      <c r="AK1985">
        <f t="shared" ca="1" si="47"/>
        <v>-2.1358963119686398E-2</v>
      </c>
    </row>
    <row r="1986" spans="1:37" x14ac:dyDescent="0.2">
      <c r="A1986" s="1">
        <v>37874</v>
      </c>
      <c r="B1986">
        <v>-9.1356289529163082E-3</v>
      </c>
      <c r="C1986">
        <v>-9.9514563106797294E-3</v>
      </c>
      <c r="D1986">
        <v>-2.7882037533512261E-2</v>
      </c>
      <c r="E1986">
        <v>-1.7047391749062113E-3</v>
      </c>
      <c r="F1986">
        <v>1.5847860538827252E-2</v>
      </c>
      <c r="G1986">
        <v>-2.19780219780219E-2</v>
      </c>
      <c r="H1986">
        <v>-4.6666666666666745E-2</v>
      </c>
      <c r="I1986">
        <v>-1.6307513104251714E-2</v>
      </c>
      <c r="J1986">
        <v>-2.8099173553719159E-2</v>
      </c>
      <c r="L1986">
        <v>8.7548638132295409E-3</v>
      </c>
      <c r="AK1986">
        <f t="shared" ca="1" si="47"/>
        <v>-2.0711893505417291E-3</v>
      </c>
    </row>
    <row r="1987" spans="1:37" x14ac:dyDescent="0.2">
      <c r="A1987" s="1">
        <v>37875</v>
      </c>
      <c r="B1987">
        <v>6.382978723404209E-3</v>
      </c>
      <c r="C1987">
        <v>1.7161068889433029E-3</v>
      </c>
      <c r="D1987">
        <v>-1.654715940430096E-3</v>
      </c>
      <c r="E1987">
        <v>-7.8551912568306514E-3</v>
      </c>
      <c r="F1987">
        <v>1.8720748829953227E-2</v>
      </c>
      <c r="G1987">
        <v>-2.8089887640449396E-2</v>
      </c>
      <c r="H1987">
        <v>-1.3053613053612967E-2</v>
      </c>
      <c r="I1987">
        <v>-5.9206631142671995E-4</v>
      </c>
      <c r="J1987">
        <v>9.3537414965985111E-3</v>
      </c>
      <c r="L1987">
        <v>2.1215043394406941E-2</v>
      </c>
      <c r="AK1987">
        <f t="shared" ref="AK1987:AK2050" ca="1" si="48">_xlfn.NORM.S.INV(RAND())*$N$67+$N$66</f>
        <v>-1.9287735634857868E-2</v>
      </c>
    </row>
    <row r="1988" spans="1:37" x14ac:dyDescent="0.2">
      <c r="A1988" s="1">
        <v>37876</v>
      </c>
      <c r="B1988">
        <v>-2.4805102763997278E-2</v>
      </c>
      <c r="C1988">
        <v>-1.2726382770435585E-2</v>
      </c>
      <c r="D1988">
        <v>-4.4198895027625085E-3</v>
      </c>
      <c r="E1988">
        <v>4.1308089500859957E-3</v>
      </c>
      <c r="F1988">
        <v>0</v>
      </c>
      <c r="G1988">
        <v>1.1560693641619046E-3</v>
      </c>
      <c r="H1988">
        <v>-8.0302314596127911E-3</v>
      </c>
      <c r="I1988">
        <v>1.1848341232227888E-3</v>
      </c>
      <c r="J1988">
        <v>-2.3588879528222528E-2</v>
      </c>
      <c r="L1988">
        <v>-5.6657223796033884E-3</v>
      </c>
      <c r="AK1988">
        <f t="shared" ca="1" si="48"/>
        <v>5.6911678788290544E-2</v>
      </c>
    </row>
    <row r="1989" spans="1:37" x14ac:dyDescent="0.2">
      <c r="A1989" s="1">
        <v>37879</v>
      </c>
      <c r="B1989">
        <v>8.3575581395349818E-3</v>
      </c>
      <c r="C1989">
        <v>-5.4536440257808572E-3</v>
      </c>
      <c r="D1989">
        <v>4.4395116537181423E-3</v>
      </c>
      <c r="E1989">
        <v>-6.8563592732259204E-3</v>
      </c>
      <c r="F1989">
        <v>6.1255742725880857E-3</v>
      </c>
      <c r="G1989">
        <v>2.7088074505044801E-2</v>
      </c>
      <c r="H1989">
        <v>4.9047619047619007E-2</v>
      </c>
      <c r="I1989">
        <v>0</v>
      </c>
      <c r="J1989">
        <v>3.451251078516071E-3</v>
      </c>
      <c r="L1989">
        <v>6.647673314339908E-3</v>
      </c>
      <c r="AK1989">
        <f t="shared" ca="1" si="48"/>
        <v>6.0946389461722927E-3</v>
      </c>
    </row>
    <row r="1990" spans="1:37" x14ac:dyDescent="0.2">
      <c r="A1990" s="1">
        <v>37880</v>
      </c>
      <c r="B1990">
        <v>8.6486486486487824E-3</v>
      </c>
      <c r="C1990">
        <v>8.2253240279162032E-3</v>
      </c>
      <c r="D1990">
        <v>-2.2099447513813653E-3</v>
      </c>
      <c r="E1990">
        <v>1.8294787711425453E-2</v>
      </c>
      <c r="F1990">
        <v>1.3698630136986356E-2</v>
      </c>
      <c r="G1990">
        <v>1.3498312710910954E-2</v>
      </c>
      <c r="H1990">
        <v>3.2228778937812175E-2</v>
      </c>
      <c r="I1990">
        <v>-8.8757396449705706E-3</v>
      </c>
      <c r="J1990">
        <v>3.4393809114359186E-3</v>
      </c>
      <c r="L1990">
        <v>2.8301886792454489E-3</v>
      </c>
      <c r="AK1990">
        <f t="shared" ca="1" si="48"/>
        <v>3.7008446901865121E-3</v>
      </c>
    </row>
    <row r="1991" spans="1:37" x14ac:dyDescent="0.2">
      <c r="A1991" s="1">
        <v>37881</v>
      </c>
      <c r="B1991">
        <v>-5.0017863522687778E-3</v>
      </c>
      <c r="C1991">
        <v>-4.4499381953028161E-3</v>
      </c>
      <c r="D1991">
        <v>1.5503875968992276E-2</v>
      </c>
      <c r="E1991">
        <v>-1.2542372881355845E-2</v>
      </c>
      <c r="F1991">
        <v>2.1021021021021102E-2</v>
      </c>
      <c r="G1991">
        <v>1.1098779134295356E-3</v>
      </c>
      <c r="H1991">
        <v>3.9577836411608391E-3</v>
      </c>
      <c r="I1991">
        <v>8.9552238805972184E-3</v>
      </c>
      <c r="J1991">
        <v>1.799485861182526E-2</v>
      </c>
      <c r="L1991">
        <v>7.5258701787392912E-3</v>
      </c>
      <c r="AK1991">
        <f t="shared" ca="1" si="48"/>
        <v>2.3395888122026216E-2</v>
      </c>
    </row>
    <row r="1992" spans="1:37" x14ac:dyDescent="0.2">
      <c r="A1992" s="1">
        <v>37882</v>
      </c>
      <c r="B1992">
        <v>-4.3087971274685666E-3</v>
      </c>
      <c r="C1992">
        <v>-1.266451452694306E-2</v>
      </c>
      <c r="D1992">
        <v>1.4721919302072006E-2</v>
      </c>
      <c r="E1992">
        <v>6.8657741160313979E-3</v>
      </c>
      <c r="F1992">
        <v>-7.3529411764706731E-3</v>
      </c>
      <c r="G1992">
        <v>-4.4345898004433115E-3</v>
      </c>
      <c r="H1992">
        <v>0</v>
      </c>
      <c r="I1992">
        <v>7.1005917159761012E-3</v>
      </c>
      <c r="J1992">
        <v>1.6835016835016869E-2</v>
      </c>
      <c r="L1992">
        <v>8.4033613445377853E-3</v>
      </c>
      <c r="AK1992">
        <f t="shared" ca="1" si="48"/>
        <v>2.791054550297244E-2</v>
      </c>
    </row>
    <row r="1993" spans="1:37" x14ac:dyDescent="0.2">
      <c r="A1993" s="1">
        <v>37883</v>
      </c>
      <c r="B1993">
        <v>-8.2942661377569671E-3</v>
      </c>
      <c r="C1993">
        <v>-4.0241448692154291E-3</v>
      </c>
      <c r="D1993">
        <v>-1.1821601289629169E-2</v>
      </c>
      <c r="E1993">
        <v>6.8189566996257334E-4</v>
      </c>
      <c r="F1993">
        <v>-2.6666666666666616E-2</v>
      </c>
      <c r="G1993">
        <v>-3.3407572383072903E-3</v>
      </c>
      <c r="H1993">
        <v>-1.8396846254927768E-2</v>
      </c>
      <c r="I1993">
        <v>1.8801410105757865E-2</v>
      </c>
      <c r="J1993">
        <v>-1.655629139072845E-2</v>
      </c>
      <c r="L1993">
        <v>-2.0370370370370261E-2</v>
      </c>
      <c r="AK1993">
        <f t="shared" ca="1" si="48"/>
        <v>2.68639703343019E-2</v>
      </c>
    </row>
    <row r="1994" spans="1:37" x14ac:dyDescent="0.2">
      <c r="A1994" s="1">
        <v>37886</v>
      </c>
      <c r="B1994">
        <v>-4.7272727272728021E-3</v>
      </c>
      <c r="C1994">
        <v>-1.237373737373737E-2</v>
      </c>
      <c r="D1994">
        <v>-3.0451332245785667E-2</v>
      </c>
      <c r="E1994">
        <v>-1.9420783645655915E-2</v>
      </c>
      <c r="F1994">
        <v>-1.2176560121765601E-2</v>
      </c>
      <c r="G1994">
        <v>-2.9050279329608908E-2</v>
      </c>
      <c r="H1994">
        <v>-4.373047746541725E-2</v>
      </c>
      <c r="I1994">
        <v>-1.1534025374855816E-2</v>
      </c>
      <c r="J1994">
        <v>-5.555555555555558E-2</v>
      </c>
      <c r="L1994">
        <v>-8.5066162570889281E-3</v>
      </c>
      <c r="AK1994">
        <f t="shared" ca="1" si="48"/>
        <v>1.6024827441021251E-3</v>
      </c>
    </row>
    <row r="1995" spans="1:37" x14ac:dyDescent="0.2">
      <c r="A1995" s="1">
        <v>37887</v>
      </c>
      <c r="B1995">
        <v>-3.6536353671901001E-4</v>
      </c>
      <c r="C1995">
        <v>-6.3922270519048974E-3</v>
      </c>
      <c r="D1995">
        <v>-2.7481772293886819E-2</v>
      </c>
      <c r="E1995">
        <v>-2.2932592077831826E-2</v>
      </c>
      <c r="F1995">
        <v>2.003081664098616E-2</v>
      </c>
      <c r="G1995">
        <v>-3.6823935558112808E-2</v>
      </c>
      <c r="H1995">
        <v>-2.2398506766215576E-2</v>
      </c>
      <c r="I1995">
        <v>-5.2508751458576475E-3</v>
      </c>
      <c r="J1995">
        <v>-2.4955436720142554E-2</v>
      </c>
      <c r="L1995">
        <v>-9.5328884652049473E-3</v>
      </c>
      <c r="AK1995">
        <f t="shared" ca="1" si="48"/>
        <v>5.3638506570915243E-4</v>
      </c>
    </row>
    <row r="1996" spans="1:37" x14ac:dyDescent="0.2">
      <c r="A1996" s="1">
        <v>37888</v>
      </c>
      <c r="B1996">
        <v>1.388888888888884E-2</v>
      </c>
      <c r="C1996">
        <v>1.003602676273796E-2</v>
      </c>
      <c r="D1996">
        <v>1.1534025374855261E-3</v>
      </c>
      <c r="E1996">
        <v>-3.3428165007112431E-2</v>
      </c>
      <c r="F1996">
        <v>0</v>
      </c>
      <c r="G1996">
        <v>-1.7921146953405076E-2</v>
      </c>
      <c r="H1996">
        <v>-4.7732696897373472E-3</v>
      </c>
      <c r="I1996">
        <v>-1.1730205278592365E-2</v>
      </c>
      <c r="J1996">
        <v>-1.9195612431444298E-2</v>
      </c>
      <c r="L1996">
        <v>1.3474494706448459E-2</v>
      </c>
      <c r="AK1996">
        <f t="shared" ca="1" si="48"/>
        <v>4.2569411429120449E-2</v>
      </c>
    </row>
    <row r="1997" spans="1:37" x14ac:dyDescent="0.2">
      <c r="A1997" s="1">
        <v>37889</v>
      </c>
      <c r="B1997">
        <v>-1.4059120403749237E-2</v>
      </c>
      <c r="C1997">
        <v>8.9171974522292974E-3</v>
      </c>
      <c r="D1997">
        <v>-3.9746543778801713E-2</v>
      </c>
      <c r="E1997">
        <v>-3.2008830022074997E-2</v>
      </c>
      <c r="F1997">
        <v>6.0422960725075026E-3</v>
      </c>
      <c r="G1997">
        <v>-2.3114355231143469E-2</v>
      </c>
      <c r="H1997">
        <v>-2.4460431654676373E-2</v>
      </c>
      <c r="I1997">
        <v>-2.0771513353115778E-2</v>
      </c>
      <c r="J1997">
        <v>-2.4231127679403497E-2</v>
      </c>
      <c r="L1997">
        <v>-8.5470085470086277E-3</v>
      </c>
      <c r="AK1997">
        <f t="shared" ca="1" si="48"/>
        <v>3.0947383287046062E-2</v>
      </c>
    </row>
    <row r="1998" spans="1:37" x14ac:dyDescent="0.2">
      <c r="A1998" s="1">
        <v>37890</v>
      </c>
      <c r="B1998">
        <v>-3.6563071297989191E-3</v>
      </c>
      <c r="C1998">
        <v>-2.3232323232323271E-2</v>
      </c>
      <c r="D1998">
        <v>-2.8194361127774625E-2</v>
      </c>
      <c r="E1998">
        <v>3.0406689471682569E-3</v>
      </c>
      <c r="F1998">
        <v>-2.5525525525525561E-2</v>
      </c>
      <c r="G1998">
        <v>2.2162641888965329E-3</v>
      </c>
      <c r="H1998">
        <v>-1.3765978367748177E-2</v>
      </c>
      <c r="I1998">
        <v>3.6363636363638818E-3</v>
      </c>
      <c r="J1998">
        <v>-6.6857688634193169E-3</v>
      </c>
      <c r="L1998">
        <v>-2.8735632183908288E-3</v>
      </c>
      <c r="AK1998">
        <f t="shared" ca="1" si="48"/>
        <v>1.7355659237802461E-2</v>
      </c>
    </row>
    <row r="1999" spans="1:37" x14ac:dyDescent="0.2">
      <c r="A1999" s="1">
        <v>37893</v>
      </c>
      <c r="B1999">
        <v>-8.4403669724770758E-3</v>
      </c>
      <c r="C1999">
        <v>-6.7218200620474677E-3</v>
      </c>
      <c r="D1999">
        <v>-1.2345679012345512E-3</v>
      </c>
      <c r="E1999">
        <v>4.5471769609701784E-3</v>
      </c>
      <c r="F1999">
        <v>-9.244992295839638E-3</v>
      </c>
      <c r="G1999">
        <v>9.9378881987577383E-3</v>
      </c>
      <c r="H1999">
        <v>6.480558325024921E-3</v>
      </c>
      <c r="I1999">
        <v>-3.6231884057972286E-3</v>
      </c>
      <c r="J1999">
        <v>-3.8461538461537215E-3</v>
      </c>
      <c r="L1999">
        <v>-4.8030739673391443E-3</v>
      </c>
      <c r="AK1999">
        <f t="shared" ca="1" si="48"/>
        <v>-1.6763482359617953E-2</v>
      </c>
    </row>
    <row r="2000" spans="1:37" x14ac:dyDescent="0.2">
      <c r="A2000" s="1">
        <v>37894</v>
      </c>
      <c r="B2000">
        <v>8.5122131754256092E-3</v>
      </c>
      <c r="C2000">
        <v>-1.8479958355023474E-2</v>
      </c>
      <c r="D2000">
        <v>-2.7812113720642739E-2</v>
      </c>
      <c r="E2000">
        <v>9.8076197661258746E-3</v>
      </c>
      <c r="F2000">
        <v>0</v>
      </c>
      <c r="G2000">
        <v>7.3800738007381295E-3</v>
      </c>
      <c r="H2000">
        <v>-3.6156513125309542E-2</v>
      </c>
      <c r="I2000">
        <v>-1.6363636363636358E-2</v>
      </c>
      <c r="J2000">
        <v>-3.5714285714285809E-2</v>
      </c>
      <c r="L2000">
        <v>-2.5096525096525157E-2</v>
      </c>
      <c r="AK2000">
        <f t="shared" ca="1" si="48"/>
        <v>1.7379384569687989E-2</v>
      </c>
    </row>
    <row r="2001" spans="1:37" x14ac:dyDescent="0.2">
      <c r="A2001" s="1">
        <v>37895</v>
      </c>
      <c r="B2001">
        <v>1.5045871559633106E-2</v>
      </c>
      <c r="C2001">
        <v>1.511535401750197E-2</v>
      </c>
      <c r="D2001">
        <v>2.9879211697393382E-2</v>
      </c>
      <c r="E2001">
        <v>-9.7123645872244646E-3</v>
      </c>
      <c r="F2001">
        <v>2.6438569206842955E-2</v>
      </c>
      <c r="G2001">
        <v>4.8840048840048667E-3</v>
      </c>
      <c r="H2001">
        <v>3.0832476875642501E-2</v>
      </c>
      <c r="I2001">
        <v>3.4504004929143406E-2</v>
      </c>
      <c r="J2001">
        <v>2.9029029029029152E-2</v>
      </c>
      <c r="L2001">
        <v>6.9306930693069368E-3</v>
      </c>
      <c r="AK2001">
        <f t="shared" ca="1" si="48"/>
        <v>2.4578778053829322E-2</v>
      </c>
    </row>
    <row r="2002" spans="1:37" x14ac:dyDescent="0.2">
      <c r="A2002" s="1">
        <v>37896</v>
      </c>
      <c r="B2002">
        <v>3.2537960954446277E-3</v>
      </c>
      <c r="C2002">
        <v>-4.9634273772204418E-3</v>
      </c>
      <c r="D2002">
        <v>3.4567901234568099E-2</v>
      </c>
      <c r="E2002">
        <v>-2.8668427008676001E-2</v>
      </c>
      <c r="F2002">
        <v>-9.0909090909091494E-3</v>
      </c>
      <c r="G2002">
        <v>7.047387606318356E-2</v>
      </c>
      <c r="H2002">
        <v>1.9441674975074541E-2</v>
      </c>
      <c r="I2002">
        <v>-8.3382966051218643E-3</v>
      </c>
      <c r="J2002">
        <v>1.1673151750972721E-2</v>
      </c>
      <c r="L2002">
        <v>5.8997050147493457E-3</v>
      </c>
      <c r="AK2002">
        <f t="shared" ca="1" si="48"/>
        <v>2.2786467467702388E-2</v>
      </c>
    </row>
    <row r="2003" spans="1:37" x14ac:dyDescent="0.2">
      <c r="A2003" s="1">
        <v>37897</v>
      </c>
      <c r="B2003">
        <v>-6.1261261261259525E-3</v>
      </c>
      <c r="C2003">
        <v>2.6253609871357275E-2</v>
      </c>
      <c r="D2003">
        <v>3.1026252983293423E-2</v>
      </c>
      <c r="E2003">
        <v>3.3786407766990267E-2</v>
      </c>
      <c r="F2003">
        <v>1.070336391437321E-2</v>
      </c>
      <c r="G2003">
        <v>2.2701475595913623E-2</v>
      </c>
      <c r="H2003">
        <v>4.0586797066014757E-2</v>
      </c>
      <c r="I2003">
        <v>-4.8048048048049408E-3</v>
      </c>
      <c r="J2003">
        <v>5.5769230769230793E-2</v>
      </c>
      <c r="L2003">
        <v>1.6617790811339184E-2</v>
      </c>
      <c r="AK2003">
        <f t="shared" ca="1" si="48"/>
        <v>-8.6527734926721781E-3</v>
      </c>
    </row>
    <row r="2004" spans="1:37" x14ac:dyDescent="0.2">
      <c r="A2004" s="1">
        <v>37900</v>
      </c>
      <c r="B2004">
        <v>7.6142131979695105E-3</v>
      </c>
      <c r="C2004">
        <v>-5.372217958557246E-3</v>
      </c>
      <c r="D2004">
        <v>-1.6782407407407329E-2</v>
      </c>
      <c r="E2004">
        <v>-8.2644628099173278E-3</v>
      </c>
      <c r="F2004">
        <v>-7.5642965204235635E-3</v>
      </c>
      <c r="G2004">
        <v>-1.7758046614872347E-2</v>
      </c>
      <c r="H2004">
        <v>-1.3627819548872155E-2</v>
      </c>
      <c r="I2004">
        <v>-5.431502715751324E-3</v>
      </c>
      <c r="J2004">
        <v>-2.1857923497267784E-2</v>
      </c>
      <c r="L2004">
        <v>-5.7692307692307487E-3</v>
      </c>
      <c r="AK2004">
        <f t="shared" ca="1" si="48"/>
        <v>1.7199276518097616E-2</v>
      </c>
    </row>
    <row r="2005" spans="1:37" x14ac:dyDescent="0.2">
      <c r="A2005" s="1">
        <v>37901</v>
      </c>
      <c r="B2005">
        <v>3.5984166966529507E-4</v>
      </c>
      <c r="C2005">
        <v>-7.2016460905349744E-3</v>
      </c>
      <c r="D2005">
        <v>-1.0005885815185467E-2</v>
      </c>
      <c r="E2005">
        <v>-1.7045454545454475E-2</v>
      </c>
      <c r="F2005">
        <v>-9.1463414634147533E-3</v>
      </c>
      <c r="G2005">
        <v>-1.8079096045197529E-2</v>
      </c>
      <c r="H2005">
        <v>2.8585040495472391E-3</v>
      </c>
      <c r="I2005">
        <v>-1.0315533980582381E-2</v>
      </c>
      <c r="J2005">
        <v>-1.8621973929236479E-2</v>
      </c>
      <c r="L2005">
        <v>-9.6711798839458352E-3</v>
      </c>
      <c r="AK2005">
        <f t="shared" ca="1" si="48"/>
        <v>2.8868171677723996E-2</v>
      </c>
    </row>
    <row r="2006" spans="1:37" x14ac:dyDescent="0.2">
      <c r="A2006" s="1">
        <v>37902</v>
      </c>
      <c r="B2006">
        <v>-1.3309352517985595E-2</v>
      </c>
      <c r="C2006">
        <v>-6.994818652849788E-3</v>
      </c>
      <c r="D2006">
        <v>-1.4268727705112894E-2</v>
      </c>
      <c r="E2006">
        <v>2.5433526011560792E-2</v>
      </c>
      <c r="F2006">
        <v>-6.1538461538461764E-3</v>
      </c>
      <c r="G2006">
        <v>-4.487917146145004E-2</v>
      </c>
      <c r="H2006">
        <v>2.4228028503562982E-2</v>
      </c>
      <c r="I2006">
        <v>2.4524831391783408E-3</v>
      </c>
      <c r="J2006">
        <v>9.4876660341558505E-4</v>
      </c>
      <c r="L2006">
        <v>-2.0507812499999889E-2</v>
      </c>
      <c r="AK2006">
        <f t="shared" ca="1" si="48"/>
        <v>-2.8370917550383779E-2</v>
      </c>
    </row>
    <row r="2007" spans="1:37" x14ac:dyDescent="0.2">
      <c r="A2007" s="1">
        <v>37903</v>
      </c>
      <c r="B2007">
        <v>-1.3488880787458801E-2</v>
      </c>
      <c r="C2007">
        <v>1.5914427341508164E-2</v>
      </c>
      <c r="D2007">
        <v>2.4728588661037332E-2</v>
      </c>
      <c r="E2007">
        <v>4.4344231491920238E-2</v>
      </c>
      <c r="F2007">
        <v>2.3219814241486114E-2</v>
      </c>
      <c r="G2007">
        <v>3.9759036144578319E-2</v>
      </c>
      <c r="H2007">
        <v>4.2207792207792139E-2</v>
      </c>
      <c r="I2007">
        <v>1.2232415902140525E-2</v>
      </c>
      <c r="J2007">
        <v>3.5071090047393394E-2</v>
      </c>
      <c r="L2007">
        <v>2.6919242273180322E-2</v>
      </c>
      <c r="AK2007">
        <f t="shared" ca="1" si="48"/>
        <v>3.3136491519515095E-2</v>
      </c>
    </row>
    <row r="2008" spans="1:37" x14ac:dyDescent="0.2">
      <c r="A2008" s="1">
        <v>37904</v>
      </c>
      <c r="B2008">
        <v>5.1736881005173263E-3</v>
      </c>
      <c r="C2008">
        <v>3.8520801232664326E-3</v>
      </c>
      <c r="D2008">
        <v>1.7657445556207296E-3</v>
      </c>
      <c r="E2008">
        <v>-1.1155091759625813E-2</v>
      </c>
      <c r="F2008">
        <v>-1.0590015128593033E-2</v>
      </c>
      <c r="G2008">
        <v>1.1587485515642815E-3</v>
      </c>
      <c r="H2008">
        <v>-1.4686248331108209E-2</v>
      </c>
      <c r="I2008">
        <v>-3.0211480362538623E-3</v>
      </c>
      <c r="J2008">
        <v>1.831501831502047E-3</v>
      </c>
      <c r="L2008">
        <v>-2.9126213592233219E-3</v>
      </c>
      <c r="AK2008">
        <f t="shared" ca="1" si="48"/>
        <v>-9.0168988143492119E-3</v>
      </c>
    </row>
    <row r="2009" spans="1:37" x14ac:dyDescent="0.2">
      <c r="A2009" s="1">
        <v>37907</v>
      </c>
      <c r="B2009">
        <v>2.1691176470588269E-2</v>
      </c>
      <c r="C2009">
        <v>2.0721412125863203E-2</v>
      </c>
      <c r="D2009">
        <v>1.2338425381903662E-2</v>
      </c>
      <c r="E2009">
        <v>1.7467248908296984E-2</v>
      </c>
      <c r="F2009">
        <v>9.1743119266056716E-3</v>
      </c>
      <c r="G2009">
        <v>2.4305555555555358E-2</v>
      </c>
      <c r="H2009">
        <v>3.5682023486901526E-2</v>
      </c>
      <c r="I2009">
        <v>2.1820309458021603E-2</v>
      </c>
      <c r="J2009">
        <v>2.468007312614251E-2</v>
      </c>
      <c r="L2009">
        <v>7.78967867575453E-3</v>
      </c>
      <c r="AK2009">
        <f t="shared" ca="1" si="48"/>
        <v>1.2577788055196099E-2</v>
      </c>
    </row>
    <row r="2010" spans="1:37" x14ac:dyDescent="0.2">
      <c r="A2010" s="1">
        <v>37908</v>
      </c>
      <c r="B2010">
        <v>-1.6552716804605905E-2</v>
      </c>
      <c r="C2010">
        <v>-4.2606516290725205E-3</v>
      </c>
      <c r="D2010">
        <v>8.1253627394080041E-3</v>
      </c>
      <c r="E2010">
        <v>-3.6123032904148755E-2</v>
      </c>
      <c r="F2010">
        <v>1.3636363636363669E-2</v>
      </c>
      <c r="G2010">
        <v>-6.7796610169490457E-3</v>
      </c>
      <c r="H2010">
        <v>-3.5324901875272485E-2</v>
      </c>
      <c r="I2010">
        <v>-5.3380782918149849E-3</v>
      </c>
      <c r="J2010">
        <v>-1.873327386262269E-2</v>
      </c>
      <c r="L2010">
        <v>-4.8309178743961567E-3</v>
      </c>
      <c r="AK2010">
        <f t="shared" ca="1" si="48"/>
        <v>3.8733211297951702E-3</v>
      </c>
    </row>
    <row r="2011" spans="1:37" x14ac:dyDescent="0.2">
      <c r="A2011" s="1">
        <v>37909</v>
      </c>
      <c r="B2011">
        <v>6.2202707647274202E-3</v>
      </c>
      <c r="C2011">
        <v>8.5577649131638456E-3</v>
      </c>
      <c r="D2011">
        <v>1.3241220495106454E-2</v>
      </c>
      <c r="E2011">
        <v>2.0037105751391504E-2</v>
      </c>
      <c r="F2011">
        <v>-1.0463378176382654E-2</v>
      </c>
      <c r="G2011">
        <v>-5.6882821387941318E-3</v>
      </c>
      <c r="H2011">
        <v>4.2043399638336254E-2</v>
      </c>
      <c r="I2011">
        <v>-7.1556350626116316E-3</v>
      </c>
      <c r="J2011">
        <v>7.2727272727273196E-3</v>
      </c>
      <c r="L2011">
        <v>1.3592233009708687E-2</v>
      </c>
      <c r="AK2011">
        <f t="shared" ca="1" si="48"/>
        <v>1.562822855588324E-2</v>
      </c>
    </row>
    <row r="2012" spans="1:37" x14ac:dyDescent="0.2">
      <c r="A2012" s="1">
        <v>37910</v>
      </c>
      <c r="B2012">
        <v>-7.2727272727272085E-3</v>
      </c>
      <c r="C2012">
        <v>-1.4973795857248229E-3</v>
      </c>
      <c r="D2012">
        <v>-9.659090909091006E-3</v>
      </c>
      <c r="E2012">
        <v>-3.6376864314296986E-3</v>
      </c>
      <c r="F2012">
        <v>-6.0422960725076136E-3</v>
      </c>
      <c r="G2012">
        <v>-1.3729977116704761E-2</v>
      </c>
      <c r="H2012">
        <v>-2.7765726681127978E-2</v>
      </c>
      <c r="I2012">
        <v>8.4084084084081745E-3</v>
      </c>
      <c r="J2012">
        <v>-1.3537906137184197E-2</v>
      </c>
      <c r="L2012">
        <v>-7.6628352490420992E-3</v>
      </c>
      <c r="AK2012">
        <f t="shared" ca="1" si="48"/>
        <v>3.6835950500569939E-2</v>
      </c>
    </row>
    <row r="2013" spans="1:37" x14ac:dyDescent="0.2">
      <c r="A2013" s="1">
        <v>37911</v>
      </c>
      <c r="B2013">
        <v>-2.19780219780219E-3</v>
      </c>
      <c r="C2013">
        <v>0</v>
      </c>
      <c r="D2013">
        <v>1.2048192771084487E-2</v>
      </c>
      <c r="E2013">
        <v>3.2858707557503752E-3</v>
      </c>
      <c r="F2013">
        <v>-4.5592705167172287E-3</v>
      </c>
      <c r="G2013">
        <v>-4.2923433874710093E-2</v>
      </c>
      <c r="H2013">
        <v>8.0321285140561027E-3</v>
      </c>
      <c r="I2013">
        <v>1.2507444907683185E-2</v>
      </c>
      <c r="J2013">
        <v>1.2808783165599413E-2</v>
      </c>
      <c r="L2013">
        <v>9.6525096525097442E-3</v>
      </c>
      <c r="AK2013">
        <f t="shared" ca="1" si="48"/>
        <v>1.1870965718941659E-2</v>
      </c>
    </row>
    <row r="2014" spans="1:37" x14ac:dyDescent="0.2">
      <c r="A2014" s="1">
        <v>37914</v>
      </c>
      <c r="B2014">
        <v>-2.2026431718062955E-3</v>
      </c>
      <c r="C2014">
        <v>-4.2489377655586802E-3</v>
      </c>
      <c r="D2014">
        <v>5.1020408163264808E-3</v>
      </c>
      <c r="E2014">
        <v>-3.6390101892284088E-3</v>
      </c>
      <c r="F2014">
        <v>-7.6335877862596657E-3</v>
      </c>
      <c r="G2014">
        <v>-4.7272727272727244E-2</v>
      </c>
      <c r="H2014">
        <v>-5.312084993359778E-3</v>
      </c>
      <c r="I2014">
        <v>7.058823529411784E-3</v>
      </c>
      <c r="J2014">
        <v>-4.5167118337848811E-3</v>
      </c>
      <c r="L2014">
        <v>-7.170172084130022E-2</v>
      </c>
      <c r="AK2014">
        <f t="shared" ca="1" si="48"/>
        <v>-8.2573550346255794E-3</v>
      </c>
    </row>
    <row r="2015" spans="1:37" x14ac:dyDescent="0.2">
      <c r="A2015" s="1">
        <v>37915</v>
      </c>
      <c r="B2015">
        <v>-6.6225165562914245E-3</v>
      </c>
      <c r="C2015">
        <v>-1.0040160642570406E-3</v>
      </c>
      <c r="D2015">
        <v>-5.6401579244225175E-4</v>
      </c>
      <c r="E2015">
        <v>1.4771048744459669E-3</v>
      </c>
      <c r="F2015">
        <v>-1.5384615384614886E-3</v>
      </c>
      <c r="G2015">
        <v>1.0178117048346147E-2</v>
      </c>
      <c r="H2015">
        <v>4.8954161103693661E-3</v>
      </c>
      <c r="I2015">
        <v>5.2570093457944278E-3</v>
      </c>
      <c r="J2015">
        <v>5.4446460980035472E-3</v>
      </c>
      <c r="L2015">
        <v>3.19258496395467E-2</v>
      </c>
      <c r="AK2015">
        <f t="shared" ca="1" si="48"/>
        <v>4.036588981384091E-3</v>
      </c>
    </row>
    <row r="2016" spans="1:37" x14ac:dyDescent="0.2">
      <c r="A2016" s="1">
        <v>37916</v>
      </c>
      <c r="B2016">
        <v>-3.7037037037036535E-3</v>
      </c>
      <c r="C2016">
        <v>-1.3567839195979925E-2</v>
      </c>
      <c r="D2016">
        <v>-2.9345372460496622E-2</v>
      </c>
      <c r="E2016">
        <v>-1.880530973451322E-2</v>
      </c>
      <c r="F2016">
        <v>-1.3867488443759624E-2</v>
      </c>
      <c r="G2016">
        <v>-3.9042821158690177E-2</v>
      </c>
      <c r="H2016">
        <v>-2.7015057573073542E-2</v>
      </c>
      <c r="I2016">
        <v>-8.7158628704241403E-3</v>
      </c>
      <c r="J2016">
        <v>-4.332129963898923E-2</v>
      </c>
      <c r="L2016">
        <v>-1.4770459081836385E-2</v>
      </c>
      <c r="AK2016">
        <f t="shared" ca="1" si="48"/>
        <v>-1.9510924486158359E-2</v>
      </c>
    </row>
    <row r="2017" spans="1:37" x14ac:dyDescent="0.2">
      <c r="A2017" s="1">
        <v>37917</v>
      </c>
      <c r="B2017">
        <v>-5.5762081784387352E-3</v>
      </c>
      <c r="C2017">
        <v>-2.5725929699439765E-2</v>
      </c>
      <c r="D2017">
        <v>-1.5116279069767313E-2</v>
      </c>
      <c r="E2017">
        <v>-1.5407741450582546E-2</v>
      </c>
      <c r="F2017">
        <v>-6.2499999999999778E-3</v>
      </c>
      <c r="G2017">
        <v>-1.310615989515207E-3</v>
      </c>
      <c r="H2017">
        <v>-2.3213472917614997E-2</v>
      </c>
      <c r="I2017">
        <v>-4.6893317702229043E-3</v>
      </c>
      <c r="J2017">
        <v>-1.5094339622641395E-2</v>
      </c>
      <c r="L2017">
        <v>2.0259319286886068E-4</v>
      </c>
      <c r="AK2017">
        <f t="shared" ca="1" si="48"/>
        <v>1.818709159076962E-2</v>
      </c>
    </row>
    <row r="2018" spans="1:37" x14ac:dyDescent="0.2">
      <c r="A2018" s="1">
        <v>37918</v>
      </c>
      <c r="B2018">
        <v>1.8691588785046953E-3</v>
      </c>
      <c r="C2018">
        <v>-8.8888888888888351E-3</v>
      </c>
      <c r="D2018">
        <v>-8.2644628099174389E-3</v>
      </c>
      <c r="E2018">
        <v>-5.3435114503816994E-3</v>
      </c>
      <c r="F2018">
        <v>-1.5723270440251014E-3</v>
      </c>
      <c r="G2018">
        <v>-5.2493438320210251E-3</v>
      </c>
      <c r="H2018">
        <v>-4.6598322460400521E-4</v>
      </c>
      <c r="I2018">
        <v>1.7667844522968323E-3</v>
      </c>
      <c r="J2018">
        <v>1.2452107279693481E-2</v>
      </c>
      <c r="L2018">
        <v>-3.6459388292485739E-3</v>
      </c>
      <c r="AK2018">
        <f t="shared" ca="1" si="48"/>
        <v>9.9211275178016454E-3</v>
      </c>
    </row>
    <row r="2019" spans="1:37" x14ac:dyDescent="0.2">
      <c r="A2019" s="1">
        <v>37921</v>
      </c>
      <c r="B2019">
        <v>3.7313432835839322E-4</v>
      </c>
      <c r="C2019">
        <v>-2.6378264310222832E-4</v>
      </c>
      <c r="D2019">
        <v>1.2499999999999956E-2</v>
      </c>
      <c r="E2019">
        <v>1.6884113584036742E-2</v>
      </c>
      <c r="F2019">
        <v>4.7244094488188004E-3</v>
      </c>
      <c r="G2019">
        <v>1.4511873350923521E-2</v>
      </c>
      <c r="H2019">
        <v>2.0979020979021046E-2</v>
      </c>
      <c r="I2019">
        <v>1.4109347442680775E-2</v>
      </c>
      <c r="J2019">
        <v>1.7029328287606393E-2</v>
      </c>
      <c r="L2019">
        <v>8.3350274446025718E-3</v>
      </c>
      <c r="AK2019">
        <f t="shared" ca="1" si="48"/>
        <v>-4.2459101933945899E-2</v>
      </c>
    </row>
    <row r="2020" spans="1:37" x14ac:dyDescent="0.2">
      <c r="A2020" s="1">
        <v>37922</v>
      </c>
      <c r="B2020">
        <v>3.7299515106292702E-4</v>
      </c>
      <c r="C2020">
        <v>1.8469656992083916E-3</v>
      </c>
      <c r="D2020">
        <v>1.1169900058788818E-2</v>
      </c>
      <c r="E2020">
        <v>-1.1320754716980241E-3</v>
      </c>
      <c r="F2020">
        <v>1.7241379310344973E-2</v>
      </c>
      <c r="G2020">
        <v>-7.2821846553966174E-2</v>
      </c>
      <c r="H2020">
        <v>2.6484018264840037E-2</v>
      </c>
      <c r="I2020">
        <v>9.2753623188406298E-3</v>
      </c>
      <c r="J2020">
        <v>9.3023255813950989E-4</v>
      </c>
      <c r="L2020">
        <v>8.0645161290322509E-3</v>
      </c>
      <c r="AK2020">
        <f t="shared" ca="1" si="48"/>
        <v>6.4997735475855918E-3</v>
      </c>
    </row>
    <row r="2021" spans="1:37" x14ac:dyDescent="0.2">
      <c r="A2021" s="1">
        <v>37923</v>
      </c>
      <c r="B2021">
        <v>-8.9485458612973412E-3</v>
      </c>
      <c r="C2021">
        <v>-2.3702923360546801E-3</v>
      </c>
      <c r="D2021">
        <v>1.5116279069767424E-2</v>
      </c>
      <c r="E2021">
        <v>-1.1711371363808176E-2</v>
      </c>
      <c r="F2021">
        <v>-4.6224961479198745E-3</v>
      </c>
      <c r="G2021">
        <v>3.0855539971949453E-2</v>
      </c>
      <c r="H2021">
        <v>2.7580071174377219E-2</v>
      </c>
      <c r="I2021">
        <v>2.2400919012061982E-2</v>
      </c>
      <c r="J2021">
        <v>1.0223048327137718E-2</v>
      </c>
      <c r="L2021">
        <v>-1.3999999999999901E-2</v>
      </c>
      <c r="AK2021">
        <f t="shared" ca="1" si="48"/>
        <v>8.4585959803917853E-4</v>
      </c>
    </row>
    <row r="2022" spans="1:37" x14ac:dyDescent="0.2">
      <c r="A2022" s="1">
        <v>37924</v>
      </c>
      <c r="B2022">
        <v>1.5425131677953452E-2</v>
      </c>
      <c r="C2022">
        <v>-3.4318901795142853E-3</v>
      </c>
      <c r="D2022">
        <v>2.1764032073310347E-2</v>
      </c>
      <c r="E2022">
        <v>5.1605504587155959E-2</v>
      </c>
      <c r="F2022">
        <v>-1.5479876160990891E-3</v>
      </c>
      <c r="G2022">
        <v>1.2244897959183598E-2</v>
      </c>
      <c r="H2022">
        <v>-1.7316017316016952E-3</v>
      </c>
      <c r="I2022">
        <v>1.2359550561797716E-2</v>
      </c>
      <c r="J2022">
        <v>2.2999080036798514E-2</v>
      </c>
      <c r="L2022">
        <v>1.2170385395537497E-2</v>
      </c>
      <c r="AK2022">
        <f t="shared" ca="1" si="48"/>
        <v>-2.1213866875176811E-2</v>
      </c>
    </row>
    <row r="2023" spans="1:37" x14ac:dyDescent="0.2">
      <c r="A2023" s="1">
        <v>37925</v>
      </c>
      <c r="B2023">
        <v>-6.298629121897048E-3</v>
      </c>
      <c r="C2023">
        <v>1.1125827814569611E-2</v>
      </c>
      <c r="D2023">
        <v>1.1210762331839152E-3</v>
      </c>
      <c r="E2023">
        <v>-1.1268629589240242E-2</v>
      </c>
      <c r="F2023">
        <v>1.3953488372093092E-2</v>
      </c>
      <c r="G2023">
        <v>-2.1505376344085891E-2</v>
      </c>
      <c r="H2023">
        <v>5.6374674761492383E-3</v>
      </c>
      <c r="I2023">
        <v>2.941176470588247E-2</v>
      </c>
      <c r="J2023">
        <v>1.4388489208633004E-2</v>
      </c>
      <c r="L2023">
        <v>1.3384708983978921E-2</v>
      </c>
      <c r="AK2023">
        <f t="shared" ca="1" si="48"/>
        <v>-6.3073755527825997E-3</v>
      </c>
    </row>
    <row r="2024" spans="1:37" x14ac:dyDescent="0.2">
      <c r="A2024" s="1">
        <v>37928</v>
      </c>
      <c r="B2024">
        <v>2.2371364653244186E-3</v>
      </c>
      <c r="C2024">
        <v>1.9910924810060182E-2</v>
      </c>
      <c r="D2024">
        <v>3.7513997760358464E-2</v>
      </c>
      <c r="E2024">
        <v>2.6838235294117441E-2</v>
      </c>
      <c r="F2024">
        <v>1.6819571865443583E-2</v>
      </c>
      <c r="G2024">
        <v>9.0659340659340781E-2</v>
      </c>
      <c r="H2024">
        <v>4.4846916774471612E-2</v>
      </c>
      <c r="I2024">
        <v>1.9946091644204911E-2</v>
      </c>
      <c r="J2024">
        <v>4.7872340425531901E-2</v>
      </c>
      <c r="L2024">
        <v>1.1606964178507262E-2</v>
      </c>
      <c r="AK2024">
        <f t="shared" ca="1" si="48"/>
        <v>-1.2939351182255185E-2</v>
      </c>
    </row>
    <row r="2025" spans="1:37" x14ac:dyDescent="0.2">
      <c r="A2025" s="1">
        <v>37929</v>
      </c>
      <c r="B2025">
        <v>1.6741071428571619E-2</v>
      </c>
      <c r="C2025">
        <v>5.1374261494996354E-4</v>
      </c>
      <c r="D2025">
        <v>-7.5553157042633767E-3</v>
      </c>
      <c r="E2025">
        <v>-2.2198353025420614E-2</v>
      </c>
      <c r="F2025">
        <v>-7.5187969924811471E-3</v>
      </c>
      <c r="G2025">
        <v>1.0075566750629594E-2</v>
      </c>
      <c r="H2025">
        <v>-1.7746595130004095E-2</v>
      </c>
      <c r="I2025">
        <v>-1.2684989429175397E-2</v>
      </c>
      <c r="J2025">
        <v>1.0152284263959421E-2</v>
      </c>
      <c r="L2025">
        <v>0</v>
      </c>
      <c r="AK2025">
        <f t="shared" ca="1" si="48"/>
        <v>5.0210261075752226E-3</v>
      </c>
    </row>
    <row r="2026" spans="1:37" x14ac:dyDescent="0.2">
      <c r="A2026" s="1">
        <v>37930</v>
      </c>
      <c r="B2026">
        <v>2.9271862422246553E-3</v>
      </c>
      <c r="C2026">
        <v>-8.2156611039794214E-3</v>
      </c>
      <c r="D2026">
        <v>-5.9815116911364763E-3</v>
      </c>
      <c r="E2026">
        <v>6.9571585499816901E-3</v>
      </c>
      <c r="F2026">
        <v>-7.575757575757569E-3</v>
      </c>
      <c r="G2026">
        <v>-3.7406483790524137E-3</v>
      </c>
      <c r="H2026">
        <v>-1.134453781512601E-2</v>
      </c>
      <c r="I2026">
        <v>-3.7473233404711204E-3</v>
      </c>
      <c r="J2026">
        <v>-2.1775544388609847E-2</v>
      </c>
      <c r="L2026">
        <v>8.9020771513352859E-3</v>
      </c>
      <c r="AK2026">
        <f t="shared" ca="1" si="48"/>
        <v>6.1169394494683818E-3</v>
      </c>
    </row>
    <row r="2027" spans="1:37" x14ac:dyDescent="0.2">
      <c r="A2027" s="1">
        <v>37931</v>
      </c>
      <c r="B2027">
        <v>1.7876687340386832E-2</v>
      </c>
      <c r="C2027">
        <v>6.2127879886100246E-3</v>
      </c>
      <c r="D2027">
        <v>7.6586433260394937E-3</v>
      </c>
      <c r="E2027">
        <v>3.272727272727316E-3</v>
      </c>
      <c r="F2027">
        <v>0</v>
      </c>
      <c r="G2027">
        <v>-5.0062578222778154E-3</v>
      </c>
      <c r="H2027">
        <v>3.1449213769655593E-2</v>
      </c>
      <c r="I2027">
        <v>-1.3433637829124101E-2</v>
      </c>
      <c r="J2027">
        <v>-6.8493150684931781E-3</v>
      </c>
      <c r="L2027">
        <v>9.8039215686274161E-3</v>
      </c>
      <c r="AK2027">
        <f t="shared" ca="1" si="48"/>
        <v>-2.443216991274889E-2</v>
      </c>
    </row>
    <row r="2028" spans="1:37" x14ac:dyDescent="0.2">
      <c r="A2028" s="1">
        <v>37932</v>
      </c>
      <c r="B2028">
        <v>7.1684587813618528E-3</v>
      </c>
      <c r="C2028">
        <v>5.1453563159247206E-3</v>
      </c>
      <c r="D2028">
        <v>3.4744842562431932E-2</v>
      </c>
      <c r="E2028">
        <v>3.0808263863718821E-2</v>
      </c>
      <c r="F2028">
        <v>2.2900763358778553E-2</v>
      </c>
      <c r="G2028">
        <v>1.7610062893081757E-2</v>
      </c>
      <c r="H2028">
        <v>-6.1804697156983002E-3</v>
      </c>
      <c r="I2028">
        <v>5.9912854030501617E-3</v>
      </c>
      <c r="J2028">
        <v>2.5862068965517127E-2</v>
      </c>
      <c r="L2028">
        <v>7.7669902912622657E-3</v>
      </c>
      <c r="AK2028">
        <f t="shared" ca="1" si="48"/>
        <v>-2.0340963155693136E-2</v>
      </c>
    </row>
    <row r="2029" spans="1:37" x14ac:dyDescent="0.2">
      <c r="A2029" s="1">
        <v>37935</v>
      </c>
      <c r="B2029">
        <v>-1.4234875444839812E-2</v>
      </c>
      <c r="C2029">
        <v>-7.4225748656258084E-3</v>
      </c>
      <c r="D2029">
        <v>-7.8698845750261315E-3</v>
      </c>
      <c r="E2029">
        <v>-1.0548523206751037E-2</v>
      </c>
      <c r="F2029">
        <v>-2.9850746268656692E-2</v>
      </c>
      <c r="G2029">
        <v>-1.1124845488257096E-2</v>
      </c>
      <c r="H2029">
        <v>-2.0315091210613478E-2</v>
      </c>
      <c r="I2029">
        <v>6.4970221981590637E-3</v>
      </c>
      <c r="J2029">
        <v>-5.0420168067227822E-3</v>
      </c>
      <c r="L2029">
        <v>2.8901734104045396E-3</v>
      </c>
      <c r="AK2029">
        <f t="shared" ca="1" si="48"/>
        <v>1.1873123277132414E-2</v>
      </c>
    </row>
    <row r="2030" spans="1:37" x14ac:dyDescent="0.2">
      <c r="A2030" s="1">
        <v>37936</v>
      </c>
      <c r="B2030">
        <v>0</v>
      </c>
      <c r="C2030">
        <v>-5.6730273336771386E-3</v>
      </c>
      <c r="D2030">
        <v>-5.8170280274986164E-3</v>
      </c>
      <c r="E2030">
        <v>-1.421464108031234E-3</v>
      </c>
      <c r="F2030">
        <v>-1.8461538461538529E-2</v>
      </c>
      <c r="G2030">
        <v>-6.2499999999999778E-3</v>
      </c>
      <c r="H2030">
        <v>-9.3101988997038587E-3</v>
      </c>
      <c r="I2030">
        <v>-1.2910166756320507E-2</v>
      </c>
      <c r="J2030">
        <v>-1.4358108108108114E-2</v>
      </c>
      <c r="L2030">
        <v>-6.7243035542747798E-3</v>
      </c>
      <c r="AK2030">
        <f t="shared" ca="1" si="48"/>
        <v>3.3318198618955239E-3</v>
      </c>
    </row>
    <row r="2031" spans="1:37" x14ac:dyDescent="0.2">
      <c r="A2031" s="1">
        <v>37937</v>
      </c>
      <c r="B2031">
        <v>6.1371841155233309E-3</v>
      </c>
      <c r="C2031">
        <v>-1.0373443983402453E-2</v>
      </c>
      <c r="D2031">
        <v>-2.6595744680851796E-3</v>
      </c>
      <c r="E2031">
        <v>2.135231316725994E-3</v>
      </c>
      <c r="F2031">
        <v>-9.4043887147334804E-3</v>
      </c>
      <c r="G2031">
        <v>3.3962264150943389E-2</v>
      </c>
      <c r="H2031">
        <v>1.0252029047415734E-2</v>
      </c>
      <c r="I2031">
        <v>-3.814713896457822E-3</v>
      </c>
      <c r="J2031">
        <v>4.2844901456726703E-3</v>
      </c>
      <c r="L2031">
        <v>9.6711798839455021E-4</v>
      </c>
      <c r="AK2031">
        <f t="shared" ca="1" si="48"/>
        <v>8.5423572729952796E-3</v>
      </c>
    </row>
    <row r="2032" spans="1:37" x14ac:dyDescent="0.2">
      <c r="A2032" s="1">
        <v>37938</v>
      </c>
      <c r="B2032">
        <v>7.8937926085396182E-3</v>
      </c>
      <c r="C2032">
        <v>1.3102725366875845E-3</v>
      </c>
      <c r="D2032">
        <v>7.4666666666667325E-3</v>
      </c>
      <c r="E2032">
        <v>7.8125E-3</v>
      </c>
      <c r="F2032">
        <v>-9.4936708860758889E-3</v>
      </c>
      <c r="G2032">
        <v>2.9197080291970767E-2</v>
      </c>
      <c r="H2032">
        <v>1.4799154334038001E-2</v>
      </c>
      <c r="I2032">
        <v>5.4704595185997018E-3</v>
      </c>
      <c r="J2032">
        <v>1.7064846416381396E-3</v>
      </c>
      <c r="L2032">
        <v>-1.1594202898550621E-2</v>
      </c>
      <c r="AK2032">
        <f t="shared" ca="1" si="48"/>
        <v>2.6158935725225014E-3</v>
      </c>
    </row>
    <row r="2033" spans="1:37" x14ac:dyDescent="0.2">
      <c r="A2033" s="1">
        <v>37939</v>
      </c>
      <c r="B2033">
        <v>1.6019935920256412E-2</v>
      </c>
      <c r="C2033">
        <v>4.1873855011778094E-3</v>
      </c>
      <c r="D2033">
        <v>-1.4293276866066629E-2</v>
      </c>
      <c r="E2033">
        <v>2.2903453136011276E-2</v>
      </c>
      <c r="F2033">
        <v>-6.389776357827448E-3</v>
      </c>
      <c r="G2033">
        <v>-5.9101654846336338E-3</v>
      </c>
      <c r="H2033">
        <v>2.083333333333437E-3</v>
      </c>
      <c r="I2033">
        <v>6.5288356909682932E-3</v>
      </c>
      <c r="J2033">
        <v>-9.3696763202725242E-3</v>
      </c>
      <c r="L2033">
        <v>-9.7751710654947477E-4</v>
      </c>
      <c r="AK2033">
        <f t="shared" ca="1" si="48"/>
        <v>3.0504967399609343E-2</v>
      </c>
    </row>
    <row r="2034" spans="1:37" x14ac:dyDescent="0.2">
      <c r="A2034" s="1">
        <v>37942</v>
      </c>
      <c r="B2034">
        <v>-2.9432375613174466E-2</v>
      </c>
      <c r="C2034">
        <v>-1.7461558509252018E-2</v>
      </c>
      <c r="D2034">
        <v>-3.8668098818474661E-2</v>
      </c>
      <c r="E2034">
        <v>-2.8591112642094352E-2</v>
      </c>
      <c r="F2034">
        <v>0</v>
      </c>
      <c r="G2034">
        <v>-3.3293697978596826E-2</v>
      </c>
      <c r="H2034">
        <v>-4.7401247401247404E-2</v>
      </c>
      <c r="I2034">
        <v>-2.5945945945946014E-2</v>
      </c>
      <c r="J2034">
        <v>-4.6431642304385234E-2</v>
      </c>
      <c r="L2034">
        <v>-1.7612524461839474E-2</v>
      </c>
      <c r="AK2034">
        <f t="shared" ca="1" si="48"/>
        <v>1.1024696580858475E-2</v>
      </c>
    </row>
    <row r="2035" spans="1:37" x14ac:dyDescent="0.2">
      <c r="A2035" s="1">
        <v>37943</v>
      </c>
      <c r="B2035">
        <v>7.2202166064982976E-4</v>
      </c>
      <c r="C2035">
        <v>-7.9575596816977567E-3</v>
      </c>
      <c r="D2035">
        <v>-2.7932960893854997E-3</v>
      </c>
      <c r="E2035">
        <v>-1.7375886524822803E-2</v>
      </c>
      <c r="F2035">
        <v>2.5723472668810254E-2</v>
      </c>
      <c r="G2035">
        <v>3.1980319803198043E-2</v>
      </c>
      <c r="H2035">
        <v>-8.7298123090351343E-4</v>
      </c>
      <c r="I2035">
        <v>5.5493895671476778E-4</v>
      </c>
      <c r="J2035">
        <v>-9.0171325518484391E-4</v>
      </c>
      <c r="L2035">
        <v>-7.171314741035828E-3</v>
      </c>
      <c r="AK2035">
        <f t="shared" ca="1" si="48"/>
        <v>-4.8044143148533187E-3</v>
      </c>
    </row>
    <row r="2036" spans="1:37" x14ac:dyDescent="0.2">
      <c r="A2036" s="1">
        <v>37944</v>
      </c>
      <c r="B2036">
        <v>1.1544011544011523E-2</v>
      </c>
      <c r="C2036">
        <v>2.6737967914458594E-4</v>
      </c>
      <c r="D2036">
        <v>-5.6022408963586345E-3</v>
      </c>
      <c r="E2036">
        <v>2.9953085528690027E-2</v>
      </c>
      <c r="F2036">
        <v>1.5673981191224318E-3</v>
      </c>
      <c r="G2036">
        <v>-2.3837902264600697E-3</v>
      </c>
      <c r="H2036">
        <v>-2.0096111839231101E-2</v>
      </c>
      <c r="I2036">
        <v>-1.0537992235163718E-2</v>
      </c>
      <c r="J2036">
        <v>-1.7148014440433124E-2</v>
      </c>
      <c r="L2036">
        <v>2.207062600320997E-3</v>
      </c>
      <c r="AK2036">
        <f t="shared" ca="1" si="48"/>
        <v>-8.4894886335310452E-3</v>
      </c>
    </row>
    <row r="2037" spans="1:37" x14ac:dyDescent="0.2">
      <c r="A2037" s="1">
        <v>37945</v>
      </c>
      <c r="B2037">
        <v>-1.6405135520684677E-2</v>
      </c>
      <c r="C2037">
        <v>2.4057738572573761E-3</v>
      </c>
      <c r="D2037">
        <v>-3.9436619718310473E-3</v>
      </c>
      <c r="E2037">
        <v>-1.6117729502452716E-2</v>
      </c>
      <c r="F2037">
        <v>-1.0954616588419452E-2</v>
      </c>
      <c r="G2037">
        <v>-2.2700119474313163E-2</v>
      </c>
      <c r="H2037">
        <v>9.8082924654481207E-3</v>
      </c>
      <c r="I2037">
        <v>-1.0089686098654682E-2</v>
      </c>
      <c r="J2037">
        <v>-1.2855831037649312E-2</v>
      </c>
      <c r="L2037">
        <v>3.0030030030030463E-3</v>
      </c>
      <c r="AK2037">
        <f t="shared" ca="1" si="48"/>
        <v>1.3655922827379319E-2</v>
      </c>
    </row>
    <row r="2038" spans="1:37" x14ac:dyDescent="0.2">
      <c r="A2038" s="1">
        <v>37946</v>
      </c>
      <c r="B2038">
        <v>-6.8890500362582818E-3</v>
      </c>
      <c r="C2038">
        <v>-3.4666666666665069E-3</v>
      </c>
      <c r="D2038">
        <v>-9.0497737556560764E-3</v>
      </c>
      <c r="E2038">
        <v>3.2051282051281937E-3</v>
      </c>
      <c r="F2038">
        <v>-6.3291139240506666E-3</v>
      </c>
      <c r="G2038">
        <v>-2.3227383863080764E-2</v>
      </c>
      <c r="H2038">
        <v>-4.8565121412803558E-3</v>
      </c>
      <c r="I2038">
        <v>-7.9275198187995777E-3</v>
      </c>
      <c r="J2038">
        <v>0</v>
      </c>
      <c r="L2038">
        <v>-1.9960079840319889E-3</v>
      </c>
      <c r="AK2038">
        <f t="shared" ca="1" si="48"/>
        <v>1.9513330165245594E-2</v>
      </c>
    </row>
    <row r="2039" spans="1:37" x14ac:dyDescent="0.2">
      <c r="A2039" s="1">
        <v>37949</v>
      </c>
      <c r="B2039">
        <v>1.5699160277473423E-2</v>
      </c>
      <c r="C2039">
        <v>1.846400856301833E-2</v>
      </c>
      <c r="D2039">
        <v>1.9977168949771862E-2</v>
      </c>
      <c r="E2039">
        <v>8.8746893858715481E-3</v>
      </c>
      <c r="F2039">
        <v>2.3885350318471499E-2</v>
      </c>
      <c r="G2039">
        <v>1.7521902377972465E-2</v>
      </c>
      <c r="H2039">
        <v>4.658385093167694E-2</v>
      </c>
      <c r="I2039">
        <v>2.7968036529680385E-2</v>
      </c>
      <c r="J2039">
        <v>3.6279069767441996E-2</v>
      </c>
      <c r="L2039">
        <v>1.8000000000000016E-2</v>
      </c>
      <c r="AK2039">
        <f t="shared" ca="1" si="48"/>
        <v>3.6905651552498836E-2</v>
      </c>
    </row>
    <row r="2040" spans="1:37" x14ac:dyDescent="0.2">
      <c r="A2040" s="1">
        <v>37950</v>
      </c>
      <c r="B2040">
        <v>1.0424155283968561E-2</v>
      </c>
      <c r="C2040">
        <v>-5.5176037834997471E-3</v>
      </c>
      <c r="D2040">
        <v>-7.8343592613319135E-3</v>
      </c>
      <c r="E2040">
        <v>1.9352568613652421E-2</v>
      </c>
      <c r="F2040">
        <v>1.5552099533435726E-3</v>
      </c>
      <c r="G2040">
        <v>1.7220172201721784E-2</v>
      </c>
      <c r="H2040">
        <v>6.7825349724459638E-3</v>
      </c>
      <c r="I2040">
        <v>1.1660188784008874E-2</v>
      </c>
      <c r="J2040">
        <v>0</v>
      </c>
      <c r="L2040">
        <v>5.893909626718985E-3</v>
      </c>
      <c r="AK2040">
        <f t="shared" ca="1" si="48"/>
        <v>4.8470453369266579E-3</v>
      </c>
    </row>
    <row r="2041" spans="1:37" x14ac:dyDescent="0.2">
      <c r="A2041" s="1">
        <v>37951</v>
      </c>
      <c r="B2041">
        <v>-9.2493774457490519E-3</v>
      </c>
      <c r="C2041">
        <v>-3.1704095112284891E-3</v>
      </c>
      <c r="D2041">
        <v>6.2041737168641031E-3</v>
      </c>
      <c r="E2041">
        <v>-3.7970314118053183E-3</v>
      </c>
      <c r="F2041">
        <v>-6.2111801242236142E-3</v>
      </c>
      <c r="G2041">
        <v>-4.9576783555018045E-2</v>
      </c>
      <c r="H2041">
        <v>-1.3894736842105182E-2</v>
      </c>
      <c r="I2041">
        <v>-8.2327113062571344E-3</v>
      </c>
      <c r="J2041">
        <v>1.7953321364452268E-3</v>
      </c>
      <c r="L2041">
        <v>-1.46484375E-2</v>
      </c>
      <c r="AK2041">
        <f t="shared" ca="1" si="48"/>
        <v>7.1115633319802241E-3</v>
      </c>
    </row>
    <row r="2042" spans="1:37" x14ac:dyDescent="0.2">
      <c r="A2042" s="1">
        <v>37952</v>
      </c>
      <c r="B2042">
        <v>-1.0771992818672249E-3</v>
      </c>
      <c r="C2042">
        <v>1.5902464882056044E-3</v>
      </c>
      <c r="D2042">
        <v>3.3632286995517457E-3</v>
      </c>
      <c r="E2042">
        <v>1.0048510048509929E-2</v>
      </c>
      <c r="F2042">
        <v>9.3749999999999112E-3</v>
      </c>
      <c r="G2042">
        <v>0.33375570310521718</v>
      </c>
      <c r="H2042">
        <v>2.3911187019641345E-2</v>
      </c>
      <c r="I2042">
        <v>1.1068068622025473E-2</v>
      </c>
      <c r="J2042">
        <v>1.4336917562723928E-2</v>
      </c>
      <c r="L2042">
        <v>0</v>
      </c>
      <c r="AK2042">
        <f t="shared" ca="1" si="48"/>
        <v>-2.0105251899351664E-2</v>
      </c>
    </row>
    <row r="2043" spans="1:37" x14ac:dyDescent="0.2">
      <c r="A2043" s="1">
        <v>37953</v>
      </c>
      <c r="B2043">
        <v>-1.2580877066858287E-2</v>
      </c>
      <c r="C2043">
        <v>-8.2032283672928141E-3</v>
      </c>
      <c r="D2043">
        <v>-1.6759776536313664E-3</v>
      </c>
      <c r="E2043">
        <v>-7.2041166380789612E-3</v>
      </c>
      <c r="F2043">
        <v>1.2383900928792491E-2</v>
      </c>
      <c r="G2043">
        <v>-4.2925278219395624E-2</v>
      </c>
      <c r="H2043">
        <v>-1.1676396997497784E-2</v>
      </c>
      <c r="I2043">
        <v>-1.4778325123152691E-2</v>
      </c>
      <c r="J2043">
        <v>-1.6784452296819796E-2</v>
      </c>
      <c r="L2043">
        <v>-7.9286422200197659E-3</v>
      </c>
      <c r="AK2043">
        <f t="shared" ca="1" si="48"/>
        <v>3.0063660348120078E-3</v>
      </c>
    </row>
    <row r="2044" spans="1:37" x14ac:dyDescent="0.2">
      <c r="A2044" s="1">
        <v>37956</v>
      </c>
      <c r="B2044">
        <v>2.6574444848926015E-2</v>
      </c>
      <c r="C2044">
        <v>1.6808964781216629E-2</v>
      </c>
      <c r="D2044">
        <v>9.5131505316170539E-3</v>
      </c>
      <c r="E2044">
        <v>1.6931582584657656E-2</v>
      </c>
      <c r="F2044">
        <v>0</v>
      </c>
      <c r="G2044">
        <v>-3.4883720930232509E-2</v>
      </c>
      <c r="H2044">
        <v>3.7552742616033585E-2</v>
      </c>
      <c r="I2044">
        <v>1.9444444444444597E-2</v>
      </c>
      <c r="J2044">
        <v>3.5040431266846417E-2</v>
      </c>
      <c r="L2044">
        <v>2.9970029970030065E-3</v>
      </c>
      <c r="AK2044">
        <f t="shared" ca="1" si="48"/>
        <v>-2.1696295422249191E-2</v>
      </c>
    </row>
    <row r="2045" spans="1:37" x14ac:dyDescent="0.2">
      <c r="A2045" s="1">
        <v>37957</v>
      </c>
      <c r="B2045">
        <v>-3.5460992907809796E-4</v>
      </c>
      <c r="C2045">
        <v>7.8719496195223115E-4</v>
      </c>
      <c r="D2045">
        <v>3.3259423503326779E-3</v>
      </c>
      <c r="E2045">
        <v>-1.0873258579680467E-2</v>
      </c>
      <c r="F2045">
        <v>4.5871559633028358E-3</v>
      </c>
      <c r="G2045">
        <v>1.5490533562822595E-2</v>
      </c>
      <c r="H2045">
        <v>4.0666937779598733E-4</v>
      </c>
      <c r="I2045">
        <v>1.0899182561307841E-2</v>
      </c>
      <c r="J2045">
        <v>-1.7361111111112715E-3</v>
      </c>
      <c r="L2045">
        <v>-8.9641434262949238E-3</v>
      </c>
      <c r="AK2045">
        <f t="shared" ca="1" si="48"/>
        <v>3.2354236207337169E-3</v>
      </c>
    </row>
    <row r="2046" spans="1:37" x14ac:dyDescent="0.2">
      <c r="A2046" s="1">
        <v>37958</v>
      </c>
      <c r="B2046">
        <v>-6.7399787158567426E-3</v>
      </c>
      <c r="C2046">
        <v>3.4084950183534968E-3</v>
      </c>
      <c r="D2046">
        <v>1.1049723756906271E-3</v>
      </c>
      <c r="E2046">
        <v>3.0917210580556409E-2</v>
      </c>
      <c r="F2046">
        <v>-4.5662100456621557E-3</v>
      </c>
      <c r="G2046">
        <v>-1.1864406779660941E-2</v>
      </c>
      <c r="H2046">
        <v>4.0650406504065817E-3</v>
      </c>
      <c r="I2046">
        <v>3.2345013477089068E-2</v>
      </c>
      <c r="J2046">
        <v>1.7391304347826209E-2</v>
      </c>
      <c r="L2046">
        <v>-2.0100502512561125E-3</v>
      </c>
      <c r="AK2046">
        <f t="shared" ca="1" si="48"/>
        <v>-6.6681030119321097E-3</v>
      </c>
    </row>
    <row r="2047" spans="1:37" x14ac:dyDescent="0.2">
      <c r="A2047" s="1">
        <v>37959</v>
      </c>
      <c r="B2047">
        <v>-1.0714285714285565E-2</v>
      </c>
      <c r="C2047">
        <v>2.6130128037626932E-4</v>
      </c>
      <c r="D2047">
        <v>-4.9668874172185129E-3</v>
      </c>
      <c r="E2047">
        <v>-1.1329556814395181E-2</v>
      </c>
      <c r="F2047">
        <v>3.0581039755352979E-3</v>
      </c>
      <c r="G2047">
        <v>-3.6020583190394473E-2</v>
      </c>
      <c r="H2047">
        <v>6.4777327935221507E-3</v>
      </c>
      <c r="I2047">
        <v>-7.3107049608355235E-3</v>
      </c>
      <c r="J2047">
        <v>-1.0256410256410331E-2</v>
      </c>
      <c r="L2047">
        <v>-6.0422960725076136E-3</v>
      </c>
      <c r="AK2047">
        <f t="shared" ca="1" si="48"/>
        <v>-1.2293916213991875E-2</v>
      </c>
    </row>
    <row r="2048" spans="1:37" x14ac:dyDescent="0.2">
      <c r="A2048" s="1">
        <v>37960</v>
      </c>
      <c r="B2048">
        <v>0</v>
      </c>
      <c r="C2048">
        <v>2.089864158829613E-3</v>
      </c>
      <c r="D2048">
        <v>-7.7648363838047629E-3</v>
      </c>
      <c r="E2048">
        <v>-2.0222446916076886E-2</v>
      </c>
      <c r="F2048">
        <v>-1.0670731707317138E-2</v>
      </c>
      <c r="G2048">
        <v>2.313167259786475E-2</v>
      </c>
      <c r="H2048">
        <v>-3.0973451327433565E-2</v>
      </c>
      <c r="I2048">
        <v>-8.4166228300894819E-3</v>
      </c>
      <c r="J2048">
        <v>-1.7271157167529916E-3</v>
      </c>
      <c r="L2048">
        <v>0</v>
      </c>
      <c r="AK2048">
        <f t="shared" ca="1" si="48"/>
        <v>-3.54488033115668E-3</v>
      </c>
    </row>
    <row r="2049" spans="1:37" x14ac:dyDescent="0.2">
      <c r="A2049" s="1">
        <v>37963</v>
      </c>
      <c r="B2049">
        <v>-5.4151624548737232E-3</v>
      </c>
      <c r="C2049">
        <v>-6.5172054223149312E-3</v>
      </c>
      <c r="D2049">
        <v>-5.0307434320849831E-3</v>
      </c>
      <c r="E2049">
        <v>-5.8479532163742132E-3</v>
      </c>
      <c r="F2049">
        <v>9.244992295839749E-3</v>
      </c>
      <c r="G2049">
        <v>-5.7391304347826244E-2</v>
      </c>
      <c r="H2049">
        <v>-2.7397260273972601E-2</v>
      </c>
      <c r="I2049">
        <v>2.6525198938991412E-3</v>
      </c>
      <c r="J2049">
        <v>-1.0380622837370179E-2</v>
      </c>
      <c r="L2049">
        <v>-1.4184397163120588E-3</v>
      </c>
      <c r="AK2049">
        <f t="shared" ca="1" si="48"/>
        <v>-2.2674184874016071E-2</v>
      </c>
    </row>
    <row r="2050" spans="1:37" x14ac:dyDescent="0.2">
      <c r="A2050" s="1">
        <v>37964</v>
      </c>
      <c r="B2050">
        <v>-2.5408348457350849E-3</v>
      </c>
      <c r="C2050">
        <v>2.3615848858567379E-2</v>
      </c>
      <c r="D2050">
        <v>-6.1797752808988582E-3</v>
      </c>
      <c r="E2050">
        <v>1.3840830449827202E-3</v>
      </c>
      <c r="F2050">
        <v>4.5801526717557106E-3</v>
      </c>
      <c r="G2050">
        <v>2.583025830258312E-2</v>
      </c>
      <c r="H2050">
        <v>2.9876227059326688E-3</v>
      </c>
      <c r="I2050">
        <v>-8.9947089947091108E-3</v>
      </c>
      <c r="J2050">
        <v>-8.7412587412588616E-3</v>
      </c>
      <c r="L2050">
        <v>2.4350649350650677E-3</v>
      </c>
      <c r="AK2050">
        <f t="shared" ca="1" si="48"/>
        <v>4.4933163804328366E-2</v>
      </c>
    </row>
    <row r="2051" spans="1:37" x14ac:dyDescent="0.2">
      <c r="A2051" s="1">
        <v>37965</v>
      </c>
      <c r="B2051">
        <v>-5.8224163027656983E-3</v>
      </c>
      <c r="C2051">
        <v>5.1268905408852206E-4</v>
      </c>
      <c r="D2051">
        <v>-7.9140757490108182E-3</v>
      </c>
      <c r="E2051">
        <v>-2.14236351071182E-2</v>
      </c>
      <c r="F2051">
        <v>-9.2705167173252168E-2</v>
      </c>
      <c r="G2051">
        <v>3.9568345323740983E-2</v>
      </c>
      <c r="H2051">
        <v>-7.2340425531913777E-3</v>
      </c>
      <c r="I2051">
        <v>-1.6017084890550537E-3</v>
      </c>
      <c r="J2051">
        <v>-5.2910052910051242E-3</v>
      </c>
      <c r="L2051">
        <v>-3.2388663967611864E-3</v>
      </c>
      <c r="AK2051">
        <f t="shared" ref="AK2051:AK2114" ca="1" si="49">_xlfn.NORM.S.INV(RAND())*$N$67+$N$66</f>
        <v>-2.4752713392291216E-2</v>
      </c>
    </row>
    <row r="2052" spans="1:37" x14ac:dyDescent="0.2">
      <c r="A2052" s="1">
        <v>37966</v>
      </c>
      <c r="B2052">
        <v>1.0980966325035979E-3</v>
      </c>
      <c r="C2052">
        <v>7.6863950807073422E-3</v>
      </c>
      <c r="D2052">
        <v>1.139601139601143E-2</v>
      </c>
      <c r="E2052">
        <v>-6.3559322033898136E-3</v>
      </c>
      <c r="F2052">
        <v>2.1775544388609624E-2</v>
      </c>
      <c r="G2052">
        <v>1.3840830449826758E-2</v>
      </c>
      <c r="H2052">
        <v>9.8585512216031734E-3</v>
      </c>
      <c r="I2052">
        <v>-6.9518716577541273E-3</v>
      </c>
      <c r="J2052">
        <v>1.7730496453900457E-3</v>
      </c>
      <c r="L2052">
        <v>-1.0154346060112784E-3</v>
      </c>
      <c r="AK2052">
        <f t="shared" ca="1" si="49"/>
        <v>1.5942637445394359E-2</v>
      </c>
    </row>
    <row r="2053" spans="1:37" x14ac:dyDescent="0.2">
      <c r="A2053" s="1">
        <v>37967</v>
      </c>
      <c r="B2053">
        <v>0</v>
      </c>
      <c r="C2053">
        <v>-1.2712941774727371E-3</v>
      </c>
      <c r="D2053">
        <v>1.6901408450704647E-3</v>
      </c>
      <c r="E2053">
        <v>1.3503909026297167E-2</v>
      </c>
      <c r="F2053">
        <v>-9.8360655737705915E-3</v>
      </c>
      <c r="G2053">
        <v>5.1194539249146409E-3</v>
      </c>
      <c r="H2053">
        <v>8.4889643463492703E-4</v>
      </c>
      <c r="I2053">
        <v>2.154011847065096E-3</v>
      </c>
      <c r="J2053">
        <v>-8.8495575221236855E-4</v>
      </c>
      <c r="L2053">
        <v>1.0164667615368828E-3</v>
      </c>
      <c r="AK2053">
        <f t="shared" ca="1" si="49"/>
        <v>1.4527773994167487E-2</v>
      </c>
    </row>
    <row r="2054" spans="1:37" x14ac:dyDescent="0.2">
      <c r="A2054" s="1">
        <v>37970</v>
      </c>
      <c r="B2054">
        <v>-1.8281535648995151E-3</v>
      </c>
      <c r="C2054">
        <v>-1.5274949083503575E-3</v>
      </c>
      <c r="D2054">
        <v>3.937007874015741E-3</v>
      </c>
      <c r="E2054">
        <v>3.1556802244039339E-3</v>
      </c>
      <c r="F2054">
        <v>-1.655629139072845E-2</v>
      </c>
      <c r="G2054">
        <v>-5.0933786078100063E-3</v>
      </c>
      <c r="H2054">
        <v>3.392705682782049E-3</v>
      </c>
      <c r="I2054">
        <v>-5.3734551316486634E-4</v>
      </c>
      <c r="J2054">
        <v>1.0628875110717306E-2</v>
      </c>
      <c r="L2054">
        <v>8.732737611697905E-3</v>
      </c>
      <c r="AK2054">
        <f t="shared" ca="1" si="49"/>
        <v>2.4804422470658363E-2</v>
      </c>
    </row>
    <row r="2055" spans="1:37" x14ac:dyDescent="0.2">
      <c r="A2055" s="1">
        <v>37971</v>
      </c>
      <c r="B2055">
        <v>4.029304029304015E-3</v>
      </c>
      <c r="C2055">
        <v>5.3544110147882851E-3</v>
      </c>
      <c r="D2055">
        <v>-3.3613445378152251E-3</v>
      </c>
      <c r="E2055">
        <v>-1.1883956658511052E-2</v>
      </c>
      <c r="F2055">
        <v>-2.8619528619528656E-2</v>
      </c>
      <c r="G2055">
        <v>2.2184300341297147E-2</v>
      </c>
      <c r="H2055">
        <v>-2.1555367709213735E-2</v>
      </c>
      <c r="I2055">
        <v>-1.2903225806451757E-2</v>
      </c>
      <c r="J2055">
        <v>-8.7642418930755639E-4</v>
      </c>
      <c r="L2055">
        <v>2.4159452385745794E-3</v>
      </c>
      <c r="AK2055">
        <f t="shared" ca="1" si="49"/>
        <v>-1.1936154262486107E-2</v>
      </c>
    </row>
    <row r="2056" spans="1:37" x14ac:dyDescent="0.2">
      <c r="A2056" s="1">
        <v>37972</v>
      </c>
      <c r="B2056">
        <v>2.553812477198214E-3</v>
      </c>
      <c r="C2056">
        <v>1.4455997971088097E-2</v>
      </c>
      <c r="D2056">
        <v>-1.7987633501967415E-2</v>
      </c>
      <c r="E2056">
        <v>-9.5507605235233273E-3</v>
      </c>
      <c r="F2056">
        <v>2.2530329289428108E-2</v>
      </c>
      <c r="G2056">
        <v>-8.2903892746128971E-3</v>
      </c>
      <c r="H2056">
        <v>-2.9373650107991311E-2</v>
      </c>
      <c r="I2056">
        <v>0</v>
      </c>
      <c r="J2056">
        <v>-1.1403508771929749E-2</v>
      </c>
      <c r="L2056">
        <v>1.3255673830086412E-2</v>
      </c>
      <c r="AK2056">
        <f t="shared" ca="1" si="49"/>
        <v>-2.6621445972157785E-2</v>
      </c>
    </row>
    <row r="2057" spans="1:37" x14ac:dyDescent="0.2">
      <c r="A2057" s="1">
        <v>37973</v>
      </c>
      <c r="B2057">
        <v>-8.3697234352256844E-3</v>
      </c>
      <c r="C2057">
        <v>1.7500000000000071E-2</v>
      </c>
      <c r="D2057">
        <v>9.1585575271895259E-3</v>
      </c>
      <c r="E2057">
        <v>1.5357142857142847E-2</v>
      </c>
      <c r="F2057">
        <v>1.8644067796610209E-2</v>
      </c>
      <c r="G2057">
        <v>-2.1885521885521841E-2</v>
      </c>
      <c r="H2057">
        <v>1.3351134846461887E-2</v>
      </c>
      <c r="I2057">
        <v>-6.5359477124181664E-3</v>
      </c>
      <c r="J2057">
        <v>2.6619343389528982E-3</v>
      </c>
      <c r="L2057">
        <v>-5.9464816650147689E-3</v>
      </c>
      <c r="AK2057">
        <f t="shared" ca="1" si="49"/>
        <v>2.7354274524068523E-2</v>
      </c>
    </row>
    <row r="2058" spans="1:37" x14ac:dyDescent="0.2">
      <c r="A2058" s="1">
        <v>37974</v>
      </c>
      <c r="B2058">
        <v>2.9357798165139393E-3</v>
      </c>
      <c r="C2058">
        <v>1.1056511056510843E-2</v>
      </c>
      <c r="D2058">
        <v>1.3613159387408036E-2</v>
      </c>
      <c r="E2058">
        <v>1.8994020400985079E-2</v>
      </c>
      <c r="F2058">
        <v>2.3294509151414289E-2</v>
      </c>
      <c r="G2058">
        <v>1.7211703958690538E-3</v>
      </c>
      <c r="H2058">
        <v>1.0101010101010166E-2</v>
      </c>
      <c r="I2058">
        <v>3.2894736842103978E-3</v>
      </c>
      <c r="J2058">
        <v>1.2389380530973604E-2</v>
      </c>
      <c r="L2058">
        <v>7.9760717846459883E-3</v>
      </c>
      <c r="AK2058">
        <f t="shared" ca="1" si="49"/>
        <v>1.4020455431577568E-2</v>
      </c>
    </row>
    <row r="2059" spans="1:37" x14ac:dyDescent="0.2">
      <c r="A2059" s="1">
        <v>37977</v>
      </c>
      <c r="B2059">
        <v>-2.9271862422247663E-3</v>
      </c>
      <c r="C2059">
        <v>-3.6452004860266785E-3</v>
      </c>
      <c r="D2059">
        <v>-6.7151650811416719E-3</v>
      </c>
      <c r="E2059">
        <v>-1.1045909561615441E-2</v>
      </c>
      <c r="F2059">
        <v>0</v>
      </c>
      <c r="G2059">
        <v>-1.0309278350515427E-2</v>
      </c>
      <c r="H2059">
        <v>1.3043478260870156E-3</v>
      </c>
      <c r="I2059">
        <v>4.9180327868851847E-3</v>
      </c>
      <c r="J2059">
        <v>-6.9930069930072003E-3</v>
      </c>
      <c r="L2059">
        <v>-3.9564787339269047E-3</v>
      </c>
      <c r="AK2059">
        <f t="shared" ca="1" si="49"/>
        <v>-1.1413838811022717E-2</v>
      </c>
    </row>
    <row r="2060" spans="1:37" x14ac:dyDescent="0.2">
      <c r="A2060" s="1">
        <v>37978</v>
      </c>
      <c r="B2060">
        <v>-1.8348623853210455E-3</v>
      </c>
      <c r="C2060">
        <v>-5.1219512195121997E-3</v>
      </c>
      <c r="D2060">
        <v>8.4507042253523235E-3</v>
      </c>
      <c r="E2060">
        <v>1.8499127399650872E-2</v>
      </c>
      <c r="F2060">
        <v>3.2520325203251321E-3</v>
      </c>
      <c r="G2060">
        <v>-1.7361111111112715E-3</v>
      </c>
      <c r="H2060">
        <v>-9.9869735128094161E-3</v>
      </c>
      <c r="I2060">
        <v>1.0875475802065715E-3</v>
      </c>
      <c r="J2060">
        <v>6.1619718309857685E-3</v>
      </c>
      <c r="L2060">
        <v>0</v>
      </c>
      <c r="AK2060">
        <f t="shared" ca="1" si="49"/>
        <v>2.4285912409414811E-2</v>
      </c>
    </row>
    <row r="2061" spans="1:37" x14ac:dyDescent="0.2">
      <c r="A2061" s="1">
        <v>37979</v>
      </c>
      <c r="B2061">
        <v>-3.6764705882355031E-3</v>
      </c>
      <c r="C2061">
        <v>2.6967393969110631E-3</v>
      </c>
      <c r="D2061">
        <v>-5.5865921787723316E-4</v>
      </c>
      <c r="E2061">
        <v>8.5675119945167744E-3</v>
      </c>
      <c r="F2061">
        <v>6.482982171799101E-3</v>
      </c>
      <c r="G2061">
        <v>1.3913043478260834E-2</v>
      </c>
      <c r="H2061">
        <v>8.3333333333333037E-3</v>
      </c>
      <c r="I2061">
        <v>-2.7159152634438355E-3</v>
      </c>
      <c r="J2061">
        <v>8.7489063867041139E-4</v>
      </c>
      <c r="L2061">
        <v>0</v>
      </c>
      <c r="AK2061">
        <f t="shared" ca="1" si="49"/>
        <v>-2.0916856313966368E-2</v>
      </c>
    </row>
    <row r="2062" spans="1:37" x14ac:dyDescent="0.2">
      <c r="A2062" s="1">
        <v>37980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L2062">
        <v>0</v>
      </c>
      <c r="AK2062">
        <f t="shared" ca="1" si="49"/>
        <v>-3.7623715615931294E-2</v>
      </c>
    </row>
    <row r="2063" spans="1:37" x14ac:dyDescent="0.2">
      <c r="A2063" s="1">
        <v>37981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L2063">
        <v>0</v>
      </c>
      <c r="AK2063">
        <f t="shared" ca="1" si="49"/>
        <v>4.5797591466523145E-3</v>
      </c>
    </row>
    <row r="2064" spans="1:37" x14ac:dyDescent="0.2">
      <c r="A2064" s="1">
        <v>37984</v>
      </c>
      <c r="B2064">
        <v>1.5129151291512821E-2</v>
      </c>
      <c r="C2064">
        <v>8.5574572127140591E-3</v>
      </c>
      <c r="D2064">
        <v>1.2297372833985465E-2</v>
      </c>
      <c r="E2064">
        <v>6.4559972816853328E-3</v>
      </c>
      <c r="F2064">
        <v>4.8309178743961567E-3</v>
      </c>
      <c r="G2064">
        <v>2.0583190394511064E-2</v>
      </c>
      <c r="H2064">
        <v>8.2644628099173278E-3</v>
      </c>
      <c r="I2064">
        <v>1.0893246187364536E-3</v>
      </c>
      <c r="J2064">
        <v>1.2237762237762073E-2</v>
      </c>
      <c r="L2064">
        <v>8.9374379344588917E-3</v>
      </c>
      <c r="AK2064">
        <f t="shared" ca="1" si="49"/>
        <v>3.0693580126043868E-2</v>
      </c>
    </row>
    <row r="2065" spans="1:37" x14ac:dyDescent="0.2">
      <c r="A2065" s="1">
        <v>37985</v>
      </c>
      <c r="B2065">
        <v>1.0905125408942062E-3</v>
      </c>
      <c r="C2065">
        <v>6.0606060606060996E-3</v>
      </c>
      <c r="D2065">
        <v>1.7669795692987211E-2</v>
      </c>
      <c r="E2065">
        <v>1.4179608372721253E-2</v>
      </c>
      <c r="F2065">
        <v>-1.4423076923076872E-2</v>
      </c>
      <c r="G2065">
        <v>-6.5787244362688346E-3</v>
      </c>
      <c r="H2065">
        <v>2.1570319240724611E-3</v>
      </c>
      <c r="I2065">
        <v>8.1610446137103665E-3</v>
      </c>
      <c r="J2065">
        <v>1.2953367875647714E-2</v>
      </c>
      <c r="L2065">
        <v>7.8740157480314821E-3</v>
      </c>
      <c r="AK2065">
        <f t="shared" ca="1" si="49"/>
        <v>-1.8621025038590071E-2</v>
      </c>
    </row>
    <row r="2066" spans="1:37" x14ac:dyDescent="0.2">
      <c r="A2066" s="1">
        <v>37986</v>
      </c>
      <c r="B2066">
        <v>-1.4887436456063941E-2</v>
      </c>
      <c r="C2066">
        <v>7.2289156626506035E-3</v>
      </c>
      <c r="D2066">
        <v>3.2555615843734564E-3</v>
      </c>
      <c r="E2066">
        <v>1.8641810918775148E-2</v>
      </c>
      <c r="F2066">
        <v>-4.8780487804878092E-3</v>
      </c>
      <c r="G2066">
        <v>2.1996615905245376E-2</v>
      </c>
      <c r="H2066">
        <v>-3.4438226431338093E-3</v>
      </c>
      <c r="I2066">
        <v>2.1586616297892824E-3</v>
      </c>
      <c r="J2066">
        <v>0</v>
      </c>
      <c r="L2066">
        <v>1.26953125E-2</v>
      </c>
      <c r="AK2066">
        <f t="shared" ca="1" si="49"/>
        <v>8.9307049975396752E-3</v>
      </c>
    </row>
    <row r="2067" spans="1:37" x14ac:dyDescent="0.2">
      <c r="A2067" s="1">
        <v>37987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L2067">
        <v>0</v>
      </c>
      <c r="AK2067">
        <f t="shared" ca="1" si="49"/>
        <v>1.4180491930499552E-2</v>
      </c>
    </row>
    <row r="2068" spans="1:37" x14ac:dyDescent="0.2">
      <c r="A2068" s="1">
        <v>37988</v>
      </c>
      <c r="B2068">
        <v>1.9535569480280124E-2</v>
      </c>
      <c r="C2068">
        <v>4.7846889952152249E-3</v>
      </c>
      <c r="D2068">
        <v>1.4061654948620772E-2</v>
      </c>
      <c r="E2068">
        <v>2.9411764705882248E-3</v>
      </c>
      <c r="F2068">
        <v>1.4705882352941124E-2</v>
      </c>
      <c r="G2068">
        <v>-6.6225165562914245E-3</v>
      </c>
      <c r="H2068">
        <v>3.7580993520518247E-2</v>
      </c>
      <c r="I2068">
        <v>8.0775444264944429E-3</v>
      </c>
      <c r="J2068">
        <v>1.364023870417741E-2</v>
      </c>
      <c r="L2068">
        <v>-1.9286403085825299E-3</v>
      </c>
      <c r="AK2068">
        <f t="shared" ca="1" si="49"/>
        <v>2.1143501983656946E-2</v>
      </c>
    </row>
    <row r="2069" spans="1:37" x14ac:dyDescent="0.2">
      <c r="A2069" s="1">
        <v>37991</v>
      </c>
      <c r="B2069">
        <v>-1.0845986984815537E-2</v>
      </c>
      <c r="C2069">
        <v>0</v>
      </c>
      <c r="D2069">
        <v>5.3333333333349664E-4</v>
      </c>
      <c r="E2069">
        <v>1.6291951775824209E-3</v>
      </c>
      <c r="F2069">
        <v>3.7037037037037202E-2</v>
      </c>
      <c r="G2069">
        <v>-3.3333333333333215E-2</v>
      </c>
      <c r="H2069">
        <v>-8.3263946711076287E-4</v>
      </c>
      <c r="I2069">
        <v>1.4957264957264904E-2</v>
      </c>
      <c r="J2069">
        <v>9.25147182506314E-3</v>
      </c>
      <c r="L2069">
        <v>-9.6618357487920914E-4</v>
      </c>
      <c r="AK2069">
        <f t="shared" ca="1" si="49"/>
        <v>3.5598111112668245E-2</v>
      </c>
    </row>
    <row r="2070" spans="1:37" x14ac:dyDescent="0.2">
      <c r="A2070" s="1">
        <v>37992</v>
      </c>
      <c r="B2070">
        <v>-3.0701754385965008E-2</v>
      </c>
      <c r="C2070">
        <v>3.8095238095239292E-3</v>
      </c>
      <c r="D2070">
        <v>5.3304904051154622E-4</v>
      </c>
      <c r="E2070">
        <v>-2.7325959661678612E-2</v>
      </c>
      <c r="F2070">
        <v>-7.76397515527949E-3</v>
      </c>
      <c r="G2070">
        <v>-3.6206896551724266E-2</v>
      </c>
      <c r="H2070">
        <v>-6.2499999999999778E-3</v>
      </c>
      <c r="I2070">
        <v>-2.0526315789473726E-2</v>
      </c>
      <c r="J2070">
        <v>-9.9999999999998979E-3</v>
      </c>
      <c r="L2070">
        <v>9.6711798839455021E-4</v>
      </c>
      <c r="AK2070">
        <f t="shared" ca="1" si="49"/>
        <v>7.0575507557333076E-4</v>
      </c>
    </row>
    <row r="2071" spans="1:37" x14ac:dyDescent="0.2">
      <c r="A2071" s="1">
        <v>37993</v>
      </c>
      <c r="B2071">
        <v>-7.541478129713397E-4</v>
      </c>
      <c r="C2071">
        <v>-1.6603415559772405E-2</v>
      </c>
      <c r="D2071">
        <v>1.5982951518380695E-3</v>
      </c>
      <c r="E2071">
        <v>-1.6387959866220769E-2</v>
      </c>
      <c r="F2071">
        <v>1.2519561815336422E-2</v>
      </c>
      <c r="G2071">
        <v>7.1556350626118537E-3</v>
      </c>
      <c r="H2071">
        <v>-1.3417190775681376E-2</v>
      </c>
      <c r="I2071">
        <v>2.6867275658248868E-3</v>
      </c>
      <c r="J2071">
        <v>-1.5993265993266004E-2</v>
      </c>
      <c r="L2071">
        <v>2.8985507246377384E-3</v>
      </c>
      <c r="AK2071">
        <f t="shared" ca="1" si="49"/>
        <v>8.2363861438046818E-3</v>
      </c>
    </row>
    <row r="2072" spans="1:37" x14ac:dyDescent="0.2">
      <c r="A2072" s="1">
        <v>37994</v>
      </c>
      <c r="B2072">
        <v>-1.5849056603773337E-2</v>
      </c>
      <c r="C2072">
        <v>-7.2358900144720018E-4</v>
      </c>
      <c r="D2072">
        <v>7.9787234042552058E-3</v>
      </c>
      <c r="E2072">
        <v>3.7062223733423938E-2</v>
      </c>
      <c r="F2072">
        <v>-3.0911901081916993E-3</v>
      </c>
      <c r="G2072">
        <v>3.5523978685614299E-3</v>
      </c>
      <c r="H2072">
        <v>3.9099022524436977E-2</v>
      </c>
      <c r="I2072">
        <v>-3.215434083601254E-3</v>
      </c>
      <c r="J2072">
        <v>1.9674935842600494E-2</v>
      </c>
      <c r="L2072">
        <v>2.1194605009633882E-2</v>
      </c>
      <c r="AK2072">
        <f t="shared" ca="1" si="49"/>
        <v>2.7541703233538307E-2</v>
      </c>
    </row>
    <row r="2073" spans="1:37" x14ac:dyDescent="0.2">
      <c r="A2073" s="1">
        <v>37995</v>
      </c>
      <c r="B2073">
        <v>-1.9171779141104128E-2</v>
      </c>
      <c r="C2073">
        <v>-7.6514602944725896E-2</v>
      </c>
      <c r="D2073">
        <v>3.6939313984170052E-3</v>
      </c>
      <c r="E2073">
        <v>3.2786885245905673E-4</v>
      </c>
      <c r="F2073">
        <v>-7.7519379844961378E-3</v>
      </c>
      <c r="G2073">
        <v>8.8495575221238854E-2</v>
      </c>
      <c r="H2073">
        <v>2.8629856850714841E-3</v>
      </c>
      <c r="I2073">
        <v>-8.0645161290323619E-3</v>
      </c>
      <c r="J2073">
        <v>1.3422818791946289E-2</v>
      </c>
      <c r="L2073">
        <v>3.7735849056603765E-3</v>
      </c>
      <c r="AK2073">
        <f t="shared" ca="1" si="49"/>
        <v>-1.184802009557975E-2</v>
      </c>
    </row>
    <row r="2074" spans="1:37" x14ac:dyDescent="0.2">
      <c r="A2074" s="1">
        <v>37998</v>
      </c>
      <c r="B2074">
        <v>-7.8186082877247376E-3</v>
      </c>
      <c r="C2074">
        <v>-3.1364349189755281E-3</v>
      </c>
      <c r="D2074">
        <v>-1.2092534174553138E-2</v>
      </c>
      <c r="E2074">
        <v>-9.8328416912486505E-3</v>
      </c>
      <c r="F2074">
        <v>-1.5624999999999112E-3</v>
      </c>
      <c r="G2074">
        <v>2.4390243902439046E-2</v>
      </c>
      <c r="H2074">
        <v>-1.4274061990211973E-2</v>
      </c>
      <c r="I2074">
        <v>-3.7940379403792468E-3</v>
      </c>
      <c r="J2074">
        <v>-1.655629139072845E-2</v>
      </c>
      <c r="L2074">
        <v>1.879699248120259E-3</v>
      </c>
      <c r="AK2074">
        <f t="shared" ca="1" si="49"/>
        <v>2.8493579785197853E-2</v>
      </c>
    </row>
    <row r="2075" spans="1:37" x14ac:dyDescent="0.2">
      <c r="A2075" s="1">
        <v>37999</v>
      </c>
      <c r="B2075">
        <v>-3.1520882584713528E-3</v>
      </c>
      <c r="C2075">
        <v>7.8657577346619156E-4</v>
      </c>
      <c r="D2075">
        <v>-5.3219797764758603E-4</v>
      </c>
      <c r="E2075">
        <v>1.7874875868917561E-2</v>
      </c>
      <c r="F2075">
        <v>-7.8247261345852914E-3</v>
      </c>
      <c r="G2075">
        <v>6.3492063492063266E-3</v>
      </c>
      <c r="H2075">
        <v>5.7923045097227899E-3</v>
      </c>
      <c r="I2075">
        <v>5.4406964091402443E-3</v>
      </c>
      <c r="J2075">
        <v>1.4309764309764272E-2</v>
      </c>
      <c r="L2075">
        <v>-4.6904315196998336E-3</v>
      </c>
      <c r="AK2075">
        <f t="shared" ca="1" si="49"/>
        <v>1.5681196339824337E-2</v>
      </c>
    </row>
    <row r="2076" spans="1:37" x14ac:dyDescent="0.2">
      <c r="A2076" s="1">
        <v>38000</v>
      </c>
      <c r="B2076">
        <v>1.1067193675889486E-2</v>
      </c>
      <c r="C2076">
        <v>-8.121561435682545E-3</v>
      </c>
      <c r="D2076">
        <v>3.8338658146964688E-2</v>
      </c>
      <c r="E2076">
        <v>9.4308943089431718E-3</v>
      </c>
      <c r="F2076">
        <v>4.7318611987381409E-3</v>
      </c>
      <c r="G2076">
        <v>2.2082018927444658E-2</v>
      </c>
      <c r="H2076">
        <v>1.2340600575894589E-2</v>
      </c>
      <c r="I2076">
        <v>-4.3290043290041824E-3</v>
      </c>
      <c r="J2076">
        <v>2.406639004149369E-2</v>
      </c>
      <c r="L2076">
        <v>6.5975494816210567E-3</v>
      </c>
      <c r="AK2076">
        <f t="shared" ca="1" si="49"/>
        <v>-8.9674460314487009E-4</v>
      </c>
    </row>
    <row r="2077" spans="1:37" x14ac:dyDescent="0.2">
      <c r="A2077" s="1">
        <v>38001</v>
      </c>
      <c r="B2077">
        <v>-5.0820953870210905E-3</v>
      </c>
      <c r="C2077">
        <v>-1.0565240359218242E-3</v>
      </c>
      <c r="D2077">
        <v>2.8205128205128327E-2</v>
      </c>
      <c r="E2077">
        <v>3.2216494845349608E-4</v>
      </c>
      <c r="F2077">
        <v>3.1397174254317317E-3</v>
      </c>
      <c r="G2077">
        <v>-9.2592592592593004E-3</v>
      </c>
      <c r="H2077">
        <v>7.7204388459977125E-3</v>
      </c>
      <c r="I2077">
        <v>-5.4347826086964535E-4</v>
      </c>
      <c r="J2077">
        <v>3.3225283630470059E-2</v>
      </c>
      <c r="L2077">
        <v>3.7453183520599342E-3</v>
      </c>
      <c r="AK2077">
        <f t="shared" ca="1" si="49"/>
        <v>1.0562285786820537E-2</v>
      </c>
    </row>
    <row r="2078" spans="1:37" x14ac:dyDescent="0.2">
      <c r="A2078" s="1">
        <v>38002</v>
      </c>
      <c r="B2078">
        <v>2.8290766208251439E-2</v>
      </c>
      <c r="C2078">
        <v>-2.6441036488622505E-4</v>
      </c>
      <c r="D2078">
        <v>1.8952618453865311E-2</v>
      </c>
      <c r="E2078">
        <v>1.6747181964573477E-2</v>
      </c>
      <c r="F2078">
        <v>-1.0954616588419452E-2</v>
      </c>
      <c r="G2078">
        <v>2.6479750778816369E-2</v>
      </c>
      <c r="H2078">
        <v>3.7499999999999867E-2</v>
      </c>
      <c r="I2078">
        <v>-7.6128330614464446E-3</v>
      </c>
      <c r="J2078">
        <v>1.8039215686274535E-2</v>
      </c>
      <c r="L2078">
        <v>7.4626865671640896E-3</v>
      </c>
      <c r="AK2078">
        <f t="shared" ca="1" si="49"/>
        <v>1.2591196497070087E-2</v>
      </c>
    </row>
    <row r="2079" spans="1:37" x14ac:dyDescent="0.2">
      <c r="A2079" s="1">
        <v>38005</v>
      </c>
      <c r="B2079">
        <v>5.3496369889187712E-3</v>
      </c>
      <c r="C2079">
        <v>7.6699285903198966E-3</v>
      </c>
      <c r="D2079">
        <v>4.405286343612369E-3</v>
      </c>
      <c r="E2079">
        <v>-9.5026924295205095E-4</v>
      </c>
      <c r="F2079">
        <v>-3.1645569620252223E-3</v>
      </c>
      <c r="G2079">
        <v>9.1047040971168336E-3</v>
      </c>
      <c r="H2079">
        <v>-1.5546055188495611E-3</v>
      </c>
      <c r="I2079">
        <v>1.3698630136986356E-2</v>
      </c>
      <c r="J2079">
        <v>-1.7719568567026278E-2</v>
      </c>
      <c r="L2079">
        <v>0</v>
      </c>
      <c r="AK2079">
        <f t="shared" ca="1" si="49"/>
        <v>4.6627867167881205E-3</v>
      </c>
    </row>
    <row r="2080" spans="1:37" x14ac:dyDescent="0.2">
      <c r="A2080" s="1">
        <v>38006</v>
      </c>
      <c r="B2080">
        <v>4.1809198023565752E-3</v>
      </c>
      <c r="C2080">
        <v>-5.2493438320210251E-3</v>
      </c>
      <c r="D2080">
        <v>-1.023391812865504E-2</v>
      </c>
      <c r="E2080">
        <v>-9.5117311350667588E-4</v>
      </c>
      <c r="F2080">
        <v>-7.9365079365080193E-3</v>
      </c>
      <c r="G2080">
        <v>-3.3082706766917269E-2</v>
      </c>
      <c r="H2080">
        <v>-1.6348773841961872E-2</v>
      </c>
      <c r="I2080">
        <v>1.6216216216216051E-3</v>
      </c>
      <c r="J2080">
        <v>-2.274509803921565E-2</v>
      </c>
      <c r="L2080">
        <v>3.7037037037037646E-3</v>
      </c>
      <c r="AK2080">
        <f t="shared" ca="1" si="49"/>
        <v>2.6759249219600136E-2</v>
      </c>
    </row>
    <row r="2081" spans="1:37" x14ac:dyDescent="0.2">
      <c r="A2081" s="1">
        <v>38007</v>
      </c>
      <c r="B2081">
        <v>4.1635124905374798E-3</v>
      </c>
      <c r="C2081">
        <v>9.762532981530514E-3</v>
      </c>
      <c r="D2081">
        <v>1.378631216149695E-2</v>
      </c>
      <c r="E2081">
        <v>1.3329101872421534E-2</v>
      </c>
      <c r="F2081">
        <v>1.9200000000000106E-2</v>
      </c>
      <c r="G2081">
        <v>1.7107309486780631E-2</v>
      </c>
      <c r="H2081">
        <v>-1.9786307874949394E-3</v>
      </c>
      <c r="I2081">
        <v>3.669724770642202E-2</v>
      </c>
      <c r="J2081">
        <v>8.0256821829856051E-3</v>
      </c>
      <c r="L2081">
        <v>5.5350553505535416E-3</v>
      </c>
      <c r="AK2081">
        <f t="shared" ca="1" si="49"/>
        <v>-1.9772520346074316E-3</v>
      </c>
    </row>
    <row r="2082" spans="1:37" x14ac:dyDescent="0.2">
      <c r="A2082" s="1">
        <v>38008</v>
      </c>
      <c r="B2082">
        <v>7.5386355069739786E-4</v>
      </c>
      <c r="C2082">
        <v>-8.1003396916645709E-3</v>
      </c>
      <c r="D2082">
        <v>1.3113161728994571E-2</v>
      </c>
      <c r="E2082">
        <v>-4.3845912934544762E-3</v>
      </c>
      <c r="F2082">
        <v>0</v>
      </c>
      <c r="G2082">
        <v>3.5168195718654482E-2</v>
      </c>
      <c r="H2082">
        <v>-1.5860428231563306E-3</v>
      </c>
      <c r="I2082">
        <v>-2.134305049453411E-2</v>
      </c>
      <c r="J2082">
        <v>7.1656050955413164E-3</v>
      </c>
      <c r="L2082">
        <v>-9.1743119266054496E-3</v>
      </c>
      <c r="AK2082">
        <f t="shared" ca="1" si="49"/>
        <v>1.281616147572257E-2</v>
      </c>
    </row>
    <row r="2083" spans="1:37" x14ac:dyDescent="0.2">
      <c r="A2083" s="1">
        <v>38009</v>
      </c>
      <c r="B2083">
        <v>-3.7664783427494575E-3</v>
      </c>
      <c r="C2083">
        <v>-2.6343519494205214E-3</v>
      </c>
      <c r="D2083">
        <v>6.7114093959732557E-3</v>
      </c>
      <c r="E2083">
        <v>1.730103806228378E-2</v>
      </c>
      <c r="F2083">
        <v>0</v>
      </c>
      <c r="G2083">
        <v>0</v>
      </c>
      <c r="H2083">
        <v>-1.6679904686258906E-2</v>
      </c>
      <c r="I2083">
        <v>1.3297872340425565E-2</v>
      </c>
      <c r="J2083">
        <v>-3.9525691699605625E-3</v>
      </c>
      <c r="L2083">
        <v>1.4814814814814836E-2</v>
      </c>
      <c r="AK2083">
        <f t="shared" ca="1" si="49"/>
        <v>1.5532988098598351E-2</v>
      </c>
    </row>
    <row r="2084" spans="1:37" x14ac:dyDescent="0.2">
      <c r="A2084" s="1">
        <v>38012</v>
      </c>
      <c r="B2084">
        <v>7.5614366729679361E-3</v>
      </c>
      <c r="C2084">
        <v>2.1130480718438704E-3</v>
      </c>
      <c r="D2084">
        <v>-1.8095238095238053E-2</v>
      </c>
      <c r="E2084">
        <v>1.7316017316017174E-2</v>
      </c>
      <c r="F2084">
        <v>-1.2558869701726816E-2</v>
      </c>
      <c r="G2084">
        <v>1.0339734121122657E-2</v>
      </c>
      <c r="H2084">
        <v>-6.4620355411955099E-3</v>
      </c>
      <c r="I2084">
        <v>-1.7322834645669194E-2</v>
      </c>
      <c r="J2084">
        <v>-9.523809523809601E-3</v>
      </c>
      <c r="L2084">
        <v>-3.6496350364964014E-3</v>
      </c>
      <c r="AK2084">
        <f t="shared" ca="1" si="49"/>
        <v>-3.6935869463766584E-2</v>
      </c>
    </row>
    <row r="2085" spans="1:37" x14ac:dyDescent="0.2">
      <c r="A2085" s="1">
        <v>38013</v>
      </c>
      <c r="B2085">
        <v>-1.1257035647280755E-3</v>
      </c>
      <c r="C2085">
        <v>3.9536109646809425E-3</v>
      </c>
      <c r="D2085">
        <v>9.2143549951502202E-3</v>
      </c>
      <c r="E2085">
        <v>2.2188449848024483E-2</v>
      </c>
      <c r="F2085">
        <v>3.1796502384737746E-3</v>
      </c>
      <c r="G2085">
        <v>-5.8479532163743242E-3</v>
      </c>
      <c r="H2085">
        <v>8.1300813008129413E-3</v>
      </c>
      <c r="I2085">
        <v>1.2820512820512775E-2</v>
      </c>
      <c r="J2085">
        <v>1.6025641025640969E-3</v>
      </c>
      <c r="L2085">
        <v>-1.0989010989011061E-2</v>
      </c>
      <c r="AK2085">
        <f t="shared" ca="1" si="49"/>
        <v>-3.8328615407072562E-3</v>
      </c>
    </row>
    <row r="2086" spans="1:37" x14ac:dyDescent="0.2">
      <c r="A2086" s="1">
        <v>38014</v>
      </c>
      <c r="B2086">
        <v>5.6348610067618043E-3</v>
      </c>
      <c r="C2086">
        <v>8.4011551588343281E-3</v>
      </c>
      <c r="D2086">
        <v>1.4416146083613413E-3</v>
      </c>
      <c r="E2086">
        <v>-1.6354445435623033E-2</v>
      </c>
      <c r="F2086">
        <v>1.7432646592709933E-2</v>
      </c>
      <c r="G2086">
        <v>-5.8823529411764497E-3</v>
      </c>
      <c r="H2086">
        <v>3.6290322580645462E-3</v>
      </c>
      <c r="I2086">
        <v>2.0042194092827037E-2</v>
      </c>
      <c r="J2086">
        <v>1.0399999999999965E-2</v>
      </c>
      <c r="L2086">
        <v>0</v>
      </c>
      <c r="AK2086">
        <f t="shared" ca="1" si="49"/>
        <v>3.1563867216004252E-2</v>
      </c>
    </row>
    <row r="2087" spans="1:37" x14ac:dyDescent="0.2">
      <c r="A2087" s="1">
        <v>38015</v>
      </c>
      <c r="B2087">
        <v>1.4942099364962935E-3</v>
      </c>
      <c r="C2087">
        <v>2.3431398073416876E-3</v>
      </c>
      <c r="D2087">
        <v>-2.5431861804222744E-2</v>
      </c>
      <c r="E2087">
        <v>-2.9625151148730211E-2</v>
      </c>
      <c r="F2087">
        <v>7.7881619937696378E-3</v>
      </c>
      <c r="G2087">
        <v>-2.0710059171597739E-2</v>
      </c>
      <c r="H2087">
        <v>-1.8883085576536729E-2</v>
      </c>
      <c r="I2087">
        <v>-1.2409513960703111E-2</v>
      </c>
      <c r="J2087">
        <v>-3.008709422011091E-2</v>
      </c>
      <c r="L2087">
        <v>0</v>
      </c>
      <c r="AK2087">
        <f t="shared" ca="1" si="49"/>
        <v>1.7450570969990097E-2</v>
      </c>
    </row>
    <row r="2088" spans="1:37" x14ac:dyDescent="0.2">
      <c r="A2088" s="1">
        <v>38016</v>
      </c>
      <c r="B2088">
        <v>4.4759418127562345E-3</v>
      </c>
      <c r="C2088">
        <v>-1.3246753246753173E-2</v>
      </c>
      <c r="D2088">
        <v>-1.2801575578532676E-2</v>
      </c>
      <c r="E2088">
        <v>2.4922118380062308E-2</v>
      </c>
      <c r="F2088">
        <v>2.3183925811437245E-2</v>
      </c>
      <c r="G2088">
        <v>-1.3595166163141936E-2</v>
      </c>
      <c r="H2088">
        <v>-7.7805077805078726E-3</v>
      </c>
      <c r="I2088">
        <v>-2.8795811518324665E-2</v>
      </c>
      <c r="J2088">
        <v>-5.7142857142857828E-3</v>
      </c>
      <c r="L2088">
        <v>3.7037037037037646E-3</v>
      </c>
      <c r="AK2088">
        <f t="shared" ca="1" si="49"/>
        <v>1.2157470630671741E-2</v>
      </c>
    </row>
    <row r="2089" spans="1:37" x14ac:dyDescent="0.2">
      <c r="A2089" s="1">
        <v>38019</v>
      </c>
      <c r="B2089">
        <v>3.3419977720015037E-3</v>
      </c>
      <c r="C2089">
        <v>2.6322716504343369E-3</v>
      </c>
      <c r="D2089">
        <v>1.5960099750623513E-2</v>
      </c>
      <c r="E2089">
        <v>-9.1185410334345685E-3</v>
      </c>
      <c r="F2089">
        <v>1.0574018126888296E-2</v>
      </c>
      <c r="G2089">
        <v>2.4502297090352343E-2</v>
      </c>
      <c r="H2089">
        <v>4.952538175815091E-3</v>
      </c>
      <c r="I2089">
        <v>8.0862533692722671E-3</v>
      </c>
      <c r="J2089">
        <v>1.1494252873563315E-2</v>
      </c>
      <c r="L2089">
        <v>0</v>
      </c>
      <c r="AK2089">
        <f t="shared" ca="1" si="49"/>
        <v>-1.0055636056295525E-2</v>
      </c>
    </row>
    <row r="2090" spans="1:37" x14ac:dyDescent="0.2">
      <c r="A2090" s="1">
        <v>38020</v>
      </c>
      <c r="B2090">
        <v>1.8504811250925624E-3</v>
      </c>
      <c r="C2090">
        <v>-1.050144394854291E-3</v>
      </c>
      <c r="D2090">
        <v>-2.1109474717722176E-2</v>
      </c>
      <c r="E2090">
        <v>-4.2944785276073594E-2</v>
      </c>
      <c r="F2090">
        <v>-1.0463378176382654E-2</v>
      </c>
      <c r="G2090">
        <v>8.9686098654708779E-3</v>
      </c>
      <c r="H2090">
        <v>-8.6242299794661026E-3</v>
      </c>
      <c r="I2090">
        <v>6.9518716577541273E-3</v>
      </c>
      <c r="J2090">
        <v>-1.5422077922077837E-2</v>
      </c>
      <c r="L2090">
        <v>-5.5350553505534306E-3</v>
      </c>
      <c r="AK2090">
        <f t="shared" ca="1" si="49"/>
        <v>9.2432838862860495E-3</v>
      </c>
    </row>
    <row r="2091" spans="1:37" x14ac:dyDescent="0.2">
      <c r="A2091" s="1">
        <v>38021</v>
      </c>
      <c r="B2091">
        <v>2.955301071296601E-3</v>
      </c>
      <c r="C2091">
        <v>-1.3140604467806183E-3</v>
      </c>
      <c r="D2091">
        <v>-1.0030090270812364E-2</v>
      </c>
      <c r="E2091">
        <v>-8.3333333333335258E-3</v>
      </c>
      <c r="F2091">
        <v>-1.812688821752273E-2</v>
      </c>
      <c r="G2091">
        <v>-2.5185185185185199E-2</v>
      </c>
      <c r="H2091">
        <v>-1.657000828500399E-3</v>
      </c>
      <c r="I2091">
        <v>-1.4338821030270843E-2</v>
      </c>
      <c r="J2091">
        <v>-1.0717230008244094E-2</v>
      </c>
      <c r="L2091">
        <v>6.4935064935063291E-3</v>
      </c>
      <c r="AK2091">
        <f t="shared" ca="1" si="49"/>
        <v>-3.1912766090573641E-2</v>
      </c>
    </row>
    <row r="2092" spans="1:37" x14ac:dyDescent="0.2">
      <c r="A2092" s="1">
        <v>38022</v>
      </c>
      <c r="B2092">
        <v>1.5101289134438423E-2</v>
      </c>
      <c r="C2092">
        <v>-1.3157894736842146E-2</v>
      </c>
      <c r="D2092">
        <v>9.1185410334346795E-3</v>
      </c>
      <c r="E2092">
        <v>8.4033613445377853E-3</v>
      </c>
      <c r="F2092">
        <v>-1.8461538461538529E-2</v>
      </c>
      <c r="G2092">
        <v>-4.5592705167172287E-3</v>
      </c>
      <c r="H2092">
        <v>-1.2448132780082943E-3</v>
      </c>
      <c r="I2092">
        <v>4.8491379310344751E-3</v>
      </c>
      <c r="J2092">
        <v>-8.3333333333335258E-4</v>
      </c>
      <c r="L2092">
        <v>9.2165898617511122E-3</v>
      </c>
      <c r="AK2092">
        <f t="shared" ca="1" si="49"/>
        <v>-1.5293381117376204E-2</v>
      </c>
    </row>
    <row r="2093" spans="1:37" x14ac:dyDescent="0.2">
      <c r="A2093" s="1">
        <v>38023</v>
      </c>
      <c r="B2093">
        <v>-1.4513788098694524E-3</v>
      </c>
      <c r="C2093">
        <v>-1.9733333333333158E-2</v>
      </c>
      <c r="D2093">
        <v>2.1084337349397408E-2</v>
      </c>
      <c r="E2093">
        <v>-1.1858974358974539E-2</v>
      </c>
      <c r="F2093">
        <v>1.8808777429467183E-2</v>
      </c>
      <c r="G2093">
        <v>-3.0534351145038441E-3</v>
      </c>
      <c r="H2093">
        <v>2.7004570004154571E-2</v>
      </c>
      <c r="I2093">
        <v>3.2171581769435686E-3</v>
      </c>
      <c r="J2093">
        <v>-4.170141784820558E-3</v>
      </c>
      <c r="L2093">
        <v>0</v>
      </c>
      <c r="AK2093">
        <f t="shared" ca="1" si="49"/>
        <v>6.4394632312117037E-3</v>
      </c>
    </row>
    <row r="2094" spans="1:37" x14ac:dyDescent="0.2">
      <c r="A2094" s="1">
        <v>38026</v>
      </c>
      <c r="B2094">
        <v>-9.4476744186046124E-3</v>
      </c>
      <c r="C2094">
        <v>1.0609357997823476E-2</v>
      </c>
      <c r="D2094">
        <v>2.7531956735496577E-2</v>
      </c>
      <c r="E2094">
        <v>3.243593902043207E-3</v>
      </c>
      <c r="F2094">
        <v>1.3846153846154063E-2</v>
      </c>
      <c r="G2094">
        <v>1.3782542113323082E-2</v>
      </c>
      <c r="H2094">
        <v>1.1326860841423869E-2</v>
      </c>
      <c r="I2094">
        <v>2.084446819882424E-2</v>
      </c>
      <c r="J2094">
        <v>2.345058626465657E-2</v>
      </c>
      <c r="L2094">
        <v>-5.479452054794498E-3</v>
      </c>
      <c r="AK2094">
        <f t="shared" ca="1" si="49"/>
        <v>-8.204434944330357E-3</v>
      </c>
    </row>
    <row r="2095" spans="1:37" x14ac:dyDescent="0.2">
      <c r="A2095" s="1">
        <v>38027</v>
      </c>
      <c r="B2095">
        <v>4.7688921496695791E-3</v>
      </c>
      <c r="C2095">
        <v>5.1144010767161241E-3</v>
      </c>
      <c r="D2095">
        <v>-2.3923444976077235E-3</v>
      </c>
      <c r="E2095">
        <v>-9.6993210475260216E-4</v>
      </c>
      <c r="F2095">
        <v>-1.5174506828529166E-3</v>
      </c>
      <c r="G2095">
        <v>-2.114803625377637E-2</v>
      </c>
      <c r="H2095">
        <v>2.4799999999999933E-2</v>
      </c>
      <c r="I2095">
        <v>-2.8795811518324665E-2</v>
      </c>
      <c r="J2095">
        <v>-4.9099836333879043E-3</v>
      </c>
      <c r="L2095">
        <v>0</v>
      </c>
      <c r="AK2095">
        <f t="shared" ca="1" si="49"/>
        <v>7.8699865547159293E-4</v>
      </c>
    </row>
    <row r="2096" spans="1:37" x14ac:dyDescent="0.2">
      <c r="A2096" s="1">
        <v>38028</v>
      </c>
      <c r="B2096">
        <v>-6.2066447608615238E-3</v>
      </c>
      <c r="C2096">
        <v>2.1424745581146709E-3</v>
      </c>
      <c r="D2096">
        <v>1.9184652278176895E-3</v>
      </c>
      <c r="E2096">
        <v>-1.6181229773462036E-3</v>
      </c>
      <c r="F2096">
        <v>3.0395136778116338E-3</v>
      </c>
      <c r="G2096">
        <v>1.2345679012345734E-2</v>
      </c>
      <c r="H2096">
        <v>7.0257611241217877E-3</v>
      </c>
      <c r="I2096">
        <v>1.3477088948786964E-2</v>
      </c>
      <c r="J2096">
        <v>1.8092105263157965E-2</v>
      </c>
      <c r="L2096">
        <v>3.6730945821854544E-3</v>
      </c>
      <c r="AK2096">
        <f t="shared" ca="1" si="49"/>
        <v>1.3844103218471359E-2</v>
      </c>
    </row>
    <row r="2097" spans="1:37" x14ac:dyDescent="0.2">
      <c r="A2097" s="1">
        <v>38029</v>
      </c>
      <c r="B2097">
        <v>4.0411462160176992E-3</v>
      </c>
      <c r="C2097">
        <v>3.4740780331374843E-3</v>
      </c>
      <c r="D2097">
        <v>3.3508855911918989E-3</v>
      </c>
      <c r="E2097">
        <v>-1.1345218800648316E-2</v>
      </c>
      <c r="F2097">
        <v>0</v>
      </c>
      <c r="G2097">
        <v>2.7439024390243816E-2</v>
      </c>
      <c r="H2097">
        <v>6.2015503875969546E-3</v>
      </c>
      <c r="I2097">
        <v>-7.9787234042552058E-3</v>
      </c>
      <c r="J2097">
        <v>0</v>
      </c>
      <c r="L2097">
        <v>2.4702653247941297E-2</v>
      </c>
      <c r="AK2097">
        <f t="shared" ca="1" si="49"/>
        <v>3.5095089114881912E-2</v>
      </c>
    </row>
    <row r="2098" spans="1:37" x14ac:dyDescent="0.2">
      <c r="A2098" s="1">
        <v>38030</v>
      </c>
      <c r="B2098">
        <v>4.0248810830589843E-3</v>
      </c>
      <c r="C2098">
        <v>-5.8588548601865575E-3</v>
      </c>
      <c r="D2098">
        <v>-1.3358778625954248E-2</v>
      </c>
      <c r="E2098">
        <v>9.8360655737717018E-4</v>
      </c>
      <c r="F2098">
        <v>-1.8181818181818188E-2</v>
      </c>
      <c r="G2098">
        <v>-5.9347181008901906E-3</v>
      </c>
      <c r="H2098">
        <v>-2.003081664098616E-2</v>
      </c>
      <c r="I2098">
        <v>1.6085790884718287E-2</v>
      </c>
      <c r="J2098">
        <v>-2.0193861066235885E-2</v>
      </c>
      <c r="L2098">
        <v>1.6071428571428736E-2</v>
      </c>
      <c r="AK2098">
        <f t="shared" ca="1" si="49"/>
        <v>3.4808304590864397E-2</v>
      </c>
    </row>
    <row r="2099" spans="1:37" x14ac:dyDescent="0.2">
      <c r="A2099" s="1">
        <v>38033</v>
      </c>
      <c r="B2099">
        <v>-4.3731778425656342E-3</v>
      </c>
      <c r="C2099">
        <v>5.6255022769891028E-3</v>
      </c>
      <c r="D2099">
        <v>4.352030947775587E-3</v>
      </c>
      <c r="E2099">
        <v>6.2233868326235786E-3</v>
      </c>
      <c r="F2099">
        <v>1.2345679012345734E-2</v>
      </c>
      <c r="G2099">
        <v>8.9552238805969964E-3</v>
      </c>
      <c r="H2099">
        <v>1.218553459119498E-2</v>
      </c>
      <c r="I2099">
        <v>1.0554089709764458E-3</v>
      </c>
      <c r="J2099">
        <v>8.244023083263663E-4</v>
      </c>
      <c r="L2099">
        <v>-1.7574692442882123E-3</v>
      </c>
      <c r="AK2099">
        <f t="shared" ca="1" si="49"/>
        <v>-1.417208735456741E-2</v>
      </c>
    </row>
    <row r="2100" spans="1:37" x14ac:dyDescent="0.2">
      <c r="A2100" s="1">
        <v>38034</v>
      </c>
      <c r="B2100">
        <v>-6.9546120058564531E-3</v>
      </c>
      <c r="C2100">
        <v>5.3276505061268242E-3</v>
      </c>
      <c r="D2100">
        <v>2.0702936928261861E-2</v>
      </c>
      <c r="E2100">
        <v>2.2786458333333259E-2</v>
      </c>
      <c r="F2100">
        <v>7.6219512195121464E-3</v>
      </c>
      <c r="G2100">
        <v>-1.1834319526627279E-2</v>
      </c>
      <c r="H2100">
        <v>-1.5533980582523865E-3</v>
      </c>
      <c r="I2100">
        <v>-7.9072219293624402E-3</v>
      </c>
      <c r="J2100">
        <v>9.0609555189455904E-3</v>
      </c>
      <c r="L2100">
        <v>6.1619718309859906E-3</v>
      </c>
      <c r="AK2100">
        <f t="shared" ca="1" si="49"/>
        <v>7.6251541349571916E-3</v>
      </c>
    </row>
    <row r="2101" spans="1:37" x14ac:dyDescent="0.2">
      <c r="A2101" s="1">
        <v>38035</v>
      </c>
      <c r="B2101">
        <v>1.3638039071138808E-2</v>
      </c>
      <c r="C2101">
        <v>-2.6497085320614788E-3</v>
      </c>
      <c r="D2101">
        <v>-1.3679245283018782E-2</v>
      </c>
      <c r="E2101">
        <v>-4.4557606619987089E-3</v>
      </c>
      <c r="F2101">
        <v>4.9924357034795808E-2</v>
      </c>
      <c r="G2101">
        <v>-1.4970059880240472E-3</v>
      </c>
      <c r="H2101">
        <v>-3.8895371450786698E-4</v>
      </c>
      <c r="I2101">
        <v>6.907545164718254E-3</v>
      </c>
      <c r="J2101">
        <v>-7.3469387755101812E-3</v>
      </c>
      <c r="L2101">
        <v>1.3998250218722585E-2</v>
      </c>
      <c r="AK2101">
        <f t="shared" ca="1" si="49"/>
        <v>2.1431141221970412E-2</v>
      </c>
    </row>
    <row r="2102" spans="1:37" x14ac:dyDescent="0.2">
      <c r="A2102" s="1">
        <v>38036</v>
      </c>
      <c r="B2102">
        <v>2.9090909090911943E-3</v>
      </c>
      <c r="C2102">
        <v>1.1955366631243525E-2</v>
      </c>
      <c r="D2102">
        <v>-1.0043041606886738E-2</v>
      </c>
      <c r="E2102">
        <v>8.6317135549871526E-3</v>
      </c>
      <c r="F2102">
        <v>-2.0172910662824117E-2</v>
      </c>
      <c r="G2102">
        <v>4.9475262368815498E-2</v>
      </c>
      <c r="H2102">
        <v>1.9455252918287869E-2</v>
      </c>
      <c r="I2102">
        <v>-6.0686015831134532E-2</v>
      </c>
      <c r="J2102">
        <v>1.891447368421062E-2</v>
      </c>
      <c r="L2102">
        <v>1.0353753235547991E-2</v>
      </c>
      <c r="AK2102">
        <f t="shared" ca="1" si="49"/>
        <v>2.2400802809760166E-2</v>
      </c>
    </row>
    <row r="2103" spans="1:37" x14ac:dyDescent="0.2">
      <c r="A2103" s="1">
        <v>38037</v>
      </c>
      <c r="B2103">
        <v>6.8890500362581708E-3</v>
      </c>
      <c r="C2103">
        <v>7.0884746652664088E-3</v>
      </c>
      <c r="D2103">
        <v>-1.4492753623188248E-2</v>
      </c>
      <c r="E2103">
        <v>-9.5087163232964178E-3</v>
      </c>
      <c r="F2103">
        <v>4.4117647058823373E-3</v>
      </c>
      <c r="G2103">
        <v>-1.2857142857142789E-2</v>
      </c>
      <c r="H2103">
        <v>-2.7480916030534486E-2</v>
      </c>
      <c r="I2103">
        <v>-7.8651685393258397E-3</v>
      </c>
      <c r="J2103">
        <v>-1.1299435028248594E-2</v>
      </c>
      <c r="L2103">
        <v>1.0247651579846417E-2</v>
      </c>
      <c r="AK2103">
        <f t="shared" ca="1" si="49"/>
        <v>-2.7042998208171086E-3</v>
      </c>
    </row>
    <row r="2104" spans="1:37" x14ac:dyDescent="0.2">
      <c r="A2104" s="1">
        <v>38040</v>
      </c>
      <c r="B2104">
        <v>1.6564638098667706E-2</v>
      </c>
      <c r="C2104">
        <v>1.068821689259658E-2</v>
      </c>
      <c r="D2104">
        <v>-1.5196078431372606E-2</v>
      </c>
      <c r="E2104">
        <v>4.8000000000001375E-3</v>
      </c>
      <c r="F2104">
        <v>-6.7349926793557779E-2</v>
      </c>
      <c r="G2104">
        <v>7.2358900144717797E-3</v>
      </c>
      <c r="H2104">
        <v>-1.9230769230769162E-2</v>
      </c>
      <c r="I2104">
        <v>-9.0600226500566761E-3</v>
      </c>
      <c r="J2104">
        <v>-4.0816326530611624E-3</v>
      </c>
      <c r="L2104">
        <v>-9.2983939137786242E-3</v>
      </c>
      <c r="AK2104">
        <f t="shared" ca="1" si="49"/>
        <v>3.09810687610379E-5</v>
      </c>
    </row>
    <row r="2105" spans="1:37" x14ac:dyDescent="0.2">
      <c r="A2105" s="1">
        <v>38041</v>
      </c>
      <c r="B2105">
        <v>-1.5940488841657774E-2</v>
      </c>
      <c r="C2105">
        <v>-9.543461439257328E-3</v>
      </c>
      <c r="D2105">
        <v>-1.2941762070681873E-2</v>
      </c>
      <c r="E2105">
        <v>-1.4649681528662528E-2</v>
      </c>
      <c r="F2105">
        <v>-6.2794348508634634E-3</v>
      </c>
      <c r="G2105">
        <v>-4.4540229885057459E-2</v>
      </c>
      <c r="H2105">
        <v>-3.0412164865946445E-2</v>
      </c>
      <c r="I2105">
        <v>-1.1428571428571344E-2</v>
      </c>
      <c r="J2105">
        <v>-2.0491803278688492E-2</v>
      </c>
      <c r="L2105">
        <v>-4.2662116040955711E-3</v>
      </c>
      <c r="AK2105">
        <f t="shared" ca="1" si="49"/>
        <v>-1.1824961587397407E-2</v>
      </c>
    </row>
    <row r="2106" spans="1:37" x14ac:dyDescent="0.2">
      <c r="A2106" s="1">
        <v>38042</v>
      </c>
      <c r="B2106">
        <v>3.3117350611951091E-2</v>
      </c>
      <c r="C2106">
        <v>1.145833333333357E-2</v>
      </c>
      <c r="D2106">
        <v>-4.5385779122542047E-3</v>
      </c>
      <c r="E2106">
        <v>8.4033613445377853E-3</v>
      </c>
      <c r="F2106">
        <v>1.7377567140600458E-2</v>
      </c>
      <c r="G2106">
        <v>9.0225563909773765E-3</v>
      </c>
      <c r="H2106">
        <v>2.4762690879076565E-3</v>
      </c>
      <c r="I2106">
        <v>1.6763005780346729E-2</v>
      </c>
      <c r="J2106">
        <v>-1.7573221757322233E-2</v>
      </c>
      <c r="L2106">
        <v>1.7137960582691569E-3</v>
      </c>
      <c r="AK2106">
        <f t="shared" ca="1" si="49"/>
        <v>-2.0893220242668258E-2</v>
      </c>
    </row>
    <row r="2107" spans="1:37" x14ac:dyDescent="0.2">
      <c r="A2107" s="1">
        <v>38043</v>
      </c>
      <c r="B2107">
        <v>1.1498257839721138E-2</v>
      </c>
      <c r="C2107">
        <v>1.8022657054582725E-2</v>
      </c>
      <c r="D2107">
        <v>-3.5460992907802025E-3</v>
      </c>
      <c r="E2107">
        <v>1.3461538461538414E-2</v>
      </c>
      <c r="F2107">
        <v>-1.2422360248447228E-2</v>
      </c>
      <c r="G2107">
        <v>-7.4515648286139768E-3</v>
      </c>
      <c r="H2107">
        <v>9.8806093042402843E-3</v>
      </c>
      <c r="I2107">
        <v>5.6850483229120563E-4</v>
      </c>
      <c r="J2107">
        <v>9.3696763202724132E-3</v>
      </c>
      <c r="L2107">
        <v>-4.2771599657827064E-3</v>
      </c>
      <c r="AK2107">
        <f t="shared" ca="1" si="49"/>
        <v>7.3880062764213345E-3</v>
      </c>
    </row>
    <row r="2108" spans="1:37" x14ac:dyDescent="0.2">
      <c r="A2108" s="1">
        <v>38044</v>
      </c>
      <c r="B2108">
        <v>1.1367550809507465E-2</v>
      </c>
      <c r="C2108">
        <v>4.0465351542742223E-3</v>
      </c>
      <c r="D2108">
        <v>5.0838840874423141E-4</v>
      </c>
      <c r="E2108">
        <v>-1.992409867172662E-2</v>
      </c>
      <c r="F2108">
        <v>-1.5723270440251014E-3</v>
      </c>
      <c r="G2108">
        <v>4.5045045045044585E-3</v>
      </c>
      <c r="H2108">
        <v>-3.2613126783529456E-3</v>
      </c>
      <c r="I2108">
        <v>-1.7045454545456806E-3</v>
      </c>
      <c r="J2108">
        <v>5.0632911392403113E-3</v>
      </c>
      <c r="L2108">
        <v>2.5773195876288568E-3</v>
      </c>
      <c r="AK2108">
        <f t="shared" ca="1" si="49"/>
        <v>7.4910263185472212E-3</v>
      </c>
    </row>
    <row r="2109" spans="1:37" x14ac:dyDescent="0.2">
      <c r="A2109" s="1">
        <v>38047</v>
      </c>
      <c r="B2109">
        <v>1.8051771117165938E-2</v>
      </c>
      <c r="C2109">
        <v>1.7632241813601901E-2</v>
      </c>
      <c r="D2109">
        <v>-2.5406504065040858E-3</v>
      </c>
      <c r="E2109">
        <v>9.0351726363342433E-3</v>
      </c>
      <c r="F2109">
        <v>2.0472440944881765E-2</v>
      </c>
      <c r="G2109">
        <v>5.0822122571001493E-2</v>
      </c>
      <c r="H2109">
        <v>0</v>
      </c>
      <c r="I2109">
        <v>-8.5372794536140439E-3</v>
      </c>
      <c r="J2109">
        <v>-8.3963056255247359E-3</v>
      </c>
      <c r="L2109">
        <v>1.5424164524421524E-2</v>
      </c>
      <c r="AK2109">
        <f t="shared" ca="1" si="49"/>
        <v>1.0036242482663589E-2</v>
      </c>
    </row>
    <row r="2110" spans="1:37" x14ac:dyDescent="0.2">
      <c r="A2110" s="1">
        <v>38048</v>
      </c>
      <c r="B2110">
        <v>-1.7397122783539776E-2</v>
      </c>
      <c r="C2110">
        <v>8.9108910891091409E-3</v>
      </c>
      <c r="D2110">
        <v>1.4263881813550761E-2</v>
      </c>
      <c r="E2110">
        <v>7.6750879437159636E-3</v>
      </c>
      <c r="F2110">
        <v>1.5432098765431057E-3</v>
      </c>
      <c r="G2110">
        <v>4.1251778093883251E-2</v>
      </c>
      <c r="H2110">
        <v>3.1492842535787213E-2</v>
      </c>
      <c r="I2110">
        <v>3.0998851894374235E-2</v>
      </c>
      <c r="J2110">
        <v>1.4394580863674955E-2</v>
      </c>
      <c r="L2110">
        <v>-6.7510548523206371E-3</v>
      </c>
      <c r="AK2110">
        <f t="shared" ca="1" si="49"/>
        <v>-1.0414416883369004E-2</v>
      </c>
    </row>
    <row r="2111" spans="1:37" x14ac:dyDescent="0.2">
      <c r="A2111" s="1">
        <v>38049</v>
      </c>
      <c r="B2111">
        <v>-1.1235955056179692E-2</v>
      </c>
      <c r="C2111">
        <v>1.4720314033365822E-2</v>
      </c>
      <c r="D2111">
        <v>-1.3561024610748373E-2</v>
      </c>
      <c r="E2111">
        <v>3.1735956839096247E-4</v>
      </c>
      <c r="F2111">
        <v>-2.9275808936825798E-2</v>
      </c>
      <c r="G2111">
        <v>-4.098360655737765E-3</v>
      </c>
      <c r="H2111">
        <v>3.965107057890549E-4</v>
      </c>
      <c r="I2111">
        <v>5.0111358574609355E-3</v>
      </c>
      <c r="J2111">
        <v>8.3472454090149917E-3</v>
      </c>
      <c r="L2111">
        <v>-1.0195412064570974E-2</v>
      </c>
      <c r="AK2111">
        <f t="shared" ca="1" si="49"/>
        <v>-1.5811451310126837E-3</v>
      </c>
    </row>
    <row r="2112" spans="1:37" x14ac:dyDescent="0.2">
      <c r="A2112" s="1">
        <v>38050</v>
      </c>
      <c r="B2112">
        <v>8.2644628099173278E-3</v>
      </c>
      <c r="C2112">
        <v>-6.0444874274661053E-3</v>
      </c>
      <c r="D2112">
        <v>1.0183299389002087E-2</v>
      </c>
      <c r="E2112">
        <v>-2.220812182741172E-3</v>
      </c>
      <c r="F2112">
        <v>1.1111111111111072E-2</v>
      </c>
      <c r="G2112">
        <v>0</v>
      </c>
      <c r="H2112">
        <v>0</v>
      </c>
      <c r="I2112">
        <v>-1.3850415512465353E-2</v>
      </c>
      <c r="J2112">
        <v>1.4072847682119249E-2</v>
      </c>
      <c r="L2112">
        <v>-1.1158798283261828E-2</v>
      </c>
      <c r="AK2112">
        <f t="shared" ca="1" si="49"/>
        <v>-7.8079458023789777E-3</v>
      </c>
    </row>
    <row r="2113" spans="1:37" x14ac:dyDescent="0.2">
      <c r="A2113" s="1">
        <v>38051</v>
      </c>
      <c r="B2113">
        <v>8.7260338983894403E-3</v>
      </c>
      <c r="C2113">
        <v>-1.8730235952322927E-2</v>
      </c>
      <c r="D2113">
        <v>-2.0161290322580072E-3</v>
      </c>
      <c r="E2113">
        <v>-7.6311605723370368E-3</v>
      </c>
      <c r="F2113">
        <v>-4.7095761381474865E-3</v>
      </c>
      <c r="G2113">
        <v>1.3717421124828544E-2</v>
      </c>
      <c r="H2113">
        <v>-9.5124851367419661E-3</v>
      </c>
      <c r="I2113">
        <v>-5.6179775280900124E-3</v>
      </c>
      <c r="J2113">
        <v>-2.6122448979591817E-2</v>
      </c>
      <c r="L2113">
        <v>3.4722222222223209E-3</v>
      </c>
      <c r="AK2113">
        <f t="shared" ca="1" si="49"/>
        <v>-8.7987777334552816E-3</v>
      </c>
    </row>
    <row r="2114" spans="1:37" x14ac:dyDescent="0.2">
      <c r="A2114" s="1">
        <v>38054</v>
      </c>
      <c r="B2114">
        <v>-5.7568574331189337E-3</v>
      </c>
      <c r="C2114">
        <v>1.115518096182444E-2</v>
      </c>
      <c r="D2114">
        <v>3.0303030303029388E-3</v>
      </c>
      <c r="E2114">
        <v>9.9327138737583809E-3</v>
      </c>
      <c r="F2114">
        <v>7.8864353312302349E-3</v>
      </c>
      <c r="G2114">
        <v>1.3531799729362692E-3</v>
      </c>
      <c r="H2114">
        <v>5.2020808323329781E-3</v>
      </c>
      <c r="I2114">
        <v>-5.6497175141234646E-4</v>
      </c>
      <c r="J2114">
        <v>-2.5146689019278634E-3</v>
      </c>
      <c r="L2114">
        <v>2.5951557093424338E-3</v>
      </c>
      <c r="AK2114">
        <f t="shared" ca="1" si="49"/>
        <v>-9.6397025665564372E-3</v>
      </c>
    </row>
    <row r="2115" spans="1:37" x14ac:dyDescent="0.2">
      <c r="A2115" s="1">
        <v>38055</v>
      </c>
      <c r="B2115">
        <v>-5.1089918256130851E-3</v>
      </c>
      <c r="C2115">
        <v>-1.0786957587643919E-2</v>
      </c>
      <c r="D2115">
        <v>-1.2588116817724093E-2</v>
      </c>
      <c r="E2115">
        <v>-1.5228426395939132E-2</v>
      </c>
      <c r="F2115">
        <v>-4.6948356807512415E-3</v>
      </c>
      <c r="G2115">
        <v>-1.7567567567567499E-2</v>
      </c>
      <c r="H2115">
        <v>-2.7468152866242046E-2</v>
      </c>
      <c r="I2115">
        <v>-1.1871113623516116E-2</v>
      </c>
      <c r="J2115">
        <v>-1.5966386554621792E-2</v>
      </c>
      <c r="L2115">
        <v>-4.3140638481449223E-3</v>
      </c>
      <c r="AK2115">
        <f t="shared" ref="AK2115:AK2178" ca="1" si="50">_xlfn.NORM.S.INV(RAND())*$N$67+$N$66</f>
        <v>2.2015863610181759E-2</v>
      </c>
    </row>
    <row r="2116" spans="1:37" x14ac:dyDescent="0.2">
      <c r="A2116" s="1">
        <v>38056</v>
      </c>
      <c r="B2116">
        <v>1.3351591920575112E-2</v>
      </c>
      <c r="C2116">
        <v>1.3630731102850069E-2</v>
      </c>
      <c r="D2116">
        <v>-1.2238653748087636E-2</v>
      </c>
      <c r="E2116">
        <v>9.6649484536082131E-3</v>
      </c>
      <c r="F2116">
        <v>4.7169811320755262E-3</v>
      </c>
      <c r="G2116">
        <v>-1.1004126547455306E-2</v>
      </c>
      <c r="H2116">
        <v>-1.2279983626688362E-2</v>
      </c>
      <c r="I2116">
        <v>-8.581235697940448E-3</v>
      </c>
      <c r="J2116">
        <v>-1.7933390264731064E-2</v>
      </c>
      <c r="L2116">
        <v>3.4662045060658286E-3</v>
      </c>
      <c r="AK2116">
        <f t="shared" ca="1" si="50"/>
        <v>-2.2888494288860084E-2</v>
      </c>
    </row>
    <row r="2117" spans="1:37" x14ac:dyDescent="0.2">
      <c r="A2117" s="1">
        <v>38057</v>
      </c>
      <c r="B2117">
        <v>5.4054054054053502E-3</v>
      </c>
      <c r="C2117">
        <v>-3.0562347188264005E-2</v>
      </c>
      <c r="D2117">
        <v>-3.6654620547238004E-2</v>
      </c>
      <c r="E2117">
        <v>-1.4358647096362476E-2</v>
      </c>
      <c r="F2117">
        <v>-4.6948356807512415E-3</v>
      </c>
      <c r="G2117">
        <v>-5.0069541029207243E-2</v>
      </c>
      <c r="H2117">
        <v>-4.8072938251139674E-2</v>
      </c>
      <c r="I2117">
        <v>-7.5014425851126498E-3</v>
      </c>
      <c r="J2117">
        <v>-3.6521739130434772E-2</v>
      </c>
      <c r="L2117">
        <v>-1.3816925734024266E-2</v>
      </c>
      <c r="AK2117">
        <f t="shared" ca="1" si="50"/>
        <v>-6.1320394690444688E-3</v>
      </c>
    </row>
    <row r="2118" spans="1:37" x14ac:dyDescent="0.2">
      <c r="A2118" s="1">
        <v>38058</v>
      </c>
      <c r="B2118">
        <v>-1.7473118279569877E-2</v>
      </c>
      <c r="C2118">
        <v>2.5220680958386588E-3</v>
      </c>
      <c r="D2118">
        <v>4.8231511254019921E-3</v>
      </c>
      <c r="E2118">
        <v>3.5610229847846675E-3</v>
      </c>
      <c r="F2118">
        <v>-1.5723270440251014E-3</v>
      </c>
      <c r="G2118">
        <v>1.4641288433383526E-3</v>
      </c>
      <c r="H2118">
        <v>7.8363082281236451E-3</v>
      </c>
      <c r="I2118">
        <v>5.8139534883721034E-3</v>
      </c>
      <c r="J2118">
        <v>3.6101083032491488E-3</v>
      </c>
      <c r="L2118">
        <v>-5.2539404553414437E-3</v>
      </c>
      <c r="AK2118">
        <f t="shared" ca="1" si="50"/>
        <v>-2.2317872725581132E-2</v>
      </c>
    </row>
    <row r="2119" spans="1:37" x14ac:dyDescent="0.2">
      <c r="A2119" s="1">
        <v>38061</v>
      </c>
      <c r="B2119">
        <v>-8.2079343365253354E-3</v>
      </c>
      <c r="C2119">
        <v>-1.2830188679245236E-2</v>
      </c>
      <c r="D2119">
        <v>-3.3066666666666689E-2</v>
      </c>
      <c r="E2119">
        <v>-3.3225806451612994E-2</v>
      </c>
      <c r="F2119">
        <v>-1.5748031496062298E-3</v>
      </c>
      <c r="G2119">
        <v>-4.0935672514619936E-2</v>
      </c>
      <c r="H2119">
        <v>-2.7213822894168627E-2</v>
      </c>
      <c r="I2119">
        <v>-2.6011560693641522E-2</v>
      </c>
      <c r="J2119">
        <v>-5.125899280575541E-2</v>
      </c>
      <c r="L2119">
        <v>-1.8485915492957861E-2</v>
      </c>
      <c r="AK2119">
        <f t="shared" ca="1" si="50"/>
        <v>3.1303959846202836E-2</v>
      </c>
    </row>
    <row r="2120" spans="1:37" x14ac:dyDescent="0.2">
      <c r="A2120" s="1">
        <v>38062</v>
      </c>
      <c r="B2120">
        <v>0</v>
      </c>
      <c r="C2120">
        <v>-3.5677879714577365E-3</v>
      </c>
      <c r="D2120">
        <v>6.0672917815776106E-3</v>
      </c>
      <c r="E2120">
        <v>-8.0080080080080496E-3</v>
      </c>
      <c r="F2120">
        <v>-6.3091482649841879E-3</v>
      </c>
      <c r="G2120">
        <v>4.2682926829268331E-2</v>
      </c>
      <c r="H2120">
        <v>1.0657193605683846E-2</v>
      </c>
      <c r="I2120">
        <v>-5.9347181008906347E-4</v>
      </c>
      <c r="J2120">
        <v>9.4786729857809782E-4</v>
      </c>
      <c r="L2120">
        <v>-8.9686098654706559E-4</v>
      </c>
      <c r="AK2120">
        <f t="shared" ca="1" si="50"/>
        <v>9.9723961928655201E-3</v>
      </c>
    </row>
    <row r="2121" spans="1:37" x14ac:dyDescent="0.2">
      <c r="A2121" s="1">
        <v>38063</v>
      </c>
      <c r="B2121">
        <v>-3.103448275861953E-3</v>
      </c>
      <c r="C2121">
        <v>1.1508951406649759E-2</v>
      </c>
      <c r="D2121">
        <v>1.9736842105263053E-2</v>
      </c>
      <c r="E2121">
        <v>3.0272452068618172E-3</v>
      </c>
      <c r="F2121">
        <v>2.6984126984126888E-2</v>
      </c>
      <c r="G2121">
        <v>3.2163742690058506E-2</v>
      </c>
      <c r="H2121">
        <v>3.1634446397188043E-2</v>
      </c>
      <c r="I2121">
        <v>2.7315914489311144E-2</v>
      </c>
      <c r="J2121">
        <v>1.4204545454545414E-2</v>
      </c>
      <c r="L2121">
        <v>2.0646319569120219E-2</v>
      </c>
      <c r="AK2121">
        <f t="shared" ca="1" si="50"/>
        <v>5.059842833820374E-3</v>
      </c>
    </row>
    <row r="2122" spans="1:37" x14ac:dyDescent="0.2">
      <c r="A2122" s="1">
        <v>38064</v>
      </c>
      <c r="B2122">
        <v>-1.7295053614666545E-3</v>
      </c>
      <c r="C2122">
        <v>-3.3375474083438661E-2</v>
      </c>
      <c r="D2122">
        <v>-3.2258064516129115E-2</v>
      </c>
      <c r="E2122">
        <v>-2.0791415157612292E-2</v>
      </c>
      <c r="F2122">
        <v>-1.7001545595054179E-2</v>
      </c>
      <c r="G2122">
        <v>-3.1161473087818692E-2</v>
      </c>
      <c r="H2122">
        <v>-3.5775127768313486E-2</v>
      </c>
      <c r="I2122">
        <v>-2.8901734104046284E-2</v>
      </c>
      <c r="J2122">
        <v>-2.8944911297852483E-2</v>
      </c>
      <c r="L2122">
        <v>-2.0228671943711474E-2</v>
      </c>
      <c r="AK2122">
        <f t="shared" ca="1" si="50"/>
        <v>-2.3896699087725339E-3</v>
      </c>
    </row>
    <row r="2123" spans="1:37" x14ac:dyDescent="0.2">
      <c r="A2123" s="1">
        <v>38065</v>
      </c>
      <c r="B2123">
        <v>7.6230076230074939E-3</v>
      </c>
      <c r="C2123">
        <v>2.0925974365681999E-3</v>
      </c>
      <c r="D2123">
        <v>-1.6666666666666718E-2</v>
      </c>
      <c r="E2123">
        <v>0</v>
      </c>
      <c r="F2123">
        <v>-1.4150943396226356E-2</v>
      </c>
      <c r="G2123">
        <v>-2.3391812865497075E-2</v>
      </c>
      <c r="H2123">
        <v>1.0600706713780994E-2</v>
      </c>
      <c r="I2123">
        <v>-8.3333333333334147E-3</v>
      </c>
      <c r="J2123">
        <v>-1.9230769230769162E-3</v>
      </c>
      <c r="L2123">
        <v>1.1669658886894085E-2</v>
      </c>
      <c r="AK2123">
        <f t="shared" ca="1" si="50"/>
        <v>1.569987553469368E-2</v>
      </c>
    </row>
    <row r="2124" spans="1:37" x14ac:dyDescent="0.2">
      <c r="A2124" s="1">
        <v>38068</v>
      </c>
      <c r="B2124">
        <v>-1.6506189821182904E-2</v>
      </c>
      <c r="C2124">
        <v>-1.4095536413469056E-2</v>
      </c>
      <c r="D2124">
        <v>-2.2598870056497078E-2</v>
      </c>
      <c r="E2124">
        <v>-2.8424657534246611E-2</v>
      </c>
      <c r="F2124">
        <v>-1.4354066985645897E-2</v>
      </c>
      <c r="G2124">
        <v>-2.844311377245512E-2</v>
      </c>
      <c r="H2124">
        <v>-3.715034965034969E-2</v>
      </c>
      <c r="I2124">
        <v>-2.1608643457382892E-2</v>
      </c>
      <c r="J2124">
        <v>-2.2157996146435543E-2</v>
      </c>
      <c r="L2124">
        <v>-1.5971606033717833E-2</v>
      </c>
      <c r="AK2124">
        <f t="shared" ca="1" si="50"/>
        <v>2.725496865549636E-2</v>
      </c>
    </row>
    <row r="2125" spans="1:37" x14ac:dyDescent="0.2">
      <c r="A2125" s="1">
        <v>38069</v>
      </c>
      <c r="B2125">
        <v>1.2587412587412583E-2</v>
      </c>
      <c r="C2125">
        <v>-4.7656870532167828E-3</v>
      </c>
      <c r="D2125">
        <v>-6.9364161849712058E-3</v>
      </c>
      <c r="E2125">
        <v>1.9386676066267317E-2</v>
      </c>
      <c r="F2125">
        <v>1.2944983818770295E-2</v>
      </c>
      <c r="G2125">
        <v>-4.6224961479198745E-3</v>
      </c>
      <c r="H2125">
        <v>9.0785292782569194E-3</v>
      </c>
      <c r="I2125">
        <v>9.2024539877300082E-3</v>
      </c>
      <c r="J2125">
        <v>8.8669950738915482E-3</v>
      </c>
      <c r="L2125">
        <v>-1.0820559062218238E-2</v>
      </c>
      <c r="AK2125">
        <f t="shared" ca="1" si="50"/>
        <v>9.8411347738994182E-3</v>
      </c>
    </row>
    <row r="2126" spans="1:37" x14ac:dyDescent="0.2">
      <c r="A2126" s="1">
        <v>38070</v>
      </c>
      <c r="B2126">
        <v>-2.1063535911602149E-2</v>
      </c>
      <c r="C2126">
        <v>6.3846767757380629E-3</v>
      </c>
      <c r="D2126">
        <v>-2.6193247962747357E-2</v>
      </c>
      <c r="E2126">
        <v>4.4951590594743962E-3</v>
      </c>
      <c r="F2126">
        <v>-1.1182108626198173E-2</v>
      </c>
      <c r="G2126">
        <v>-1.5479876160990669E-2</v>
      </c>
      <c r="H2126">
        <v>-3.5987404408456269E-3</v>
      </c>
      <c r="I2126">
        <v>-1.3981762917932961E-2</v>
      </c>
      <c r="J2126">
        <v>-9.765625E-3</v>
      </c>
      <c r="L2126">
        <v>-1.3673655423883324E-2</v>
      </c>
      <c r="AK2126">
        <f t="shared" ca="1" si="50"/>
        <v>-1.7460396184753296E-2</v>
      </c>
    </row>
    <row r="2127" spans="1:37" x14ac:dyDescent="0.2">
      <c r="A2127" s="1">
        <v>38071</v>
      </c>
      <c r="B2127">
        <v>-1.7636684303351524E-3</v>
      </c>
      <c r="C2127">
        <v>2.3790642347343294E-3</v>
      </c>
      <c r="D2127">
        <v>5.6784219964136184E-2</v>
      </c>
      <c r="E2127">
        <v>9.9827882960412673E-3</v>
      </c>
      <c r="F2127">
        <v>1.6155088852988664E-2</v>
      </c>
      <c r="G2127">
        <v>3.3018867924528239E-2</v>
      </c>
      <c r="H2127">
        <v>4.6952595936794461E-2</v>
      </c>
      <c r="I2127">
        <v>2.9593094944512677E-2</v>
      </c>
      <c r="J2127">
        <v>3.9447731755424043E-2</v>
      </c>
      <c r="L2127">
        <v>1.109057301293892E-2</v>
      </c>
      <c r="AK2127">
        <f t="shared" ca="1" si="50"/>
        <v>5.1392453046788973E-3</v>
      </c>
    </row>
    <row r="2128" spans="1:37" x14ac:dyDescent="0.2">
      <c r="A2128" s="1">
        <v>38072</v>
      </c>
      <c r="B2128">
        <v>1.1660777385159138E-2</v>
      </c>
      <c r="C2128">
        <v>1.002109704641363E-2</v>
      </c>
      <c r="D2128">
        <v>1.1312217194570096E-3</v>
      </c>
      <c r="E2128">
        <v>9.2024539877300082E-3</v>
      </c>
      <c r="F2128">
        <v>-1.5898251192368873E-3</v>
      </c>
      <c r="G2128">
        <v>-9.1324200913240894E-3</v>
      </c>
      <c r="H2128">
        <v>1.1211729193617792E-2</v>
      </c>
      <c r="I2128">
        <v>-5.9880239520956335E-3</v>
      </c>
      <c r="J2128">
        <v>-9.4876660341555175E-3</v>
      </c>
      <c r="L2128">
        <v>7.3126142595978383E-3</v>
      </c>
      <c r="AK2128">
        <f t="shared" ca="1" si="50"/>
        <v>-2.1828940692124269E-2</v>
      </c>
    </row>
    <row r="2129" spans="1:37" x14ac:dyDescent="0.2">
      <c r="A2129" s="1">
        <v>38075</v>
      </c>
      <c r="B2129">
        <v>1.2923506811037377E-2</v>
      </c>
      <c r="C2129">
        <v>9.9216710182765677E-3</v>
      </c>
      <c r="D2129">
        <v>2.2598870056497189E-2</v>
      </c>
      <c r="E2129">
        <v>2.3640661938530982E-3</v>
      </c>
      <c r="F2129">
        <v>1.4331210191082855E-2</v>
      </c>
      <c r="G2129">
        <v>1.9969278033794113E-2</v>
      </c>
      <c r="H2129">
        <v>3.2914681680381142E-2</v>
      </c>
      <c r="I2129">
        <v>1.5060240963855387E-2</v>
      </c>
      <c r="J2129">
        <v>2.3946360153256796E-2</v>
      </c>
      <c r="L2129">
        <v>8.1669691470054318E-3</v>
      </c>
      <c r="AK2129">
        <f t="shared" ca="1" si="50"/>
        <v>2.6289350774965706E-2</v>
      </c>
    </row>
    <row r="2130" spans="1:37" x14ac:dyDescent="0.2">
      <c r="A2130" s="1">
        <v>38076</v>
      </c>
      <c r="B2130">
        <v>-1.3793103448274113E-3</v>
      </c>
      <c r="C2130">
        <v>5.6876938986556436E-3</v>
      </c>
      <c r="D2130">
        <v>-6.0773480662983381E-3</v>
      </c>
      <c r="E2130">
        <v>-1.381401617250666E-2</v>
      </c>
      <c r="F2130">
        <v>3.1397174254317317E-3</v>
      </c>
      <c r="G2130">
        <v>1.5060240963855609E-3</v>
      </c>
      <c r="H2130">
        <v>-9.6436058700209992E-3</v>
      </c>
      <c r="I2130">
        <v>1.1275964391691318E-2</v>
      </c>
      <c r="J2130">
        <v>-1.028999064546321E-2</v>
      </c>
      <c r="L2130">
        <v>8.1008100810080474E-3</v>
      </c>
      <c r="AK2130">
        <f t="shared" ca="1" si="50"/>
        <v>4.0317764234332171E-2</v>
      </c>
    </row>
    <row r="2131" spans="1:37" x14ac:dyDescent="0.2">
      <c r="A2131" s="1">
        <v>38077</v>
      </c>
      <c r="B2131">
        <v>6.5607734806629736E-3</v>
      </c>
      <c r="C2131">
        <v>-6.4267352185090054E-3</v>
      </c>
      <c r="D2131">
        <v>-6.1145080600335522E-3</v>
      </c>
      <c r="E2131">
        <v>2.0498804236419366E-2</v>
      </c>
      <c r="F2131">
        <v>-6.2597809076682109E-3</v>
      </c>
      <c r="G2131">
        <v>1.5037593984961184E-3</v>
      </c>
      <c r="H2131">
        <v>-3.8103302286197627E-3</v>
      </c>
      <c r="I2131">
        <v>4.6948356807512415E-3</v>
      </c>
      <c r="J2131">
        <v>-1.7013232514177634E-2</v>
      </c>
      <c r="L2131">
        <v>2.6785714285715301E-3</v>
      </c>
      <c r="AK2131">
        <f t="shared" ca="1" si="50"/>
        <v>6.4577189101502324E-3</v>
      </c>
    </row>
    <row r="2132" spans="1:37" x14ac:dyDescent="0.2">
      <c r="A2132" s="1">
        <v>38078</v>
      </c>
      <c r="B2132">
        <v>-3.4305317324190288E-4</v>
      </c>
      <c r="C2132">
        <v>4.1397153945668119E-3</v>
      </c>
      <c r="D2132">
        <v>1.2304250559284302E-2</v>
      </c>
      <c r="E2132">
        <v>1.1047874121191903E-2</v>
      </c>
      <c r="F2132">
        <v>-1.4173228346456623E-2</v>
      </c>
      <c r="G2132">
        <v>3.45345345345347E-2</v>
      </c>
      <c r="H2132">
        <v>1.5724606884828018E-2</v>
      </c>
      <c r="I2132">
        <v>2.5116822429906538E-2</v>
      </c>
      <c r="J2132">
        <v>2.1153846153846301E-2</v>
      </c>
      <c r="L2132">
        <v>-2.6714158504007601E-3</v>
      </c>
      <c r="AK2132">
        <f t="shared" ca="1" si="50"/>
        <v>-1.4928479149488801E-2</v>
      </c>
    </row>
    <row r="2133" spans="1:37" x14ac:dyDescent="0.2">
      <c r="A2133" s="1">
        <v>38079</v>
      </c>
      <c r="B2133">
        <v>1.6129032258064502E-2</v>
      </c>
      <c r="C2133">
        <v>1.7263591857768601E-2</v>
      </c>
      <c r="D2133">
        <v>4.6408839779005451E-2</v>
      </c>
      <c r="E2133">
        <v>2.5496688741721618E-2</v>
      </c>
      <c r="F2133">
        <v>1.1182108626198062E-2</v>
      </c>
      <c r="G2133">
        <v>1.0159651669085612E-2</v>
      </c>
      <c r="H2133">
        <v>3.7656903765690419E-2</v>
      </c>
      <c r="I2133">
        <v>5.6980056980058258E-3</v>
      </c>
      <c r="J2133">
        <v>6.026365348399243E-2</v>
      </c>
      <c r="L2133">
        <v>1.0714285714285676E-2</v>
      </c>
      <c r="AK2133">
        <f t="shared" ca="1" si="50"/>
        <v>5.8658269254065632E-3</v>
      </c>
    </row>
    <row r="2134" spans="1:37" x14ac:dyDescent="0.2">
      <c r="A2134" s="1">
        <v>38082</v>
      </c>
      <c r="B2134">
        <v>4.7281323877068626E-3</v>
      </c>
      <c r="C2134">
        <v>1.1144883485308954E-2</v>
      </c>
      <c r="D2134">
        <v>5.8078141499471325E-3</v>
      </c>
      <c r="E2134">
        <v>1.3561511139812632E-2</v>
      </c>
      <c r="F2134">
        <v>7.89889415481837E-3</v>
      </c>
      <c r="G2134">
        <v>7.1839080459770166E-3</v>
      </c>
      <c r="H2134">
        <v>1.5322580645161343E-2</v>
      </c>
      <c r="I2134">
        <v>1.3031161473087804E-2</v>
      </c>
      <c r="J2134">
        <v>8.8809946714032417E-3</v>
      </c>
      <c r="L2134">
        <v>-1.7667844522968323E-3</v>
      </c>
      <c r="AK2134">
        <f t="shared" ca="1" si="50"/>
        <v>4.0141230488388198E-2</v>
      </c>
    </row>
    <row r="2135" spans="1:37" x14ac:dyDescent="0.2">
      <c r="A2135" s="1">
        <v>38083</v>
      </c>
      <c r="B2135">
        <v>-4.0336134453778927E-3</v>
      </c>
      <c r="C2135">
        <v>5.7615230460921207E-3</v>
      </c>
      <c r="D2135">
        <v>1.6605079512846066E-2</v>
      </c>
      <c r="E2135">
        <v>-2.0388658808537796E-2</v>
      </c>
      <c r="F2135">
        <v>-1.5673981191222097E-3</v>
      </c>
      <c r="G2135">
        <v>-1.4265335235379428E-3</v>
      </c>
      <c r="H2135">
        <v>-2.6608419380460657E-2</v>
      </c>
      <c r="I2135">
        <v>-1.6219239373601924E-2</v>
      </c>
      <c r="J2135">
        <v>-1.3204225352112742E-2</v>
      </c>
      <c r="L2135">
        <v>-3.5398230088494742E-3</v>
      </c>
      <c r="AK2135">
        <f t="shared" ca="1" si="50"/>
        <v>-2.9634003939693451E-2</v>
      </c>
    </row>
    <row r="2136" spans="1:37" x14ac:dyDescent="0.2">
      <c r="A2136" s="1">
        <v>38084</v>
      </c>
      <c r="B2136">
        <v>7.4249071886600682E-3</v>
      </c>
      <c r="C2136">
        <v>-1.7434620174344717E-3</v>
      </c>
      <c r="D2136">
        <v>-1.2718600953895209E-2</v>
      </c>
      <c r="E2136">
        <v>1.2032520325203189E-2</v>
      </c>
      <c r="F2136">
        <v>0</v>
      </c>
      <c r="G2136">
        <v>1.4285714285715567E-3</v>
      </c>
      <c r="H2136">
        <v>8.1599347205218997E-4</v>
      </c>
      <c r="I2136">
        <v>1.1938601478112654E-2</v>
      </c>
      <c r="J2136">
        <v>-1.784121320249743E-3</v>
      </c>
      <c r="L2136">
        <v>6.2166962699823358E-3</v>
      </c>
      <c r="AK2136">
        <f t="shared" ca="1" si="50"/>
        <v>5.9914418514157679E-3</v>
      </c>
    </row>
    <row r="2137" spans="1:37" x14ac:dyDescent="0.2">
      <c r="A2137" s="1">
        <v>38085</v>
      </c>
      <c r="B2137">
        <v>-6.7001675041877817E-4</v>
      </c>
      <c r="C2137">
        <v>9.9800399201588341E-4</v>
      </c>
      <c r="D2137">
        <v>-3.7573805689747886E-3</v>
      </c>
      <c r="E2137">
        <v>4.8200514138818651E-3</v>
      </c>
      <c r="F2137">
        <v>4.7095761381477086E-3</v>
      </c>
      <c r="G2137">
        <v>1.9971469329529201E-2</v>
      </c>
      <c r="H2137">
        <v>1.5898899306971082E-2</v>
      </c>
      <c r="I2137">
        <v>-3.9325842696629199E-3</v>
      </c>
      <c r="J2137">
        <v>-4.4682752457552155E-3</v>
      </c>
      <c r="L2137">
        <v>-3.530450132391949E-3</v>
      </c>
      <c r="AK2137">
        <f t="shared" ca="1" si="50"/>
        <v>1.774529396857091E-2</v>
      </c>
    </row>
    <row r="2138" spans="1:37" x14ac:dyDescent="0.2">
      <c r="A2138" s="1">
        <v>38086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L2138">
        <v>0</v>
      </c>
      <c r="AK2138">
        <f t="shared" ca="1" si="50"/>
        <v>-1.4738547754131689E-2</v>
      </c>
    </row>
    <row r="2139" spans="1:37" x14ac:dyDescent="0.2">
      <c r="A2139" s="1">
        <v>38089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L2139">
        <v>0</v>
      </c>
      <c r="AK2139">
        <f t="shared" ca="1" si="50"/>
        <v>2.2282125999825491E-3</v>
      </c>
    </row>
    <row r="2140" spans="1:37" x14ac:dyDescent="0.2">
      <c r="A2140" s="1">
        <v>38090</v>
      </c>
      <c r="B2140">
        <v>1.6091183372443751E-2</v>
      </c>
      <c r="C2140">
        <v>1.9441674975074541E-2</v>
      </c>
      <c r="D2140">
        <v>7.5431034482758008E-3</v>
      </c>
      <c r="E2140">
        <v>1.8867924528301661E-2</v>
      </c>
      <c r="F2140">
        <v>-3.1250000000000444E-3</v>
      </c>
      <c r="G2140">
        <v>6.9930069930068672E-3</v>
      </c>
      <c r="H2140">
        <v>-3.1701444622792896E-2</v>
      </c>
      <c r="I2140">
        <v>0</v>
      </c>
      <c r="J2140">
        <v>1.8850987432674993E-2</v>
      </c>
      <c r="L2140">
        <v>9.7431355181576418E-3</v>
      </c>
      <c r="AK2140">
        <f t="shared" ca="1" si="50"/>
        <v>2.4082180285309129E-2</v>
      </c>
    </row>
    <row r="2141" spans="1:37" x14ac:dyDescent="0.2">
      <c r="A2141" s="1">
        <v>38091</v>
      </c>
      <c r="B2141">
        <v>-7.5882547014186619E-3</v>
      </c>
      <c r="C2141">
        <v>-5.3789731051344658E-3</v>
      </c>
      <c r="D2141">
        <v>-3.7433155080214275E-3</v>
      </c>
      <c r="E2141">
        <v>-1.5379786566227294E-2</v>
      </c>
      <c r="F2141">
        <v>-6.2695924764889499E-3</v>
      </c>
      <c r="G2141">
        <v>-5.5555555555555358E-3</v>
      </c>
      <c r="H2141">
        <v>-1.2432656444260282E-2</v>
      </c>
      <c r="I2141">
        <v>-1.7211703958690538E-3</v>
      </c>
      <c r="J2141">
        <v>-8.8105726872248491E-3</v>
      </c>
      <c r="L2141">
        <v>-4.3859649122807154E-3</v>
      </c>
      <c r="AK2141">
        <f t="shared" ca="1" si="50"/>
        <v>-2.2753622380255821E-2</v>
      </c>
    </row>
    <row r="2142" spans="1:37" x14ac:dyDescent="0.2">
      <c r="A2142" s="1">
        <v>38092</v>
      </c>
      <c r="B2142">
        <v>-1.0638297872340607E-2</v>
      </c>
      <c r="C2142">
        <v>1.6470009832841637E-2</v>
      </c>
      <c r="D2142">
        <v>1.0735373054215902E-3</v>
      </c>
      <c r="E2142">
        <v>4.7816385081289603E-3</v>
      </c>
      <c r="F2142">
        <v>6.3091482649841879E-3</v>
      </c>
      <c r="G2142">
        <v>5.5865921787709993E-3</v>
      </c>
      <c r="H2142">
        <v>-2.5178346621905767E-3</v>
      </c>
      <c r="I2142">
        <v>4.5977011494251485E-3</v>
      </c>
      <c r="J2142">
        <v>1.777777777777878E-3</v>
      </c>
      <c r="L2142">
        <v>8.8105726872247381E-3</v>
      </c>
      <c r="AK2142">
        <f t="shared" ca="1" si="50"/>
        <v>-7.870048190550245E-3</v>
      </c>
    </row>
    <row r="2143" spans="1:37" x14ac:dyDescent="0.2">
      <c r="A2143" s="1">
        <v>38093</v>
      </c>
      <c r="B2143">
        <v>1.0416666666666519E-2</v>
      </c>
      <c r="C2143">
        <v>7.2551390568318386E-3</v>
      </c>
      <c r="D2143">
        <v>1.2868632707774719E-2</v>
      </c>
      <c r="E2143">
        <v>1.269035532994911E-2</v>
      </c>
      <c r="F2143">
        <v>1.5673981191222763E-2</v>
      </c>
      <c r="G2143">
        <v>-3.1944444444444331E-2</v>
      </c>
      <c r="H2143">
        <v>4.2069835927640575E-3</v>
      </c>
      <c r="I2143">
        <v>1.8306636155606348E-2</v>
      </c>
      <c r="J2143">
        <v>8.8731144631770675E-4</v>
      </c>
      <c r="L2143">
        <v>3.4934497816594412E-3</v>
      </c>
      <c r="AK2143">
        <f t="shared" ca="1" si="50"/>
        <v>-2.9685922499938993E-2</v>
      </c>
    </row>
    <row r="2144" spans="1:37" x14ac:dyDescent="0.2">
      <c r="A2144" s="1">
        <v>38096</v>
      </c>
      <c r="B2144">
        <v>3.9906883937479432E-3</v>
      </c>
      <c r="C2144">
        <v>-1.4405762304920966E-3</v>
      </c>
      <c r="D2144">
        <v>2.6469031233458118E-3</v>
      </c>
      <c r="E2144">
        <v>-9.3984962406015171E-3</v>
      </c>
      <c r="F2144">
        <v>1.388888888888884E-2</v>
      </c>
      <c r="G2144">
        <v>-7.1736011477763206E-3</v>
      </c>
      <c r="H2144">
        <v>4.6082949308754451E-3</v>
      </c>
      <c r="I2144">
        <v>1.1235955056179803E-2</v>
      </c>
      <c r="J2144">
        <v>2.6595744680850686E-3</v>
      </c>
      <c r="L2144">
        <v>4.3516100957354809E-3</v>
      </c>
      <c r="AK2144">
        <f t="shared" ca="1" si="50"/>
        <v>1.4427905369083711E-2</v>
      </c>
    </row>
    <row r="2145" spans="1:37" x14ac:dyDescent="0.2">
      <c r="A2145" s="1">
        <v>38097</v>
      </c>
      <c r="B2145">
        <v>1.9874130506789545E-3</v>
      </c>
      <c r="C2145">
        <v>2.644866554460279E-3</v>
      </c>
      <c r="D2145">
        <v>7.3917634635691787E-3</v>
      </c>
      <c r="E2145">
        <v>-7.2738772928526707E-3</v>
      </c>
      <c r="F2145">
        <v>9.4936708860757779E-3</v>
      </c>
      <c r="G2145">
        <v>-1.0116244501222171E-2</v>
      </c>
      <c r="H2145">
        <v>1.3761467889908285E-2</v>
      </c>
      <c r="I2145">
        <v>1.0555555555555651E-2</v>
      </c>
      <c r="J2145">
        <v>2.3872679045092715E-2</v>
      </c>
      <c r="L2145">
        <v>6.9324090121316573E-3</v>
      </c>
      <c r="AK2145">
        <f t="shared" ca="1" si="50"/>
        <v>1.502356003150772E-2</v>
      </c>
    </row>
    <row r="2146" spans="1:37" x14ac:dyDescent="0.2">
      <c r="A2146" s="1">
        <v>38098</v>
      </c>
      <c r="B2146">
        <v>1.1900826446280988E-2</v>
      </c>
      <c r="C2146">
        <v>-5.5155875299761625E-3</v>
      </c>
      <c r="D2146">
        <v>-9.4339622641509413E-3</v>
      </c>
      <c r="E2146">
        <v>-4.1414463204841878E-3</v>
      </c>
      <c r="F2146">
        <v>-2.0376175548589281E-2</v>
      </c>
      <c r="G2146">
        <v>-2.9197080291970878E-2</v>
      </c>
      <c r="H2146">
        <v>-1.2751953928424653E-2</v>
      </c>
      <c r="I2146">
        <v>-1.6492578339747155E-2</v>
      </c>
      <c r="J2146">
        <v>8.6355785837644028E-4</v>
      </c>
      <c r="L2146">
        <v>2.2375215146299698E-2</v>
      </c>
      <c r="AK2146">
        <f t="shared" ca="1" si="50"/>
        <v>3.6174350332451352E-2</v>
      </c>
    </row>
    <row r="2147" spans="1:37" x14ac:dyDescent="0.2">
      <c r="A2147" s="1">
        <v>38099</v>
      </c>
      <c r="B2147">
        <v>-3.9202874877490856E-3</v>
      </c>
      <c r="C2147">
        <v>2.6525198938993633E-3</v>
      </c>
      <c r="D2147">
        <v>2.1164021164019609E-3</v>
      </c>
      <c r="E2147">
        <v>1.3115802943058252E-2</v>
      </c>
      <c r="F2147">
        <v>-6.3999999999999613E-3</v>
      </c>
      <c r="G2147">
        <v>4.5112781954887993E-3</v>
      </c>
      <c r="H2147">
        <v>1.4583333333333393E-2</v>
      </c>
      <c r="I2147">
        <v>1.3415315818893436E-2</v>
      </c>
      <c r="J2147">
        <v>3.451251078516071E-3</v>
      </c>
      <c r="L2147">
        <v>5.8922558922558377E-3</v>
      </c>
      <c r="AK2147">
        <f t="shared" ca="1" si="50"/>
        <v>-3.3834737507026098E-2</v>
      </c>
    </row>
    <row r="2148" spans="1:37" x14ac:dyDescent="0.2">
      <c r="A2148" s="1">
        <v>38100</v>
      </c>
      <c r="B2148">
        <v>4.2636930141028984E-3</v>
      </c>
      <c r="C2148">
        <v>1.9240019240018835E-3</v>
      </c>
      <c r="D2148">
        <v>9.5036958817318329E-3</v>
      </c>
      <c r="E2148">
        <v>1.6735080517840339E-2</v>
      </c>
      <c r="F2148">
        <v>4.8309178743961567E-3</v>
      </c>
      <c r="G2148">
        <v>-5.9880239520958556E-3</v>
      </c>
      <c r="H2148">
        <v>1.0266940451745477E-2</v>
      </c>
      <c r="I2148">
        <v>-2.3717595146166781E-2</v>
      </c>
      <c r="J2148">
        <v>9.4582975064487762E-3</v>
      </c>
      <c r="L2148">
        <v>-1.4225941422593924E-2</v>
      </c>
      <c r="AK2148">
        <f t="shared" ca="1" si="50"/>
        <v>-5.6639314601982741E-3</v>
      </c>
    </row>
    <row r="2149" spans="1:37" x14ac:dyDescent="0.2">
      <c r="A2149" s="1">
        <v>38103</v>
      </c>
      <c r="B2149">
        <v>-8.8177661659045725E-3</v>
      </c>
      <c r="C2149">
        <v>1.6802688430148649E-3</v>
      </c>
      <c r="D2149">
        <v>-1.0460251046024993E-3</v>
      </c>
      <c r="E2149">
        <v>0</v>
      </c>
      <c r="F2149">
        <v>-1.1217948717948789E-2</v>
      </c>
      <c r="G2149">
        <v>9.0361445783133654E-3</v>
      </c>
      <c r="H2149">
        <v>-6.9105691056911001E-3</v>
      </c>
      <c r="I2149">
        <v>3.1638418079096065E-2</v>
      </c>
      <c r="J2149">
        <v>-2.5553662691653045E-3</v>
      </c>
      <c r="L2149">
        <v>3.3955857385399302E-3</v>
      </c>
      <c r="AK2149">
        <f t="shared" ca="1" si="50"/>
        <v>3.3401437859700109E-2</v>
      </c>
    </row>
    <row r="2150" spans="1:37" x14ac:dyDescent="0.2">
      <c r="A2150" s="1">
        <v>38104</v>
      </c>
      <c r="B2150">
        <v>8.2372322899506578E-3</v>
      </c>
      <c r="C2150">
        <v>2.4563989191839219E-4</v>
      </c>
      <c r="D2150">
        <v>-3.1413612565446281E-3</v>
      </c>
      <c r="E2150">
        <v>-1.1501597444089517E-2</v>
      </c>
      <c r="F2150">
        <v>3.2414910858995505E-3</v>
      </c>
      <c r="G2150">
        <v>4.4776119402984982E-3</v>
      </c>
      <c r="H2150">
        <v>4.9119934506753893E-3</v>
      </c>
      <c r="I2150">
        <v>5.4764512595828485E-4</v>
      </c>
      <c r="J2150">
        <v>-7.8192875760207947E-3</v>
      </c>
      <c r="L2150">
        <v>-5.0761421319794886E-3</v>
      </c>
      <c r="AK2150">
        <f t="shared" ca="1" si="50"/>
        <v>-6.7504164825304327E-3</v>
      </c>
    </row>
    <row r="2151" spans="1:37" x14ac:dyDescent="0.2">
      <c r="A2151" s="1">
        <v>38105</v>
      </c>
      <c r="B2151">
        <v>-3.2679738562092497E-3</v>
      </c>
      <c r="C2151">
        <v>-9.0864440078585185E-3</v>
      </c>
      <c r="D2151">
        <v>-1.9432773109243517E-2</v>
      </c>
      <c r="E2151">
        <v>9.372979961215222E-3</v>
      </c>
      <c r="F2151">
        <v>-3.231017770597866E-3</v>
      </c>
      <c r="G2151">
        <v>-5.9435364041603433E-3</v>
      </c>
      <c r="H2151">
        <v>-2.1588594704684327E-2</v>
      </c>
      <c r="I2151">
        <v>-1.3683634373289566E-2</v>
      </c>
      <c r="J2151">
        <v>-1.838879159369522E-2</v>
      </c>
      <c r="L2151">
        <v>-6.6326530612244916E-2</v>
      </c>
      <c r="AK2151">
        <f t="shared" ca="1" si="50"/>
        <v>-1.1319759406395159E-2</v>
      </c>
    </row>
    <row r="2152" spans="1:37" x14ac:dyDescent="0.2">
      <c r="A2152" s="1">
        <v>38106</v>
      </c>
      <c r="B2152">
        <v>-2.6229508196721207E-3</v>
      </c>
      <c r="C2152">
        <v>7.1871127633209575E-3</v>
      </c>
      <c r="D2152">
        <v>-9.6411355115160191E-3</v>
      </c>
      <c r="E2152">
        <v>-2.3054755043227626E-2</v>
      </c>
      <c r="F2152">
        <v>-1.7828200972447195E-2</v>
      </c>
      <c r="G2152">
        <v>-1.7937219730941756E-2</v>
      </c>
      <c r="H2152">
        <v>-2.830974188176516E-2</v>
      </c>
      <c r="I2152">
        <v>2.2197558268592932E-3</v>
      </c>
      <c r="J2152">
        <v>-2.140945584299736E-2</v>
      </c>
      <c r="L2152">
        <v>1.0018214936247771E-2</v>
      </c>
      <c r="AK2152">
        <f t="shared" ca="1" si="50"/>
        <v>2.0925694465394357E-2</v>
      </c>
    </row>
    <row r="2153" spans="1:37" x14ac:dyDescent="0.2">
      <c r="A2153" s="1">
        <v>38107</v>
      </c>
      <c r="B2153">
        <v>1.1176857330703394E-2</v>
      </c>
      <c r="C2153">
        <v>-1.7224409448819422E-3</v>
      </c>
      <c r="D2153">
        <v>-6.6666666666667096E-3</v>
      </c>
      <c r="E2153">
        <v>-3.6053752867911681E-3</v>
      </c>
      <c r="F2153">
        <v>-8.2508250825081841E-3</v>
      </c>
      <c r="G2153">
        <v>-1.6742770167427867E-2</v>
      </c>
      <c r="H2153">
        <v>-2.6563838903170378E-2</v>
      </c>
      <c r="I2153">
        <v>-3.8759689922480689E-3</v>
      </c>
      <c r="J2153">
        <v>-4.5578851412945154E-3</v>
      </c>
      <c r="L2153">
        <v>-9.0171325518485501E-3</v>
      </c>
      <c r="AK2153">
        <f t="shared" ca="1" si="50"/>
        <v>-1.5141462326736268E-2</v>
      </c>
    </row>
    <row r="2154" spans="1:37" x14ac:dyDescent="0.2">
      <c r="A2154" s="1">
        <v>38110</v>
      </c>
      <c r="B2154">
        <v>-4.876462938881776E-3</v>
      </c>
      <c r="C2154">
        <v>9.3665269903870918E-3</v>
      </c>
      <c r="D2154">
        <v>3.3557046979866278E-3</v>
      </c>
      <c r="E2154">
        <v>1.5789473684210575E-2</v>
      </c>
      <c r="F2154">
        <v>4.991680532445919E-3</v>
      </c>
      <c r="G2154">
        <v>4.6439628482972672E-3</v>
      </c>
      <c r="H2154">
        <v>1.8045774647887258E-2</v>
      </c>
      <c r="I2154">
        <v>5.558643690939391E-4</v>
      </c>
      <c r="J2154">
        <v>5.494505494505475E-3</v>
      </c>
      <c r="L2154">
        <v>1.9108280254777066E-2</v>
      </c>
      <c r="AK2154">
        <f t="shared" ca="1" si="50"/>
        <v>2.4560039716532655E-2</v>
      </c>
    </row>
    <row r="2155" spans="1:37" x14ac:dyDescent="0.2">
      <c r="A2155" s="1">
        <v>38111</v>
      </c>
      <c r="B2155">
        <v>3.4615103855493157E-3</v>
      </c>
      <c r="C2155">
        <v>8.3028083028082733E-3</v>
      </c>
      <c r="D2155">
        <v>1.1148272017837968E-3</v>
      </c>
      <c r="E2155">
        <v>-2.2344559585492418E-2</v>
      </c>
      <c r="F2155">
        <v>8.2781456953642252E-3</v>
      </c>
      <c r="G2155">
        <v>-9.244992295839638E-3</v>
      </c>
      <c r="H2155">
        <v>2.5940337224383825E-3</v>
      </c>
      <c r="I2155">
        <v>-6.6666666666664876E-3</v>
      </c>
      <c r="J2155">
        <v>-1.3661202185792365E-2</v>
      </c>
      <c r="L2155">
        <v>8.0357142857143682E-3</v>
      </c>
      <c r="AK2155">
        <f t="shared" ca="1" si="50"/>
        <v>-9.4975204457969555E-3</v>
      </c>
    </row>
    <row r="2156" spans="1:37" x14ac:dyDescent="0.2">
      <c r="A2156" s="1">
        <v>38112</v>
      </c>
      <c r="B2156">
        <v>-2.8712059064807116E-3</v>
      </c>
      <c r="C2156">
        <v>9.445386292080471E-3</v>
      </c>
      <c r="D2156">
        <v>1.4476614699331813E-2</v>
      </c>
      <c r="E2156">
        <v>1.7224246439218494E-2</v>
      </c>
      <c r="F2156">
        <v>6.5681444991789739E-3</v>
      </c>
      <c r="G2156">
        <v>1.0886469673405896E-2</v>
      </c>
      <c r="H2156">
        <v>7.3307460112117528E-3</v>
      </c>
      <c r="I2156">
        <v>1.0626398210290544E-2</v>
      </c>
      <c r="J2156">
        <v>5.5401662049860967E-3</v>
      </c>
      <c r="L2156">
        <v>8.857395925596645E-4</v>
      </c>
      <c r="AK2156">
        <f t="shared" ca="1" si="50"/>
        <v>-5.3926331998930179E-3</v>
      </c>
    </row>
    <row r="2157" spans="1:37" x14ac:dyDescent="0.2">
      <c r="A2157" s="1">
        <v>38113</v>
      </c>
      <c r="B2157">
        <v>0</v>
      </c>
      <c r="C2157">
        <v>-3.1190019193856333E-3</v>
      </c>
      <c r="D2157">
        <v>-1.9209659714599203E-2</v>
      </c>
      <c r="E2157">
        <v>-2.1491370888961359E-2</v>
      </c>
      <c r="F2157">
        <v>-1.1419249592169556E-2</v>
      </c>
      <c r="G2157">
        <v>-1.538461538461533E-2</v>
      </c>
      <c r="H2157">
        <v>-2.3972602739726012E-2</v>
      </c>
      <c r="I2157">
        <v>0</v>
      </c>
      <c r="J2157">
        <v>-2.9384756657483968E-2</v>
      </c>
      <c r="L2157">
        <v>-2.3008849557522026E-2</v>
      </c>
      <c r="AK2157">
        <f t="shared" ca="1" si="50"/>
        <v>-7.7045463917971551E-3</v>
      </c>
    </row>
    <row r="2158" spans="1:37" x14ac:dyDescent="0.2">
      <c r="A2158" s="1">
        <v>38114</v>
      </c>
      <c r="B2158">
        <v>1.4397367338543798E-2</v>
      </c>
      <c r="C2158">
        <v>3.6101083032491488E-3</v>
      </c>
      <c r="D2158">
        <v>-2.965864577504207E-2</v>
      </c>
      <c r="E2158">
        <v>-1.3311148086522229E-3</v>
      </c>
      <c r="F2158">
        <v>-3.3003300330033403E-3</v>
      </c>
      <c r="G2158">
        <v>-3.1249999999999889E-2</v>
      </c>
      <c r="H2158">
        <v>8.7719298245603206E-4</v>
      </c>
      <c r="I2158">
        <v>6.0874377421140657E-3</v>
      </c>
      <c r="J2158">
        <v>1.2298959318826963E-2</v>
      </c>
      <c r="L2158">
        <v>9.0579710144922387E-4</v>
      </c>
      <c r="AK2158">
        <f t="shared" ca="1" si="50"/>
        <v>1.0290550884006615E-2</v>
      </c>
    </row>
    <row r="2159" spans="1:37" x14ac:dyDescent="0.2">
      <c r="A2159" s="1">
        <v>38117</v>
      </c>
      <c r="B2159">
        <v>-2.676399026763987E-2</v>
      </c>
      <c r="C2159">
        <v>-2.302158273381294E-2</v>
      </c>
      <c r="D2159">
        <v>-1.4994232987312506E-2</v>
      </c>
      <c r="E2159">
        <v>-4.1986004665111709E-2</v>
      </c>
      <c r="F2159">
        <v>-6.6225165562914245E-3</v>
      </c>
      <c r="G2159">
        <v>-9.6774193548386789E-3</v>
      </c>
      <c r="H2159">
        <v>-3.8124452234881701E-2</v>
      </c>
      <c r="I2159">
        <v>-3.3553355335533719E-2</v>
      </c>
      <c r="J2159">
        <v>-2.8971962616822444E-2</v>
      </c>
      <c r="L2159">
        <v>-1.3574660633484115E-2</v>
      </c>
      <c r="AK2159">
        <f t="shared" ca="1" si="50"/>
        <v>1.5506102596272683E-2</v>
      </c>
    </row>
    <row r="2160" spans="1:37" x14ac:dyDescent="0.2">
      <c r="A2160" s="1">
        <v>38118</v>
      </c>
      <c r="B2160">
        <v>1.2499999999999734E-3</v>
      </c>
      <c r="C2160">
        <v>1.1291114383897849E-2</v>
      </c>
      <c r="D2160">
        <v>1.2295081967212962E-2</v>
      </c>
      <c r="E2160">
        <v>1.7043478260869716E-2</v>
      </c>
      <c r="F2160">
        <v>6.6666666666665986E-3</v>
      </c>
      <c r="G2160">
        <v>-3.583061889250827E-2</v>
      </c>
      <c r="H2160">
        <v>1.5034168564920458E-2</v>
      </c>
      <c r="I2160">
        <v>6.8298235628914128E-3</v>
      </c>
      <c r="J2160">
        <v>5.7747834456207681E-3</v>
      </c>
      <c r="L2160">
        <v>-9.1743119266052275E-4</v>
      </c>
      <c r="AK2160">
        <f t="shared" ca="1" si="50"/>
        <v>-1.6602243394093254E-2</v>
      </c>
    </row>
    <row r="2161" spans="1:37" x14ac:dyDescent="0.2">
      <c r="A2161" s="1">
        <v>38119</v>
      </c>
      <c r="B2161">
        <v>-3.7453183520599342E-3</v>
      </c>
      <c r="C2161">
        <v>-4.1262135922330856E-3</v>
      </c>
      <c r="D2161">
        <v>-2.4291497975708398E-2</v>
      </c>
      <c r="E2161">
        <v>-1.6073871409028717E-2</v>
      </c>
      <c r="F2161">
        <v>-1.1589403973509826E-2</v>
      </c>
      <c r="G2161">
        <v>-1.1824324324324231E-2</v>
      </c>
      <c r="H2161">
        <v>-2.4236983842010784E-2</v>
      </c>
      <c r="I2161">
        <v>-5.6529112492920142E-4</v>
      </c>
      <c r="J2161">
        <v>-8.1339712918660378E-2</v>
      </c>
      <c r="L2161">
        <v>-9.1827364554637469E-3</v>
      </c>
      <c r="AK2161">
        <f t="shared" ca="1" si="50"/>
        <v>-6.1127224619821714E-4</v>
      </c>
    </row>
    <row r="2162" spans="1:37" x14ac:dyDescent="0.2">
      <c r="A2162" s="1">
        <v>38120</v>
      </c>
      <c r="B2162">
        <v>-3.7593984962406291E-3</v>
      </c>
      <c r="C2162">
        <v>4.8744820862784977E-3</v>
      </c>
      <c r="D2162">
        <v>5.4534676941315752E-2</v>
      </c>
      <c r="E2162">
        <v>1.2860618700034632E-2</v>
      </c>
      <c r="F2162">
        <v>1.6750418760469454E-3</v>
      </c>
      <c r="G2162">
        <v>2.051282051282044E-2</v>
      </c>
      <c r="H2162">
        <v>7.8196872125113615E-3</v>
      </c>
      <c r="I2162">
        <v>1.866515837104088E-2</v>
      </c>
      <c r="J2162">
        <v>1.3541666666666785E-2</v>
      </c>
      <c r="L2162">
        <v>-2.78035217794248E-3</v>
      </c>
      <c r="AK2162">
        <f t="shared" ca="1" si="50"/>
        <v>-1.4539739806932201E-2</v>
      </c>
    </row>
    <row r="2163" spans="1:37" x14ac:dyDescent="0.2">
      <c r="A2163" s="1">
        <v>38121</v>
      </c>
      <c r="B2163">
        <v>2.9350104821803669E-3</v>
      </c>
      <c r="C2163">
        <v>-2.4254183846728061E-4</v>
      </c>
      <c r="D2163">
        <v>-1.5177065767284947E-2</v>
      </c>
      <c r="E2163">
        <v>0</v>
      </c>
      <c r="F2163">
        <v>-3.3444816053512794E-3</v>
      </c>
      <c r="G2163">
        <v>-3.5175879396984966E-2</v>
      </c>
      <c r="H2163">
        <v>-1.3235965312642595E-2</v>
      </c>
      <c r="I2163">
        <v>-4.9972237645752315E-3</v>
      </c>
      <c r="J2163">
        <v>-3.0832476875641834E-3</v>
      </c>
      <c r="L2163">
        <v>-2.7881040892194786E-3</v>
      </c>
      <c r="AK2163">
        <f t="shared" ca="1" si="50"/>
        <v>-4.4619580462563896E-3</v>
      </c>
    </row>
    <row r="2164" spans="1:37" x14ac:dyDescent="0.2">
      <c r="A2164" s="1">
        <v>38124</v>
      </c>
      <c r="B2164">
        <v>3.3444816053511683E-3</v>
      </c>
      <c r="C2164">
        <v>-1.6982047549732981E-2</v>
      </c>
      <c r="D2164">
        <v>-7.9908675799087447E-3</v>
      </c>
      <c r="E2164">
        <v>-2.1962937542896355E-2</v>
      </c>
      <c r="F2164">
        <v>-1.6778523489932029E-3</v>
      </c>
      <c r="G2164">
        <v>-6.9444444444444198E-3</v>
      </c>
      <c r="H2164">
        <v>-2.4976873265494914E-2</v>
      </c>
      <c r="I2164">
        <v>-1.7857142857142905E-2</v>
      </c>
      <c r="J2164">
        <v>-3.4020618556701021E-2</v>
      </c>
      <c r="L2164">
        <v>-2.8571428571427804E-3</v>
      </c>
      <c r="AK2164">
        <f t="shared" ca="1" si="50"/>
        <v>-2.6047308570542062E-3</v>
      </c>
    </row>
    <row r="2165" spans="1:37" x14ac:dyDescent="0.2">
      <c r="A2165" s="1">
        <v>38125</v>
      </c>
      <c r="B2165">
        <v>-7.9166666666665719E-3</v>
      </c>
      <c r="C2165">
        <v>-4.4422507403750755E-3</v>
      </c>
      <c r="D2165">
        <v>1.0932105868814768E-2</v>
      </c>
      <c r="E2165">
        <v>1.3684210526315743E-2</v>
      </c>
      <c r="F2165">
        <v>1.6806722689075571E-3</v>
      </c>
      <c r="G2165">
        <v>1.7482517482517501E-2</v>
      </c>
      <c r="H2165">
        <v>1.6603415559772294E-2</v>
      </c>
      <c r="I2165">
        <v>1.7613636363636331E-2</v>
      </c>
      <c r="J2165">
        <v>1.067235859124871E-2</v>
      </c>
      <c r="L2165">
        <v>1.1461318051575908E-2</v>
      </c>
      <c r="AK2165">
        <f t="shared" ca="1" si="50"/>
        <v>-7.7345030123367464E-3</v>
      </c>
    </row>
    <row r="2166" spans="1:37" x14ac:dyDescent="0.2">
      <c r="A2166" s="1">
        <v>38126</v>
      </c>
      <c r="B2166">
        <v>7.9798404031918846E-3</v>
      </c>
      <c r="C2166">
        <v>1.0163609320773315E-2</v>
      </c>
      <c r="D2166">
        <v>2.333523050654529E-2</v>
      </c>
      <c r="E2166">
        <v>1.349948078920038E-2</v>
      </c>
      <c r="F2166">
        <v>1.6778523489932917E-2</v>
      </c>
      <c r="G2166">
        <v>3.436426116838498E-2</v>
      </c>
      <c r="H2166">
        <v>4.0597293513765731E-2</v>
      </c>
      <c r="I2166">
        <v>1.4517029592406638E-2</v>
      </c>
      <c r="J2166">
        <v>1.1615628299894265E-2</v>
      </c>
      <c r="L2166">
        <v>2.8328611898016387E-3</v>
      </c>
      <c r="AK2166">
        <f t="shared" ca="1" si="50"/>
        <v>-1.661206886160789E-2</v>
      </c>
    </row>
    <row r="2167" spans="1:37" x14ac:dyDescent="0.2">
      <c r="A2167" s="1">
        <v>38127</v>
      </c>
      <c r="B2167">
        <v>8.3333333333335258E-3</v>
      </c>
      <c r="C2167">
        <v>-5.6441717791410051E-3</v>
      </c>
      <c r="D2167">
        <v>-1.1123470522802492E-3</v>
      </c>
      <c r="E2167">
        <v>-2.4248633879781489E-2</v>
      </c>
      <c r="F2167">
        <v>-4.9504950495049549E-3</v>
      </c>
      <c r="G2167">
        <v>-1.8272425249169499E-2</v>
      </c>
      <c r="H2167">
        <v>-1.6591928251121102E-2</v>
      </c>
      <c r="I2167">
        <v>-9.3560814529445313E-3</v>
      </c>
      <c r="J2167">
        <v>-1.2526096033402823E-2</v>
      </c>
      <c r="L2167">
        <v>-3.7664783427494575E-3</v>
      </c>
      <c r="AK2167">
        <f t="shared" ca="1" si="50"/>
        <v>1.1183378265592752E-2</v>
      </c>
    </row>
    <row r="2168" spans="1:37" x14ac:dyDescent="0.2">
      <c r="A2168" s="1">
        <v>38128</v>
      </c>
      <c r="B2168">
        <v>1.6528925619834212E-3</v>
      </c>
      <c r="C2168">
        <v>-2.4679170779862147E-4</v>
      </c>
      <c r="D2168">
        <v>1.6703786191536452E-3</v>
      </c>
      <c r="E2168">
        <v>-1.2950647532376514E-2</v>
      </c>
      <c r="F2168">
        <v>4.9751243781095411E-3</v>
      </c>
      <c r="G2168">
        <v>-2.0304568527918621E-2</v>
      </c>
      <c r="H2168">
        <v>-4.5599635202908662E-4</v>
      </c>
      <c r="I2168">
        <v>0</v>
      </c>
      <c r="J2168">
        <v>-5.2854122621565081E-3</v>
      </c>
      <c r="L2168">
        <v>-3.780718336483968E-3</v>
      </c>
      <c r="AK2168">
        <f t="shared" ca="1" si="50"/>
        <v>-3.7346975637333334E-3</v>
      </c>
    </row>
    <row r="2169" spans="1:37" x14ac:dyDescent="0.2">
      <c r="A2169" s="1">
        <v>38131</v>
      </c>
      <c r="B2169">
        <v>5.7755775577557067E-3</v>
      </c>
      <c r="C2169">
        <v>7.1587262404344543E-3</v>
      </c>
      <c r="D2169">
        <v>3.3351862145636346E-3</v>
      </c>
      <c r="E2169">
        <v>2.8368794326240954E-2</v>
      </c>
      <c r="F2169">
        <v>1.1551155115511413E-2</v>
      </c>
      <c r="G2169">
        <v>1.899827288428324E-2</v>
      </c>
      <c r="H2169">
        <v>1.3229927007299302E-2</v>
      </c>
      <c r="I2169">
        <v>3.3333333333334103E-3</v>
      </c>
      <c r="J2169">
        <v>2.6567481402762994E-2</v>
      </c>
      <c r="L2169">
        <v>7.5901328273244584E-3</v>
      </c>
      <c r="AK2169">
        <f t="shared" ca="1" si="50"/>
        <v>1.5335721592443419E-3</v>
      </c>
    </row>
    <row r="2170" spans="1:37" x14ac:dyDescent="0.2">
      <c r="A2170" s="1">
        <v>38132</v>
      </c>
      <c r="B2170">
        <v>-1.1484823625922957E-2</v>
      </c>
      <c r="C2170">
        <v>5.3921568627450789E-3</v>
      </c>
      <c r="D2170">
        <v>-8.310249307479145E-3</v>
      </c>
      <c r="E2170">
        <v>-1.6206896551724137E-2</v>
      </c>
      <c r="F2170">
        <v>-8.1566068515497303E-3</v>
      </c>
      <c r="G2170">
        <v>-1.6949152542372836E-2</v>
      </c>
      <c r="H2170">
        <v>-1.2156686177397513E-2</v>
      </c>
      <c r="I2170">
        <v>-3.8759689922480689E-3</v>
      </c>
      <c r="J2170">
        <v>-1.0351966873706209E-3</v>
      </c>
      <c r="L2170">
        <v>-1.0357815442561202E-2</v>
      </c>
      <c r="AK2170">
        <f t="shared" ca="1" si="50"/>
        <v>-1.5866444084865931E-2</v>
      </c>
    </row>
    <row r="2171" spans="1:37" x14ac:dyDescent="0.2">
      <c r="A2171" s="1">
        <v>38133</v>
      </c>
      <c r="B2171">
        <v>-6.6390041493775698E-3</v>
      </c>
      <c r="C2171">
        <v>9.507557289127222E-3</v>
      </c>
      <c r="D2171">
        <v>1.3966480446927276E-2</v>
      </c>
      <c r="E2171">
        <v>8.7627059235892979E-3</v>
      </c>
      <c r="F2171">
        <v>-1.6447368421051989E-3</v>
      </c>
      <c r="G2171">
        <v>4.8275862068965392E-2</v>
      </c>
      <c r="H2171">
        <v>1.3673655423883435E-2</v>
      </c>
      <c r="I2171">
        <v>0</v>
      </c>
      <c r="J2171">
        <v>8.2901554404144484E-3</v>
      </c>
      <c r="L2171">
        <v>3.8058991436726863E-3</v>
      </c>
      <c r="AK2171">
        <f t="shared" ca="1" si="50"/>
        <v>-2.0149030813252079E-2</v>
      </c>
    </row>
    <row r="2172" spans="1:37" x14ac:dyDescent="0.2">
      <c r="A2172" s="1">
        <v>38134</v>
      </c>
      <c r="B2172">
        <v>-1.2531328320802837E-3</v>
      </c>
      <c r="C2172">
        <v>-5.0712388312001977E-3</v>
      </c>
      <c r="D2172">
        <v>1.8732782369146106E-2</v>
      </c>
      <c r="E2172">
        <v>3.8568450312717051E-2</v>
      </c>
      <c r="F2172">
        <v>-3.2948929159801743E-3</v>
      </c>
      <c r="G2172">
        <v>3.1250000000000222E-2</v>
      </c>
      <c r="H2172">
        <v>1.3938848920863167E-2</v>
      </c>
      <c r="I2172">
        <v>1.1117287381878782E-2</v>
      </c>
      <c r="J2172">
        <v>2.0554984583761593E-2</v>
      </c>
      <c r="L2172">
        <v>-4.7393364928910442E-3</v>
      </c>
      <c r="AK2172">
        <f t="shared" ca="1" si="50"/>
        <v>-8.8581431773478384E-3</v>
      </c>
    </row>
    <row r="2173" spans="1:37" x14ac:dyDescent="0.2">
      <c r="A2173" s="1">
        <v>38135</v>
      </c>
      <c r="B2173">
        <v>5.0188205771644068E-3</v>
      </c>
      <c r="C2173">
        <v>-4.8543689320389438E-3</v>
      </c>
      <c r="D2173">
        <v>-5.4083288263939711E-4</v>
      </c>
      <c r="E2173">
        <v>-9.7022415523585481E-3</v>
      </c>
      <c r="F2173">
        <v>-1.8181818181818188E-2</v>
      </c>
      <c r="G2173">
        <v>2.3923444976076569E-2</v>
      </c>
      <c r="H2173">
        <v>-1.3303769401330379E-2</v>
      </c>
      <c r="I2173">
        <v>1.264431006047273E-2</v>
      </c>
      <c r="J2173">
        <v>-4.0281973816715944E-3</v>
      </c>
      <c r="L2173">
        <v>2.5714285714285801E-2</v>
      </c>
      <c r="AK2173">
        <f t="shared" ca="1" si="50"/>
        <v>2.9171633532161505E-2</v>
      </c>
    </row>
    <row r="2174" spans="1:37" x14ac:dyDescent="0.2">
      <c r="A2174" s="1">
        <v>38138</v>
      </c>
      <c r="B2174">
        <v>-4.1614648356221862E-3</v>
      </c>
      <c r="C2174">
        <v>6.0975609756097615E-3</v>
      </c>
      <c r="D2174">
        <v>1.0822510822510178E-3</v>
      </c>
      <c r="E2174">
        <v>-5.0675675675675436E-3</v>
      </c>
      <c r="F2174">
        <v>0</v>
      </c>
      <c r="G2174">
        <v>-1.0903426791277204E-2</v>
      </c>
      <c r="H2174">
        <v>5.393258426966252E-3</v>
      </c>
      <c r="I2174">
        <v>-6.514657980456029E-3</v>
      </c>
      <c r="J2174">
        <v>4.0444893832152218E-3</v>
      </c>
      <c r="L2174">
        <v>9.2850510677822129E-4</v>
      </c>
      <c r="AK2174">
        <f t="shared" ca="1" si="50"/>
        <v>1.7152238565146041E-2</v>
      </c>
    </row>
    <row r="2175" spans="1:37" x14ac:dyDescent="0.2">
      <c r="A2175" s="1">
        <v>38139</v>
      </c>
      <c r="B2175">
        <v>-1.0447137484329239E-2</v>
      </c>
      <c r="C2175">
        <v>-5.8181818181817224E-3</v>
      </c>
      <c r="D2175">
        <v>-1.3513513513513487E-2</v>
      </c>
      <c r="E2175">
        <v>1.0186757215617792E-3</v>
      </c>
      <c r="F2175">
        <v>-2.3569023569023462E-2</v>
      </c>
      <c r="G2175">
        <v>-4.2519685039370203E-2</v>
      </c>
      <c r="H2175">
        <v>-2.3692445239159587E-2</v>
      </c>
      <c r="I2175">
        <v>3.8251366120218844E-3</v>
      </c>
      <c r="J2175">
        <v>-3.3232628398791597E-2</v>
      </c>
      <c r="L2175">
        <v>-5.5658627087199486E-3</v>
      </c>
      <c r="AK2175">
        <f t="shared" ca="1" si="50"/>
        <v>-3.8964904622577766E-3</v>
      </c>
    </row>
    <row r="2176" spans="1:37" x14ac:dyDescent="0.2">
      <c r="A2176" s="1">
        <v>38140</v>
      </c>
      <c r="B2176">
        <v>1.3513513513513598E-2</v>
      </c>
      <c r="C2176">
        <v>7.802974884174585E-3</v>
      </c>
      <c r="D2176">
        <v>8.2191780821918581E-3</v>
      </c>
      <c r="E2176">
        <v>1.7639077340569909E-2</v>
      </c>
      <c r="F2176">
        <v>2.2413793103448265E-2</v>
      </c>
      <c r="G2176">
        <v>1.3157894736842035E-2</v>
      </c>
      <c r="H2176">
        <v>3.2051282051281937E-3</v>
      </c>
      <c r="I2176">
        <v>-3.8105606967883121E-3</v>
      </c>
      <c r="J2176">
        <v>1.7708333333333437E-2</v>
      </c>
      <c r="L2176">
        <v>-9.3283582089542794E-4</v>
      </c>
      <c r="AK2176">
        <f t="shared" ca="1" si="50"/>
        <v>-4.5064292609932922E-3</v>
      </c>
    </row>
    <row r="2177" spans="1:37" x14ac:dyDescent="0.2">
      <c r="A2177" s="1">
        <v>38141</v>
      </c>
      <c r="B2177">
        <v>1.0833333333333472E-2</v>
      </c>
      <c r="C2177">
        <v>1.2097749818533732E-3</v>
      </c>
      <c r="D2177">
        <v>1.0326086956521596E-2</v>
      </c>
      <c r="E2177">
        <v>1.0333333333333306E-2</v>
      </c>
      <c r="F2177">
        <v>2.3608768971332239E-2</v>
      </c>
      <c r="G2177">
        <v>0</v>
      </c>
      <c r="H2177">
        <v>-1.0497489730716625E-2</v>
      </c>
      <c r="I2177">
        <v>1.0928961748633892E-2</v>
      </c>
      <c r="J2177">
        <v>1.1258955987717423E-2</v>
      </c>
      <c r="L2177">
        <v>7.4696545284780314E-3</v>
      </c>
      <c r="AK2177">
        <f t="shared" ca="1" si="50"/>
        <v>1.3308850345476776E-2</v>
      </c>
    </row>
    <row r="2178" spans="1:37" x14ac:dyDescent="0.2">
      <c r="A2178" s="1">
        <v>38142</v>
      </c>
      <c r="B2178">
        <v>2.4732069249793209E-3</v>
      </c>
      <c r="C2178">
        <v>-4.1082648622523532E-3</v>
      </c>
      <c r="D2178">
        <v>1.3448090371167343E-2</v>
      </c>
      <c r="E2178">
        <v>9.5677994061367233E-3</v>
      </c>
      <c r="F2178">
        <v>-8.2372322899505468E-3</v>
      </c>
      <c r="G2178">
        <v>1.2987012987013102E-2</v>
      </c>
      <c r="H2178">
        <v>1.6143911439114422E-2</v>
      </c>
      <c r="I2178">
        <v>-4.8648648648648152E-3</v>
      </c>
      <c r="J2178">
        <v>1.7206477732793601E-2</v>
      </c>
      <c r="L2178">
        <v>1.853568118628468E-3</v>
      </c>
      <c r="AK2178">
        <f t="shared" ca="1" si="50"/>
        <v>2.0734361784371078E-2</v>
      </c>
    </row>
    <row r="2179" spans="1:37" x14ac:dyDescent="0.2">
      <c r="A2179" s="1">
        <v>38145</v>
      </c>
      <c r="B2179">
        <v>-1.2746710526315708E-2</v>
      </c>
      <c r="C2179">
        <v>5.095850521718015E-3</v>
      </c>
      <c r="D2179">
        <v>1.7515923566879144E-2</v>
      </c>
      <c r="E2179">
        <v>6.5359477124182774E-4</v>
      </c>
      <c r="F2179">
        <v>6.6445182724252927E-3</v>
      </c>
      <c r="G2179">
        <v>1.2820512820512775E-2</v>
      </c>
      <c r="H2179">
        <v>1.588742623694972E-2</v>
      </c>
      <c r="I2179">
        <v>5.9750135795761938E-3</v>
      </c>
      <c r="J2179">
        <v>1.990049751243772E-2</v>
      </c>
      <c r="L2179">
        <v>1.0175763182238562E-2</v>
      </c>
      <c r="AK2179">
        <f t="shared" ref="AK2179:AK2242" ca="1" si="51">_xlfn.NORM.S.INV(RAND())*$N$67+$N$66</f>
        <v>-1.1174105811492725E-3</v>
      </c>
    </row>
    <row r="2180" spans="1:37" x14ac:dyDescent="0.2">
      <c r="A2180" s="1">
        <v>38146</v>
      </c>
      <c r="B2180">
        <v>-4.1649312786340431E-4</v>
      </c>
      <c r="C2180">
        <v>2.8971511347175571E-3</v>
      </c>
      <c r="D2180">
        <v>5.2164840897228615E-4</v>
      </c>
      <c r="E2180">
        <v>3.5924232527759781E-3</v>
      </c>
      <c r="F2180">
        <v>-4.9504950495049549E-3</v>
      </c>
      <c r="G2180">
        <v>-6.3291139240504446E-3</v>
      </c>
      <c r="H2180">
        <v>1.2957998212689947E-2</v>
      </c>
      <c r="I2180">
        <v>8.6393088552918496E-3</v>
      </c>
      <c r="J2180">
        <v>-1.0731707317073069E-2</v>
      </c>
      <c r="L2180">
        <v>9.157509157509125E-4</v>
      </c>
      <c r="AK2180">
        <f t="shared" ca="1" si="51"/>
        <v>-7.0641515150540284E-3</v>
      </c>
    </row>
    <row r="2181" spans="1:37" x14ac:dyDescent="0.2">
      <c r="A2181" s="1">
        <v>38147</v>
      </c>
      <c r="B2181">
        <v>4.1666666666666519E-3</v>
      </c>
      <c r="C2181">
        <v>-4.0924410207028306E-3</v>
      </c>
      <c r="D2181">
        <v>-8.8633993743482131E-3</v>
      </c>
      <c r="E2181">
        <v>-3.9049788480313152E-3</v>
      </c>
      <c r="F2181">
        <v>-6.6334991708125735E-3</v>
      </c>
      <c r="G2181">
        <v>-1.9108280254777066E-2</v>
      </c>
      <c r="H2181">
        <v>-2.2055580061756119E-3</v>
      </c>
      <c r="I2181">
        <v>1.0706638115631772E-3</v>
      </c>
      <c r="J2181">
        <v>-1.3806706114398493E-2</v>
      </c>
      <c r="L2181">
        <v>7.3193046660566807E-3</v>
      </c>
      <c r="AK2181">
        <f t="shared" ca="1" si="51"/>
        <v>3.1140719106379791E-2</v>
      </c>
    </row>
    <row r="2182" spans="1:37" x14ac:dyDescent="0.2">
      <c r="A2182" s="1">
        <v>38148</v>
      </c>
      <c r="B2182">
        <v>-2.0746887966804906E-3</v>
      </c>
      <c r="C2182">
        <v>1.0394005317863275E-2</v>
      </c>
      <c r="D2182">
        <v>3.1562335612833614E-3</v>
      </c>
      <c r="E2182">
        <v>-1.6334531198954672E-2</v>
      </c>
      <c r="F2182">
        <v>6.6777963272119933E-3</v>
      </c>
      <c r="G2182">
        <v>-2.5974025974025983E-2</v>
      </c>
      <c r="H2182">
        <v>-7.0733863837312283E-3</v>
      </c>
      <c r="I2182">
        <v>2.1390374331551332E-3</v>
      </c>
      <c r="J2182">
        <v>7.0000000000001172E-3</v>
      </c>
      <c r="L2182">
        <v>7.2661217075384865E-3</v>
      </c>
      <c r="AK2182">
        <f t="shared" ca="1" si="51"/>
        <v>5.7342663991709324E-3</v>
      </c>
    </row>
    <row r="2183" spans="1:37" x14ac:dyDescent="0.2">
      <c r="A2183" s="1">
        <v>38149</v>
      </c>
      <c r="B2183">
        <v>4.1580041580058236E-4</v>
      </c>
      <c r="C2183">
        <v>3.3492822966507685E-3</v>
      </c>
      <c r="D2183">
        <v>-3.1463030938646552E-3</v>
      </c>
      <c r="E2183">
        <v>-3.6532713384258564E-3</v>
      </c>
      <c r="F2183">
        <v>4.9751243781095411E-3</v>
      </c>
      <c r="G2183">
        <v>1.5017651025601486E-2</v>
      </c>
      <c r="H2183">
        <v>-1.3802315227070316E-2</v>
      </c>
      <c r="I2183">
        <v>7.4706510138740079E-3</v>
      </c>
      <c r="J2183">
        <v>-4.9652432969214955E-3</v>
      </c>
      <c r="L2183">
        <v>2.7051397655544207E-3</v>
      </c>
      <c r="AK2183">
        <f t="shared" ca="1" si="51"/>
        <v>1.2148456937835062E-2</v>
      </c>
    </row>
    <row r="2184" spans="1:37" x14ac:dyDescent="0.2">
      <c r="A2184" s="1">
        <v>38152</v>
      </c>
      <c r="B2184">
        <v>-1.6625103906900973E-3</v>
      </c>
      <c r="C2184">
        <v>-9.5374344301384362E-3</v>
      </c>
      <c r="D2184">
        <v>-1.4729089952656538E-2</v>
      </c>
      <c r="E2184">
        <v>-5.3333333333333011E-3</v>
      </c>
      <c r="F2184">
        <v>-9.9009900990100208E-3</v>
      </c>
      <c r="G2184">
        <v>1.4778325123152802E-2</v>
      </c>
      <c r="H2184">
        <v>-1.896162528216716E-2</v>
      </c>
      <c r="I2184">
        <v>-3.1779661016951843E-3</v>
      </c>
      <c r="J2184">
        <v>-2.4950099800399195E-2</v>
      </c>
      <c r="L2184">
        <v>-1.2589928057553879E-2</v>
      </c>
      <c r="AK2184">
        <f t="shared" ca="1" si="51"/>
        <v>-7.2571020809423072E-4</v>
      </c>
    </row>
    <row r="2185" spans="1:37" x14ac:dyDescent="0.2">
      <c r="A2185" s="1">
        <v>38153</v>
      </c>
      <c r="B2185">
        <v>1.2489592006661443E-3</v>
      </c>
      <c r="C2185">
        <v>2.6480500722194655E-3</v>
      </c>
      <c r="D2185">
        <v>6.4068339562199927E-3</v>
      </c>
      <c r="E2185">
        <v>1.3739946380697088E-2</v>
      </c>
      <c r="F2185">
        <v>3.3333333333334103E-3</v>
      </c>
      <c r="G2185">
        <v>1.6181229773462702E-2</v>
      </c>
      <c r="H2185">
        <v>1.0124252185917948E-2</v>
      </c>
      <c r="I2185">
        <v>-8.5015940488841757E-3</v>
      </c>
      <c r="J2185">
        <v>1.2282497441146178E-2</v>
      </c>
      <c r="L2185">
        <v>3.6429872495444826E-3</v>
      </c>
      <c r="AK2185">
        <f t="shared" ca="1" si="51"/>
        <v>9.4736522408591563E-3</v>
      </c>
    </row>
    <row r="2186" spans="1:37" x14ac:dyDescent="0.2">
      <c r="A2186" s="1">
        <v>38154</v>
      </c>
      <c r="B2186">
        <v>-2.0790020790021346E-3</v>
      </c>
      <c r="C2186">
        <v>2.5690276110444277E-2</v>
      </c>
      <c r="D2186">
        <v>5.3050397877982824E-3</v>
      </c>
      <c r="E2186">
        <v>1.0247933884297566E-2</v>
      </c>
      <c r="F2186">
        <v>-6.6445182724252927E-3</v>
      </c>
      <c r="G2186">
        <v>1.7515923566879144E-2</v>
      </c>
      <c r="H2186">
        <v>-3.6446469248291313E-3</v>
      </c>
      <c r="I2186">
        <v>-4.8231511254021031E-3</v>
      </c>
      <c r="J2186">
        <v>3.0333670374114163E-3</v>
      </c>
      <c r="L2186">
        <v>1.3611615245008979E-2</v>
      </c>
      <c r="AK2186">
        <f t="shared" ca="1" si="51"/>
        <v>-7.2575848917256162E-3</v>
      </c>
    </row>
    <row r="2187" spans="1:37" x14ac:dyDescent="0.2">
      <c r="A2187" s="1">
        <v>38155</v>
      </c>
      <c r="B2187">
        <v>1.0416666666666741E-2</v>
      </c>
      <c r="C2187">
        <v>8.8951310861424826E-3</v>
      </c>
      <c r="D2187">
        <v>1.5831134564643357E-3</v>
      </c>
      <c r="E2187">
        <v>4.9083769633508911E-3</v>
      </c>
      <c r="F2187">
        <v>3.3444816053511683E-3</v>
      </c>
      <c r="G2187">
        <v>-4.6948356807512415E-3</v>
      </c>
      <c r="H2187">
        <v>-1.0516689529035173E-2</v>
      </c>
      <c r="I2187">
        <v>8.0775444264944429E-3</v>
      </c>
      <c r="J2187">
        <v>-6.0483870967740216E-3</v>
      </c>
      <c r="L2187">
        <v>7.1620411817368002E-3</v>
      </c>
      <c r="AK2187">
        <f t="shared" ca="1" si="51"/>
        <v>-4.883154341687615E-2</v>
      </c>
    </row>
    <row r="2188" spans="1:37" x14ac:dyDescent="0.2">
      <c r="A2188" s="1">
        <v>38156</v>
      </c>
      <c r="B2188">
        <v>-8.2474226804123418E-3</v>
      </c>
      <c r="C2188">
        <v>1.3225058004640466E-2</v>
      </c>
      <c r="D2188">
        <v>8.9567966280295064E-3</v>
      </c>
      <c r="E2188">
        <v>8.4662976229241682E-3</v>
      </c>
      <c r="F2188">
        <v>0</v>
      </c>
      <c r="G2188">
        <v>-9.4339622641510523E-3</v>
      </c>
      <c r="H2188">
        <v>-1.3401109057301297E-2</v>
      </c>
      <c r="I2188">
        <v>1.2286324786324521E-2</v>
      </c>
      <c r="J2188">
        <v>-1.1156186612576224E-2</v>
      </c>
      <c r="L2188">
        <v>3.555555555555534E-3</v>
      </c>
      <c r="AK2188">
        <f t="shared" ca="1" si="51"/>
        <v>-3.5062480509866524E-2</v>
      </c>
    </row>
    <row r="2189" spans="1:37" x14ac:dyDescent="0.2">
      <c r="A2189" s="1">
        <v>38159</v>
      </c>
      <c r="B2189">
        <v>0</v>
      </c>
      <c r="C2189">
        <v>-4.3508129150445773E-3</v>
      </c>
      <c r="D2189">
        <v>3.1331592689294308E-3</v>
      </c>
      <c r="E2189">
        <v>7.1036486922826381E-3</v>
      </c>
      <c r="F2189">
        <v>-4.9999999999998934E-3</v>
      </c>
      <c r="G2189">
        <v>4.761904761904745E-3</v>
      </c>
      <c r="H2189">
        <v>6.5573770491802463E-3</v>
      </c>
      <c r="I2189">
        <v>-1.5831134564642246E-3</v>
      </c>
      <c r="J2189">
        <v>3.0769230769231992E-3</v>
      </c>
      <c r="L2189">
        <v>4.4286979627989886E-3</v>
      </c>
      <c r="AK2189">
        <f t="shared" ca="1" si="51"/>
        <v>1.9420243442730474E-2</v>
      </c>
    </row>
    <row r="2190" spans="1:37" x14ac:dyDescent="0.2">
      <c r="A2190" s="1">
        <v>38160</v>
      </c>
      <c r="B2190">
        <v>-1.6632016632016633E-3</v>
      </c>
      <c r="C2190">
        <v>-1.6559337626494863E-2</v>
      </c>
      <c r="D2190">
        <v>-1.5616866215512837E-2</v>
      </c>
      <c r="E2190">
        <v>-4.4886181468420938E-3</v>
      </c>
      <c r="F2190">
        <v>1.6750418760469454E-3</v>
      </c>
      <c r="G2190">
        <v>-1.8957345971563844E-2</v>
      </c>
      <c r="H2190">
        <v>-2.7454630060493201E-2</v>
      </c>
      <c r="I2190">
        <v>-1.0570824524313016E-3</v>
      </c>
      <c r="J2190">
        <v>-2.1472392638036908E-2</v>
      </c>
      <c r="L2190">
        <v>-1.2345679012345734E-2</v>
      </c>
      <c r="AK2190">
        <f t="shared" ca="1" si="51"/>
        <v>1.255367447585184E-3</v>
      </c>
    </row>
    <row r="2191" spans="1:37" x14ac:dyDescent="0.2">
      <c r="A2191" s="1">
        <v>38161</v>
      </c>
      <c r="B2191">
        <v>2.4989587671802038E-3</v>
      </c>
      <c r="C2191">
        <v>1.6370439663235814E-3</v>
      </c>
      <c r="D2191">
        <v>2.6441036488631386E-3</v>
      </c>
      <c r="E2191">
        <v>-6.4412238325280979E-3</v>
      </c>
      <c r="F2191">
        <v>1.6722408026754731E-3</v>
      </c>
      <c r="G2191">
        <v>0</v>
      </c>
      <c r="H2191">
        <v>2.2966507177033524E-2</v>
      </c>
      <c r="I2191">
        <v>-1.2698412698412764E-2</v>
      </c>
      <c r="J2191">
        <v>-8.3594566353186739E-3</v>
      </c>
      <c r="L2191">
        <v>-3.5714285714284477E-3</v>
      </c>
      <c r="AK2191">
        <f t="shared" ca="1" si="51"/>
        <v>2.7698872198861517E-2</v>
      </c>
    </row>
    <row r="2192" spans="1:37" x14ac:dyDescent="0.2">
      <c r="A2192" s="1">
        <v>38162</v>
      </c>
      <c r="B2192">
        <v>-2.0772746157041722E-3</v>
      </c>
      <c r="C2192">
        <v>1.0973616623861648E-2</v>
      </c>
      <c r="D2192">
        <v>1.371308016877637E-2</v>
      </c>
      <c r="E2192">
        <v>-1.1021069692058294E-2</v>
      </c>
      <c r="F2192">
        <v>-1.6694490818029983E-3</v>
      </c>
      <c r="G2192">
        <v>4.8309178743961567E-3</v>
      </c>
      <c r="H2192">
        <v>2.6192703461178635E-2</v>
      </c>
      <c r="I2192">
        <v>-1.8220793140407476E-2</v>
      </c>
      <c r="J2192">
        <v>2.6343519494204326E-2</v>
      </c>
      <c r="L2192">
        <v>0</v>
      </c>
      <c r="AK2192">
        <f t="shared" ca="1" si="51"/>
        <v>-5.0102961889536418E-3</v>
      </c>
    </row>
    <row r="2193" spans="1:37" x14ac:dyDescent="0.2">
      <c r="A2193" s="1">
        <v>38163</v>
      </c>
      <c r="B2193">
        <v>4.1631973355538143E-3</v>
      </c>
      <c r="C2193">
        <v>0</v>
      </c>
      <c r="D2193">
        <v>3.1217481789802548E-3</v>
      </c>
      <c r="E2193">
        <v>-4.9164208456244918E-3</v>
      </c>
      <c r="F2193">
        <v>0</v>
      </c>
      <c r="G2193">
        <v>-8.0128205128204844E-3</v>
      </c>
      <c r="H2193">
        <v>-2.7347310847766204E-3</v>
      </c>
      <c r="I2193">
        <v>-3.8209606986899791E-3</v>
      </c>
      <c r="J2193">
        <v>1.1293634496919891E-2</v>
      </c>
      <c r="L2193">
        <v>2.6881720430107503E-3</v>
      </c>
      <c r="AK2193">
        <f t="shared" ca="1" si="51"/>
        <v>3.2365481005770622E-2</v>
      </c>
    </row>
    <row r="2194" spans="1:37" x14ac:dyDescent="0.2">
      <c r="A2194" s="1">
        <v>38166</v>
      </c>
      <c r="B2194">
        <v>1.0364842454394729E-2</v>
      </c>
      <c r="C2194">
        <v>-2.0785219399538368E-3</v>
      </c>
      <c r="D2194">
        <v>1.5560165975103679E-2</v>
      </c>
      <c r="E2194">
        <v>1.7457180500658698E-2</v>
      </c>
      <c r="F2194">
        <v>4.013377926421402E-2</v>
      </c>
      <c r="G2194">
        <v>2.9079159935379462E-2</v>
      </c>
      <c r="H2194">
        <v>1.5996343692870063E-2</v>
      </c>
      <c r="I2194">
        <v>1.2602739726027323E-2</v>
      </c>
      <c r="J2194">
        <v>9.1370558375636346E-3</v>
      </c>
      <c r="L2194">
        <v>3.5746201966042612E-3</v>
      </c>
      <c r="AK2194">
        <f t="shared" ca="1" si="51"/>
        <v>1.7255279971284496E-2</v>
      </c>
    </row>
    <row r="2195" spans="1:37" x14ac:dyDescent="0.2">
      <c r="A2195" s="1">
        <v>38167</v>
      </c>
      <c r="B2195">
        <v>-5.3344275748871128E-3</v>
      </c>
      <c r="C2195">
        <v>-7.8685489470029513E-3</v>
      </c>
      <c r="D2195">
        <v>-2.5536261491317935E-3</v>
      </c>
      <c r="E2195">
        <v>-1.2625445127873114E-2</v>
      </c>
      <c r="F2195">
        <v>4.82315112540177E-3</v>
      </c>
      <c r="G2195">
        <v>1.2558869701726927E-2</v>
      </c>
      <c r="H2195">
        <v>-4.4984255510570614E-3</v>
      </c>
      <c r="I2195">
        <v>1.9480519480519431E-2</v>
      </c>
      <c r="J2195">
        <v>-2.0120724346077701E-3</v>
      </c>
      <c r="L2195">
        <v>1.7809439002669514E-3</v>
      </c>
      <c r="AK2195">
        <f t="shared" ca="1" si="51"/>
        <v>-8.9488251679869938E-4</v>
      </c>
    </row>
    <row r="2196" spans="1:37" x14ac:dyDescent="0.2">
      <c r="A2196" s="1">
        <v>38168</v>
      </c>
      <c r="B2196">
        <v>-6.6006600660065695E-3</v>
      </c>
      <c r="C2196">
        <v>-1.6095171448565537E-2</v>
      </c>
      <c r="D2196">
        <v>-6.6564260112647045E-3</v>
      </c>
      <c r="E2196">
        <v>-8.8524590163934214E-3</v>
      </c>
      <c r="F2196">
        <v>1.6000000000000458E-3</v>
      </c>
      <c r="G2196">
        <v>0</v>
      </c>
      <c r="H2196">
        <v>0</v>
      </c>
      <c r="I2196">
        <v>-3.1847133757960666E-3</v>
      </c>
      <c r="J2196">
        <v>-1.0080645161290036E-3</v>
      </c>
      <c r="L2196">
        <v>-2.666666666666595E-3</v>
      </c>
      <c r="AK2196">
        <f t="shared" ca="1" si="51"/>
        <v>2.3558188614517472E-2</v>
      </c>
    </row>
    <row r="2197" spans="1:37" x14ac:dyDescent="0.2">
      <c r="A2197" s="1">
        <v>38169</v>
      </c>
      <c r="B2197">
        <v>1.245847176079673E-3</v>
      </c>
      <c r="C2197">
        <v>2.6078710289236806E-3</v>
      </c>
      <c r="D2197">
        <v>0</v>
      </c>
      <c r="E2197">
        <v>5.292755540853511E-3</v>
      </c>
      <c r="F2197">
        <v>0</v>
      </c>
      <c r="G2197">
        <v>7.7519379844961378E-3</v>
      </c>
      <c r="H2197">
        <v>2.2593764121101589E-3</v>
      </c>
      <c r="I2197">
        <v>-1.970181043663477E-2</v>
      </c>
      <c r="J2197">
        <v>1.1099899091826515E-2</v>
      </c>
      <c r="L2197">
        <v>0</v>
      </c>
      <c r="AK2197">
        <f t="shared" ca="1" si="51"/>
        <v>2.9676077217960665E-2</v>
      </c>
    </row>
    <row r="2198" spans="1:37" x14ac:dyDescent="0.2">
      <c r="A2198" s="1">
        <v>38170</v>
      </c>
      <c r="B2198">
        <v>5.3919535462465529E-3</v>
      </c>
      <c r="C2198">
        <v>-8.5126507448569644E-3</v>
      </c>
      <c r="D2198">
        <v>-1.1855670103092852E-2</v>
      </c>
      <c r="E2198">
        <v>-1.1846001974333609E-2</v>
      </c>
      <c r="F2198">
        <v>-3.1948881789137795E-3</v>
      </c>
      <c r="G2198">
        <v>-9.2307692307691536E-3</v>
      </c>
      <c r="H2198">
        <v>-1.8485121731289467E-2</v>
      </c>
      <c r="I2198">
        <v>-4.8886474741990371E-3</v>
      </c>
      <c r="J2198">
        <v>-8.9820359281438389E-3</v>
      </c>
      <c r="L2198">
        <v>-1.6042780748663055E-2</v>
      </c>
      <c r="AK2198">
        <f t="shared" ca="1" si="51"/>
        <v>-6.8421751593161877E-3</v>
      </c>
    </row>
    <row r="2199" spans="1:37" x14ac:dyDescent="0.2">
      <c r="A2199" s="1">
        <v>38173</v>
      </c>
      <c r="B2199">
        <v>-1.0313531353135286E-2</v>
      </c>
      <c r="C2199">
        <v>0</v>
      </c>
      <c r="D2199">
        <v>-4.6948356807511304E-3</v>
      </c>
      <c r="E2199">
        <v>-1.1655011655011815E-2</v>
      </c>
      <c r="F2199">
        <v>3.2051282051281937E-3</v>
      </c>
      <c r="G2199">
        <v>-6.2111801242236142E-3</v>
      </c>
      <c r="H2199">
        <v>-6.8902158934313062E-3</v>
      </c>
      <c r="I2199">
        <v>-1.0917030567685337E-3</v>
      </c>
      <c r="J2199">
        <v>-8.0563947633434108E-3</v>
      </c>
      <c r="L2199">
        <v>-1.1775362318840576E-2</v>
      </c>
      <c r="AK2199">
        <f t="shared" ca="1" si="51"/>
        <v>-7.1744688292006767E-3</v>
      </c>
    </row>
    <row r="2200" spans="1:37" x14ac:dyDescent="0.2">
      <c r="A2200" s="1">
        <v>38174</v>
      </c>
      <c r="B2200">
        <v>4.1684035014588616E-4</v>
      </c>
      <c r="C2200">
        <v>4.7698545194374553E-4</v>
      </c>
      <c r="D2200">
        <v>-1.8867924528301994E-2</v>
      </c>
      <c r="E2200">
        <v>1.0107816711590889E-3</v>
      </c>
      <c r="F2200">
        <v>-9.5846645367413386E-3</v>
      </c>
      <c r="G2200">
        <v>-2.0312499999999956E-2</v>
      </c>
      <c r="H2200">
        <v>-1.4801110083256241E-2</v>
      </c>
      <c r="I2200">
        <v>-1.6393442622951726E-3</v>
      </c>
      <c r="J2200">
        <v>-2.9441624365482144E-2</v>
      </c>
      <c r="L2200">
        <v>-1.8331805682859637E-3</v>
      </c>
      <c r="AK2200">
        <f t="shared" ca="1" si="51"/>
        <v>-1.7802345182312763E-2</v>
      </c>
    </row>
    <row r="2201" spans="1:37" x14ac:dyDescent="0.2">
      <c r="A2201" s="1">
        <v>38175</v>
      </c>
      <c r="B2201">
        <v>8.7499999999998135E-3</v>
      </c>
      <c r="C2201">
        <v>1.9070321811680557E-3</v>
      </c>
      <c r="D2201">
        <v>-4.2735042735041473E-3</v>
      </c>
      <c r="E2201">
        <v>-1.2453719286435572E-2</v>
      </c>
      <c r="F2201">
        <v>-3.225806451612856E-3</v>
      </c>
      <c r="G2201">
        <v>-1.2759170653907526E-2</v>
      </c>
      <c r="H2201">
        <v>-9.8591549295774517E-3</v>
      </c>
      <c r="I2201">
        <v>-8.2101806239736064E-3</v>
      </c>
      <c r="J2201">
        <v>-6.2761506276151069E-3</v>
      </c>
      <c r="L2201">
        <v>-5.5096418732781816E-3</v>
      </c>
      <c r="AK2201">
        <f t="shared" ca="1" si="51"/>
        <v>2.4702502139657478E-2</v>
      </c>
    </row>
    <row r="2202" spans="1:37" x14ac:dyDescent="0.2">
      <c r="A2202" s="1">
        <v>38176</v>
      </c>
      <c r="B2202">
        <v>-9.0871540685666385E-3</v>
      </c>
      <c r="C2202">
        <v>2.855103497501732E-3</v>
      </c>
      <c r="D2202">
        <v>9.1201716738196215E-3</v>
      </c>
      <c r="E2202">
        <v>-1.8064076346284819E-2</v>
      </c>
      <c r="F2202">
        <v>-1.6181229773464256E-3</v>
      </c>
      <c r="G2202">
        <v>-1.4539579967689842E-2</v>
      </c>
      <c r="H2202">
        <v>5.6899004267425557E-3</v>
      </c>
      <c r="I2202">
        <v>4.4150110375273943E-3</v>
      </c>
      <c r="J2202">
        <v>-3.1578947368420263E-3</v>
      </c>
      <c r="L2202">
        <v>5.5401662049860967E-3</v>
      </c>
      <c r="AK2202">
        <f t="shared" ca="1" si="51"/>
        <v>-3.8462287937289959E-2</v>
      </c>
    </row>
    <row r="2203" spans="1:37" x14ac:dyDescent="0.2">
      <c r="A2203" s="1">
        <v>38177</v>
      </c>
      <c r="B2203">
        <v>-2.7511463109629042E-2</v>
      </c>
      <c r="C2203">
        <v>9.0154211150652586E-3</v>
      </c>
      <c r="D2203">
        <v>9.0377458798511778E-3</v>
      </c>
      <c r="E2203">
        <v>-6.2478306143699536E-3</v>
      </c>
      <c r="F2203">
        <v>1.4586709886547977E-2</v>
      </c>
      <c r="G2203">
        <v>-1.1475409836065653E-2</v>
      </c>
      <c r="H2203">
        <v>9.4295143800082748E-4</v>
      </c>
      <c r="I2203">
        <v>9.3406593406595295E-3</v>
      </c>
      <c r="J2203">
        <v>2.1119324181626542E-3</v>
      </c>
      <c r="L2203">
        <v>-6.4279155188246007E-3</v>
      </c>
      <c r="AK2203">
        <f t="shared" ca="1" si="51"/>
        <v>-3.2961504810398973E-2</v>
      </c>
    </row>
    <row r="2204" spans="1:37" x14ac:dyDescent="0.2">
      <c r="A2204" s="1">
        <v>38180</v>
      </c>
      <c r="B2204">
        <v>5.1435919417062159E-3</v>
      </c>
      <c r="C2204">
        <v>-7.7592287796849346E-3</v>
      </c>
      <c r="D2204">
        <v>-1.4225500526870327E-2</v>
      </c>
      <c r="E2204">
        <v>1.2574222843171556E-2</v>
      </c>
      <c r="F2204">
        <v>1.5974440894568342E-3</v>
      </c>
      <c r="G2204">
        <v>-2.3217247097843896E-2</v>
      </c>
      <c r="H2204">
        <v>-8.0075365049457892E-3</v>
      </c>
      <c r="I2204">
        <v>-1.2520413718018486E-2</v>
      </c>
      <c r="J2204">
        <v>-4.2149631190726566E-3</v>
      </c>
      <c r="L2204">
        <v>-4.6210720887245316E-3</v>
      </c>
      <c r="AK2204">
        <f t="shared" ca="1" si="51"/>
        <v>-1.8979244809283261E-2</v>
      </c>
    </row>
    <row r="2205" spans="1:37" x14ac:dyDescent="0.2">
      <c r="A2205" s="1">
        <v>38181</v>
      </c>
      <c r="B2205">
        <v>-4.2643923240939241E-3</v>
      </c>
      <c r="C2205">
        <v>-3.5545023696682554E-3</v>
      </c>
      <c r="D2205">
        <v>1.068947087119243E-3</v>
      </c>
      <c r="E2205">
        <v>-4.484304932735439E-3</v>
      </c>
      <c r="F2205">
        <v>-1.5948963317383713E-3</v>
      </c>
      <c r="G2205">
        <v>1.6977928692698541E-3</v>
      </c>
      <c r="H2205">
        <v>1.2820512820512775E-2</v>
      </c>
      <c r="I2205">
        <v>2.7563395810363822E-3</v>
      </c>
      <c r="J2205">
        <v>0</v>
      </c>
      <c r="L2205">
        <v>-9.2850510677808806E-3</v>
      </c>
      <c r="AK2205">
        <f t="shared" ca="1" si="51"/>
        <v>-6.8250090913459533E-3</v>
      </c>
    </row>
    <row r="2206" spans="1:37" x14ac:dyDescent="0.2">
      <c r="A2206" s="1">
        <v>38182</v>
      </c>
      <c r="B2206">
        <v>5.9957173447537926E-3</v>
      </c>
      <c r="C2206">
        <v>1.4268727705111228E-3</v>
      </c>
      <c r="D2206">
        <v>1.9867498534662742E-2</v>
      </c>
      <c r="E2206">
        <v>6.9300069300068934E-3</v>
      </c>
      <c r="F2206">
        <v>0</v>
      </c>
      <c r="G2206">
        <v>-6.7796610169491567E-3</v>
      </c>
      <c r="H2206">
        <v>-1.7346460384435103E-2</v>
      </c>
      <c r="I2206">
        <v>4.947773501924102E-3</v>
      </c>
      <c r="J2206">
        <v>-4.2328042328043658E-3</v>
      </c>
      <c r="L2206">
        <v>2.81162136832247E-3</v>
      </c>
      <c r="AK2206">
        <f t="shared" ca="1" si="51"/>
        <v>4.6544450359655327E-3</v>
      </c>
    </row>
    <row r="2207" spans="1:37" x14ac:dyDescent="0.2">
      <c r="A2207" s="1">
        <v>38183</v>
      </c>
      <c r="B2207">
        <v>-8.5142613878246287E-3</v>
      </c>
      <c r="C2207">
        <v>1.6623129897885836E-3</v>
      </c>
      <c r="D2207">
        <v>-1.5591397849462507E-2</v>
      </c>
      <c r="E2207">
        <v>-1.0667584308327704E-2</v>
      </c>
      <c r="F2207">
        <v>0</v>
      </c>
      <c r="G2207">
        <v>-1.3651877133105783E-2</v>
      </c>
      <c r="H2207">
        <v>-3.1965648854961781E-2</v>
      </c>
      <c r="I2207">
        <v>1.094091903719896E-3</v>
      </c>
      <c r="J2207">
        <v>-2.4442082890542061E-2</v>
      </c>
      <c r="L2207">
        <v>-2.8037383177569319E-3</v>
      </c>
      <c r="AK2207">
        <f t="shared" ca="1" si="51"/>
        <v>-3.6412422404122416E-2</v>
      </c>
    </row>
    <row r="2208" spans="1:37" x14ac:dyDescent="0.2">
      <c r="A2208" s="1">
        <v>38184</v>
      </c>
      <c r="B2208">
        <v>-8.587376556462134E-3</v>
      </c>
      <c r="C2208">
        <v>3.3191085822665833E-3</v>
      </c>
      <c r="D2208">
        <v>3.8230475150191623E-3</v>
      </c>
      <c r="E2208">
        <v>-7.652173913043403E-3</v>
      </c>
      <c r="F2208">
        <v>-3.1948881789137795E-3</v>
      </c>
      <c r="G2208">
        <v>6.9204152249136008E-3</v>
      </c>
      <c r="H2208">
        <v>-1.3307047806801586E-2</v>
      </c>
      <c r="I2208">
        <v>-7.6502732240437687E-3</v>
      </c>
      <c r="J2208">
        <v>2.1786492374729072E-3</v>
      </c>
      <c r="L2208">
        <v>2.81162136832247E-3</v>
      </c>
      <c r="AK2208">
        <f t="shared" ca="1" si="51"/>
        <v>1.8452327577264015E-2</v>
      </c>
    </row>
    <row r="2209" spans="1:37" x14ac:dyDescent="0.2">
      <c r="A2209" s="1">
        <v>38187</v>
      </c>
      <c r="B2209">
        <v>-4.7639670853183436E-3</v>
      </c>
      <c r="C2209">
        <v>-6.6162570888469441E-3</v>
      </c>
      <c r="D2209">
        <v>-8.705114254624613E-3</v>
      </c>
      <c r="E2209">
        <v>8.4121976866458059E-3</v>
      </c>
      <c r="F2209">
        <v>-1.2820512820512886E-2</v>
      </c>
      <c r="G2209">
        <v>6.8728522336769515E-3</v>
      </c>
      <c r="H2209">
        <v>3.4965034965035446E-3</v>
      </c>
      <c r="I2209">
        <v>-2.2026431718060735E-3</v>
      </c>
      <c r="J2209">
        <v>-3.260869565217539E-3</v>
      </c>
      <c r="L2209">
        <v>-8.4112149532709068E-3</v>
      </c>
      <c r="AK2209">
        <f t="shared" ca="1" si="51"/>
        <v>-1.0483804279557175E-2</v>
      </c>
    </row>
    <row r="2210" spans="1:37" x14ac:dyDescent="0.2">
      <c r="A2210" s="1">
        <v>38188</v>
      </c>
      <c r="B2210">
        <v>-6.9625761531766361E-3</v>
      </c>
      <c r="C2210">
        <v>1.1893434823977422E-3</v>
      </c>
      <c r="D2210">
        <v>1.6465422612514935E-3</v>
      </c>
      <c r="E2210">
        <v>6.9516857838025636E-4</v>
      </c>
      <c r="F2210">
        <v>6.4935064935065512E-3</v>
      </c>
      <c r="G2210">
        <v>6.8259385665530026E-3</v>
      </c>
      <c r="H2210">
        <v>1.0452961672474004E-2</v>
      </c>
      <c r="I2210">
        <v>-1.6004415011037443E-2</v>
      </c>
      <c r="J2210">
        <v>8.724100327153872E-3</v>
      </c>
      <c r="L2210">
        <v>-3.7700282752121117E-3</v>
      </c>
      <c r="AK2210">
        <f t="shared" ca="1" si="51"/>
        <v>1.1686129077526333E-2</v>
      </c>
    </row>
    <row r="2211" spans="1:37" x14ac:dyDescent="0.2">
      <c r="A2211" s="1">
        <v>38189</v>
      </c>
      <c r="B2211">
        <v>-2.191060473269113E-3</v>
      </c>
      <c r="C2211">
        <v>9.5034449988129488E-4</v>
      </c>
      <c r="D2211">
        <v>2.1917808219178214E-2</v>
      </c>
      <c r="E2211">
        <v>-5.5574852379298711E-3</v>
      </c>
      <c r="F2211">
        <v>-6.4516129032258229E-3</v>
      </c>
      <c r="G2211">
        <v>6.7796610169492677E-3</v>
      </c>
      <c r="H2211">
        <v>1.0837438423645374E-2</v>
      </c>
      <c r="I2211">
        <v>1.4021312394840058E-2</v>
      </c>
      <c r="J2211">
        <v>5.2336709798850523E-2</v>
      </c>
      <c r="L2211">
        <v>1.8921475875117721E-3</v>
      </c>
      <c r="AK2211">
        <f t="shared" ca="1" si="51"/>
        <v>3.444375404966657E-2</v>
      </c>
    </row>
    <row r="2212" spans="1:37" x14ac:dyDescent="0.2">
      <c r="A2212" s="1">
        <v>38190</v>
      </c>
      <c r="B2212">
        <v>-1.273605621431706E-2</v>
      </c>
      <c r="C2212">
        <v>-1.6852599098029941E-2</v>
      </c>
      <c r="D2212">
        <v>-1.8766756032171705E-2</v>
      </c>
      <c r="E2212">
        <v>-3.3181976947258218E-2</v>
      </c>
      <c r="F2212">
        <v>-8.116883116883078E-3</v>
      </c>
      <c r="G2212">
        <v>-2.3569023569023684E-2</v>
      </c>
      <c r="H2212">
        <v>-3.0214424951266916E-2</v>
      </c>
      <c r="I2212">
        <v>-1.0508849557522182E-2</v>
      </c>
      <c r="J2212">
        <v>-2.8272251308900431E-2</v>
      </c>
      <c r="L2212">
        <v>-7.5542965061378142E-3</v>
      </c>
      <c r="AK2212">
        <f t="shared" ca="1" si="51"/>
        <v>1.6019222550533927E-2</v>
      </c>
    </row>
    <row r="2213" spans="1:37" x14ac:dyDescent="0.2">
      <c r="A2213" s="1">
        <v>38191</v>
      </c>
      <c r="B2213">
        <v>9.7864768683275649E-3</v>
      </c>
      <c r="C2213">
        <v>2.8971511347175571E-3</v>
      </c>
      <c r="D2213">
        <v>0</v>
      </c>
      <c r="E2213">
        <v>-2.8901734104045396E-3</v>
      </c>
      <c r="F2213">
        <v>3.2733224222585289E-3</v>
      </c>
      <c r="G2213">
        <v>-3.4482758620690834E-3</v>
      </c>
      <c r="H2213">
        <v>-6.0301507537688925E-3</v>
      </c>
      <c r="I2213">
        <v>-1.1179429849077493E-3</v>
      </c>
      <c r="J2213">
        <v>0</v>
      </c>
      <c r="L2213">
        <v>7.6117982873453727E-3</v>
      </c>
      <c r="AK2213">
        <f t="shared" ca="1" si="51"/>
        <v>-3.9194916986646344E-2</v>
      </c>
    </row>
    <row r="2214" spans="1:37" x14ac:dyDescent="0.2">
      <c r="A2214" s="1">
        <v>38194</v>
      </c>
      <c r="B2214">
        <v>2.2026431718060735E-3</v>
      </c>
      <c r="C2214">
        <v>-1.4684641309581137E-2</v>
      </c>
      <c r="D2214">
        <v>-9.2896174863389414E-3</v>
      </c>
      <c r="E2214">
        <v>-1.376811594202898E-2</v>
      </c>
      <c r="F2214">
        <v>-1.1419249592169556E-2</v>
      </c>
      <c r="G2214">
        <v>-1.903114186851218E-2</v>
      </c>
      <c r="H2214">
        <v>-1.6683518705763456E-2</v>
      </c>
      <c r="I2214">
        <v>-5.0363738108561984E-3</v>
      </c>
      <c r="J2214">
        <v>-1.7241379310344862E-2</v>
      </c>
      <c r="L2214">
        <v>-8.4985835694051381E-3</v>
      </c>
      <c r="AK2214">
        <f t="shared" ca="1" si="51"/>
        <v>1.5488360544896487E-2</v>
      </c>
    </row>
    <row r="2215" spans="1:37" x14ac:dyDescent="0.2">
      <c r="A2215" s="1">
        <v>38195</v>
      </c>
      <c r="B2215">
        <v>9.2307692307691536E-3</v>
      </c>
      <c r="C2215">
        <v>8.0625458099194969E-3</v>
      </c>
      <c r="D2215">
        <v>2.8130170987313852E-2</v>
      </c>
      <c r="E2215">
        <v>-3.3063923585598953E-3</v>
      </c>
      <c r="F2215">
        <v>6.6006600660066805E-3</v>
      </c>
      <c r="G2215">
        <v>1.2345679012345734E-2</v>
      </c>
      <c r="H2215">
        <v>1.2339331619537486E-2</v>
      </c>
      <c r="I2215">
        <v>-2.2497187851517886E-3</v>
      </c>
      <c r="J2215">
        <v>2.7412280701754277E-2</v>
      </c>
      <c r="L2215">
        <v>1.0476190476190528E-2</v>
      </c>
      <c r="AK2215">
        <f t="shared" ca="1" si="51"/>
        <v>-3.535981326038324E-2</v>
      </c>
    </row>
    <row r="2216" spans="1:37" x14ac:dyDescent="0.2">
      <c r="A2216" s="1">
        <v>38196</v>
      </c>
      <c r="B2216">
        <v>-9.1463414634146423E-3</v>
      </c>
      <c r="C2216">
        <v>3.6354823073194709E-3</v>
      </c>
      <c r="D2216">
        <v>1.6630901287553623E-2</v>
      </c>
      <c r="E2216">
        <v>-3.6859565057134613E-4</v>
      </c>
      <c r="F2216">
        <v>0</v>
      </c>
      <c r="G2216">
        <v>2.3021863732910486E-3</v>
      </c>
      <c r="H2216">
        <v>-2.0314880650075251E-3</v>
      </c>
      <c r="I2216">
        <v>3.3821871476886756E-3</v>
      </c>
      <c r="J2216">
        <v>1.0672358591248265E-3</v>
      </c>
      <c r="L2216">
        <v>-3.6757775683317728E-2</v>
      </c>
      <c r="AK2216">
        <f t="shared" ca="1" si="51"/>
        <v>1.215019252696604E-3</v>
      </c>
    </row>
    <row r="2217" spans="1:37" x14ac:dyDescent="0.2">
      <c r="A2217" s="1">
        <v>38197</v>
      </c>
      <c r="B2217">
        <v>1.0549450549450556E-2</v>
      </c>
      <c r="C2217">
        <v>2.2216855831924676E-2</v>
      </c>
      <c r="D2217">
        <v>1.3192612137203241E-2</v>
      </c>
      <c r="E2217">
        <v>1.2168141592920456E-2</v>
      </c>
      <c r="F2217">
        <v>1.1475409836065431E-2</v>
      </c>
      <c r="G2217">
        <v>5.2173913043478404E-2</v>
      </c>
      <c r="H2217">
        <v>3.2061068702289974E-2</v>
      </c>
      <c r="I2217">
        <v>1.7977528089887729E-2</v>
      </c>
      <c r="J2217">
        <v>7.4626865671643117E-3</v>
      </c>
      <c r="L2217">
        <v>1.2720156555773077E-2</v>
      </c>
      <c r="AK2217">
        <f t="shared" ca="1" si="51"/>
        <v>2.8003074992399662E-2</v>
      </c>
    </row>
    <row r="2218" spans="1:37" x14ac:dyDescent="0.2">
      <c r="A2218" s="1">
        <v>38198</v>
      </c>
      <c r="B2218">
        <v>2.1748586341887588E-3</v>
      </c>
      <c r="C2218">
        <v>2.1261516654853541E-3</v>
      </c>
      <c r="D2218">
        <v>4.1666666666668739E-3</v>
      </c>
      <c r="E2218">
        <v>-1.0928961748634114E-3</v>
      </c>
      <c r="F2218">
        <v>-4.8622366288492147E-3</v>
      </c>
      <c r="G2218">
        <v>2.1487603305785141E-2</v>
      </c>
      <c r="H2218">
        <v>-6.9033530571992463E-3</v>
      </c>
      <c r="I2218">
        <v>4.9668874172186239E-3</v>
      </c>
      <c r="J2218">
        <v>0</v>
      </c>
      <c r="L2218">
        <v>-1.1594202898550621E-2</v>
      </c>
      <c r="AK2218">
        <f t="shared" ca="1" si="51"/>
        <v>3.7526864653273278E-3</v>
      </c>
    </row>
    <row r="2219" spans="1:37" x14ac:dyDescent="0.2">
      <c r="A2219" s="1">
        <v>38201</v>
      </c>
      <c r="B2219">
        <v>-4.3402777777777901E-3</v>
      </c>
      <c r="C2219">
        <v>-7.1994240460762082E-3</v>
      </c>
      <c r="D2219">
        <v>-1.4522821576763545E-2</v>
      </c>
      <c r="E2219">
        <v>-2.0787746170678356E-2</v>
      </c>
      <c r="F2219">
        <v>-4.8859934853420217E-3</v>
      </c>
      <c r="G2219">
        <v>-2.588996763754059E-2</v>
      </c>
      <c r="H2219">
        <v>-1.8371400198609833E-2</v>
      </c>
      <c r="I2219">
        <v>1.8671059857221284E-2</v>
      </c>
      <c r="J2219">
        <v>-2.2222222222222365E-2</v>
      </c>
      <c r="L2219">
        <v>-1.1730205278592365E-2</v>
      </c>
      <c r="AK2219">
        <f t="shared" ca="1" si="51"/>
        <v>6.8457283970874729E-3</v>
      </c>
    </row>
    <row r="2220" spans="1:37" x14ac:dyDescent="0.2">
      <c r="A2220" s="1">
        <v>38202</v>
      </c>
      <c r="B2220">
        <v>1.7436791630339954E-2</v>
      </c>
      <c r="C2220">
        <v>1.7403915881073262E-2</v>
      </c>
      <c r="D2220">
        <v>8.4210526315788847E-3</v>
      </c>
      <c r="E2220">
        <v>8.9385474860335101E-3</v>
      </c>
      <c r="F2220">
        <v>-6.5466448445171688E-3</v>
      </c>
      <c r="G2220">
        <v>9.966777408637828E-3</v>
      </c>
      <c r="H2220">
        <v>-1.0116337885685001E-3</v>
      </c>
      <c r="I2220">
        <v>1.7250673854447562E-2</v>
      </c>
      <c r="J2220">
        <v>8.6580086580085869E-3</v>
      </c>
      <c r="L2220">
        <v>-1.9782393669633969E-3</v>
      </c>
      <c r="AK2220">
        <f t="shared" ca="1" si="51"/>
        <v>-1.3552848037326735E-2</v>
      </c>
    </row>
    <row r="2221" spans="1:37" x14ac:dyDescent="0.2">
      <c r="A2221" s="1">
        <v>38203</v>
      </c>
      <c r="B2221">
        <v>-1.4567266495287057E-2</v>
      </c>
      <c r="C2221">
        <v>-4.0389641244951147E-3</v>
      </c>
      <c r="D2221">
        <v>-8.3507306889353261E-3</v>
      </c>
      <c r="E2221">
        <v>-1.2919896640826822E-2</v>
      </c>
      <c r="F2221">
        <v>-6.5897858319604596E-3</v>
      </c>
      <c r="G2221">
        <v>-3.1249999999999889E-2</v>
      </c>
      <c r="H2221">
        <v>-1.5696202531645498E-2</v>
      </c>
      <c r="I2221">
        <v>-1.2718600953894987E-2</v>
      </c>
      <c r="J2221">
        <v>-1.7167381974248941E-2</v>
      </c>
      <c r="L2221">
        <v>-4.9554013875123815E-3</v>
      </c>
      <c r="AK2221">
        <f t="shared" ca="1" si="51"/>
        <v>2.8312022063718825E-2</v>
      </c>
    </row>
    <row r="2222" spans="1:37" x14ac:dyDescent="0.2">
      <c r="A2222" s="1">
        <v>38204</v>
      </c>
      <c r="B2222">
        <v>2.1739130434783593E-3</v>
      </c>
      <c r="C2222">
        <v>-1.0734732824427495E-2</v>
      </c>
      <c r="D2222">
        <v>2.8947368421052611E-2</v>
      </c>
      <c r="E2222">
        <v>7.4794315632020769E-4</v>
      </c>
      <c r="F2222">
        <v>1.6583747927030323E-3</v>
      </c>
      <c r="G2222">
        <v>1.6977928692699429E-2</v>
      </c>
      <c r="H2222">
        <v>1.4403292181069949E-2</v>
      </c>
      <c r="I2222">
        <v>8.6814975583289211E-3</v>
      </c>
      <c r="J2222">
        <v>1.2008733624454093E-2</v>
      </c>
      <c r="L2222">
        <v>0</v>
      </c>
      <c r="AK2222">
        <f t="shared" ca="1" si="51"/>
        <v>3.5686281761996376E-2</v>
      </c>
    </row>
    <row r="2223" spans="1:37" x14ac:dyDescent="0.2">
      <c r="A2223" s="1">
        <v>38205</v>
      </c>
      <c r="B2223">
        <v>-7.3752711496745116E-3</v>
      </c>
      <c r="C2223">
        <v>-3.0865686038099693E-2</v>
      </c>
      <c r="D2223">
        <v>-1.5345268542199531E-2</v>
      </c>
      <c r="E2223">
        <v>-2.130044843049328E-2</v>
      </c>
      <c r="F2223">
        <v>-1.655629139072845E-2</v>
      </c>
      <c r="G2223">
        <v>-4.8414023372286952E-2</v>
      </c>
      <c r="H2223">
        <v>-4.716024340770808E-2</v>
      </c>
      <c r="I2223">
        <v>-2.2592791823560998E-2</v>
      </c>
      <c r="J2223">
        <v>-3.9913700107874761E-2</v>
      </c>
      <c r="L2223">
        <v>-2.5896414342629459E-2</v>
      </c>
      <c r="AK2223">
        <f t="shared" ca="1" si="51"/>
        <v>-1.7758358508739532E-2</v>
      </c>
    </row>
    <row r="2224" spans="1:37" x14ac:dyDescent="0.2">
      <c r="A2224" s="1">
        <v>38208</v>
      </c>
      <c r="B2224">
        <v>-1.3548951048951152E-2</v>
      </c>
      <c r="C2224">
        <v>2.4881811395867093E-3</v>
      </c>
      <c r="D2224">
        <v>-1.1727078891258125E-2</v>
      </c>
      <c r="E2224">
        <v>-1.6036655211912998E-2</v>
      </c>
      <c r="F2224">
        <v>3.3670033670033739E-2</v>
      </c>
      <c r="G2224">
        <v>-2.9824561403508754E-2</v>
      </c>
      <c r="H2224">
        <v>-1.6498137307078165E-2</v>
      </c>
      <c r="I2224">
        <v>-1.8712162905888841E-2</v>
      </c>
      <c r="J2224">
        <v>-1.9101123595505642E-2</v>
      </c>
      <c r="L2224">
        <v>1.8404907975460016E-3</v>
      </c>
      <c r="AK2224">
        <f t="shared" ca="1" si="51"/>
        <v>-1.7811562206980013E-2</v>
      </c>
    </row>
    <row r="2225" spans="1:37" x14ac:dyDescent="0.2">
      <c r="A2225" s="1">
        <v>38209</v>
      </c>
      <c r="B2225">
        <v>7.9751883030572124E-3</v>
      </c>
      <c r="C2225">
        <v>9.1834202035245838E-3</v>
      </c>
      <c r="D2225">
        <v>1.3484358144552289E-2</v>
      </c>
      <c r="E2225">
        <v>8.9251067132325446E-3</v>
      </c>
      <c r="F2225">
        <v>8.1433224755700362E-3</v>
      </c>
      <c r="G2225">
        <v>2.1699819168173651E-2</v>
      </c>
      <c r="H2225">
        <v>8.6580086580085869E-3</v>
      </c>
      <c r="I2225">
        <v>1.1777902411665542E-2</v>
      </c>
      <c r="J2225">
        <v>1.1454753722794919E-2</v>
      </c>
      <c r="L2225">
        <v>-1.837109614206911E-3</v>
      </c>
      <c r="AK2225">
        <f t="shared" ca="1" si="51"/>
        <v>3.3222058866424903E-2</v>
      </c>
    </row>
    <row r="2226" spans="1:37" x14ac:dyDescent="0.2">
      <c r="A2226" s="1">
        <v>38210</v>
      </c>
      <c r="B2226">
        <v>-1.0109890109890163E-2</v>
      </c>
      <c r="C2226">
        <v>-9.0998524348254728E-3</v>
      </c>
      <c r="D2226">
        <v>1.5965939329432022E-3</v>
      </c>
      <c r="E2226">
        <v>-1.1538461538461386E-2</v>
      </c>
      <c r="F2226">
        <v>-1.4729950900163602E-2</v>
      </c>
      <c r="G2226">
        <v>-2.12389380530974E-2</v>
      </c>
      <c r="H2226">
        <v>-1.8240343347639465E-2</v>
      </c>
      <c r="I2226">
        <v>-5.5432372505537231E-4</v>
      </c>
      <c r="J2226">
        <v>3.3975084937714062E-3</v>
      </c>
      <c r="L2226">
        <v>-1.2269938650306789E-2</v>
      </c>
      <c r="AK2226">
        <f t="shared" ca="1" si="51"/>
        <v>-9.029369296387835E-3</v>
      </c>
    </row>
    <row r="2227" spans="1:37" x14ac:dyDescent="0.2">
      <c r="A2227" s="1">
        <v>38211</v>
      </c>
      <c r="B2227">
        <v>-1.4653641207815205E-2</v>
      </c>
      <c r="C2227">
        <v>6.7014147431125881E-3</v>
      </c>
      <c r="D2227">
        <v>-1.0626992561104665E-3</v>
      </c>
      <c r="E2227">
        <v>-7.0038910505837437E-3</v>
      </c>
      <c r="F2227">
        <v>1.6611295681063787E-3</v>
      </c>
      <c r="G2227">
        <v>-9.0415913200723175E-3</v>
      </c>
      <c r="H2227">
        <v>-1.4207650273224126E-2</v>
      </c>
      <c r="I2227">
        <v>-1.386577925679422E-2</v>
      </c>
      <c r="J2227">
        <v>-3.3860045146726914E-2</v>
      </c>
      <c r="L2227">
        <v>3.9337474120082483E-3</v>
      </c>
      <c r="AK2227">
        <f t="shared" ca="1" si="51"/>
        <v>3.9814504495795074E-3</v>
      </c>
    </row>
    <row r="2228" spans="1:37" x14ac:dyDescent="0.2">
      <c r="A2228" s="1">
        <v>38212</v>
      </c>
      <c r="B2228">
        <v>-1.2618296529968487E-2</v>
      </c>
      <c r="C2228">
        <v>-9.6153846153845812E-3</v>
      </c>
      <c r="D2228">
        <v>2.6595744680850686E-3</v>
      </c>
      <c r="E2228">
        <v>-7.8369905956112706E-3</v>
      </c>
      <c r="F2228">
        <v>-1.6583747927031434E-3</v>
      </c>
      <c r="G2228">
        <v>1.2773722627736905E-2</v>
      </c>
      <c r="H2228">
        <v>-5.5432372505537231E-4</v>
      </c>
      <c r="I2228">
        <v>-2.2497187851517886E-3</v>
      </c>
      <c r="J2228">
        <v>-1.0514018691588745E-2</v>
      </c>
      <c r="L2228">
        <v>-7.8366673540937182E-3</v>
      </c>
      <c r="AK2228">
        <f t="shared" ca="1" si="51"/>
        <v>3.0470209007890714E-2</v>
      </c>
    </row>
    <row r="2229" spans="1:37" x14ac:dyDescent="0.2">
      <c r="A2229" s="1">
        <v>38215</v>
      </c>
      <c r="B2229">
        <v>-1.3692377909628739E-3</v>
      </c>
      <c r="C2229">
        <v>1.8172765745581243E-2</v>
      </c>
      <c r="D2229">
        <v>1.4854111405835368E-2</v>
      </c>
      <c r="E2229">
        <v>1.4218009478673022E-2</v>
      </c>
      <c r="F2229">
        <v>2.3255813953488413E-2</v>
      </c>
      <c r="G2229">
        <v>5.4054054054053502E-3</v>
      </c>
      <c r="H2229">
        <v>1.7748197448696601E-2</v>
      </c>
      <c r="I2229">
        <v>2.2547914317925244E-3</v>
      </c>
      <c r="J2229">
        <v>3.3057851239669533E-2</v>
      </c>
      <c r="L2229">
        <v>6.0278528372481599E-3</v>
      </c>
      <c r="AK2229">
        <f t="shared" ca="1" si="51"/>
        <v>7.6517189685090959E-3</v>
      </c>
    </row>
    <row r="2230" spans="1:37" x14ac:dyDescent="0.2">
      <c r="A2230" s="1">
        <v>38216</v>
      </c>
      <c r="B2230">
        <v>5.4844606946982122E-3</v>
      </c>
      <c r="C2230">
        <v>-7.0904645476772554E-3</v>
      </c>
      <c r="D2230">
        <v>8.8865656037637741E-3</v>
      </c>
      <c r="E2230">
        <v>6.230529595015577E-3</v>
      </c>
      <c r="F2230">
        <v>3.2467532467532756E-3</v>
      </c>
      <c r="G2230">
        <v>0</v>
      </c>
      <c r="H2230">
        <v>9.2643051771115204E-3</v>
      </c>
      <c r="I2230">
        <v>5.0618672665916353E-3</v>
      </c>
      <c r="J2230">
        <v>-2.3419203747073736E-3</v>
      </c>
      <c r="L2230">
        <v>1.1363636363636243E-2</v>
      </c>
      <c r="AK2230">
        <f t="shared" ca="1" si="51"/>
        <v>8.0016246817918701E-3</v>
      </c>
    </row>
    <row r="2231" spans="1:37" x14ac:dyDescent="0.2">
      <c r="A2231" s="1">
        <v>38217</v>
      </c>
      <c r="B2231">
        <v>-1.0909090909090868E-2</v>
      </c>
      <c r="C2231">
        <v>2.9549372075845515E-3</v>
      </c>
      <c r="D2231">
        <v>-5.181347150260418E-4</v>
      </c>
      <c r="E2231">
        <v>4.256965944272606E-3</v>
      </c>
      <c r="F2231">
        <v>1.1326860841423869E-2</v>
      </c>
      <c r="G2231">
        <v>7.1684587813620748E-3</v>
      </c>
      <c r="H2231">
        <v>4.8596112311014572E-3</v>
      </c>
      <c r="I2231">
        <v>5.5959709009514302E-3</v>
      </c>
      <c r="J2231">
        <v>1.291079812206597E-2</v>
      </c>
      <c r="L2231">
        <v>-1.0214504596527063E-2</v>
      </c>
      <c r="AK2231">
        <f t="shared" ca="1" si="51"/>
        <v>2.133896484842876E-2</v>
      </c>
    </row>
    <row r="2232" spans="1:37" x14ac:dyDescent="0.2">
      <c r="A2232" s="1">
        <v>38218</v>
      </c>
      <c r="B2232">
        <v>8.2720588235294379E-3</v>
      </c>
      <c r="C2232">
        <v>0</v>
      </c>
      <c r="D2232">
        <v>0</v>
      </c>
      <c r="E2232">
        <v>4.2389210019266876E-3</v>
      </c>
      <c r="F2232">
        <v>0</v>
      </c>
      <c r="G2232">
        <v>1.2455516014235002E-2</v>
      </c>
      <c r="H2232">
        <v>2.1493820526599094E-3</v>
      </c>
      <c r="I2232">
        <v>2.7824151363382565E-3</v>
      </c>
      <c r="J2232">
        <v>8.1112398609501923E-3</v>
      </c>
      <c r="L2232">
        <v>2.0639834881321928E-3</v>
      </c>
      <c r="AK2232">
        <f t="shared" ca="1" si="51"/>
        <v>-6.8397360957349312E-3</v>
      </c>
    </row>
    <row r="2233" spans="1:37" x14ac:dyDescent="0.2">
      <c r="A2233" s="1">
        <v>38219</v>
      </c>
      <c r="B2233">
        <v>-7.2926162260711358E-3</v>
      </c>
      <c r="C2233">
        <v>5.4014240117850054E-3</v>
      </c>
      <c r="D2233">
        <v>4.147226542249971E-3</v>
      </c>
      <c r="E2233">
        <v>7.2908672294702548E-3</v>
      </c>
      <c r="F2233">
        <v>-8.0000000000000071E-3</v>
      </c>
      <c r="G2233">
        <v>-1.7574692442882234E-2</v>
      </c>
      <c r="H2233">
        <v>-1.6085790884718953E-3</v>
      </c>
      <c r="I2233">
        <v>1.6648168701443034E-3</v>
      </c>
      <c r="J2233">
        <v>-1.1494252873563426E-2</v>
      </c>
      <c r="L2233">
        <v>-6.7971163748713481E-3</v>
      </c>
      <c r="AK2233">
        <f t="shared" ca="1" si="51"/>
        <v>1.2788446232709954E-2</v>
      </c>
    </row>
    <row r="2234" spans="1:37" x14ac:dyDescent="0.2">
      <c r="A2234" s="1">
        <v>38222</v>
      </c>
      <c r="B2234">
        <v>1.33149678604223E-2</v>
      </c>
      <c r="C2234">
        <v>1.318681318681314E-2</v>
      </c>
      <c r="D2234">
        <v>1.4455343314403679E-2</v>
      </c>
      <c r="E2234">
        <v>1.2571428571428678E-2</v>
      </c>
      <c r="F2234">
        <v>1.1290322580645107E-2</v>
      </c>
      <c r="G2234">
        <v>1.6100178890876782E-2</v>
      </c>
      <c r="H2234">
        <v>3.4908700322234143E-2</v>
      </c>
      <c r="I2234">
        <v>1.6620498614958512E-2</v>
      </c>
      <c r="J2234">
        <v>2.9069767441860517E-2</v>
      </c>
      <c r="L2234">
        <v>1.8457071754458765E-2</v>
      </c>
      <c r="AK2234">
        <f t="shared" ca="1" si="51"/>
        <v>2.3790000169894136E-2</v>
      </c>
    </row>
    <row r="2235" spans="1:37" x14ac:dyDescent="0.2">
      <c r="A2235" s="1">
        <v>38223</v>
      </c>
      <c r="B2235">
        <v>-6.3434526506570554E-3</v>
      </c>
      <c r="C2235">
        <v>-9.8818992528318939E-3</v>
      </c>
      <c r="D2235">
        <v>-3.0534351145039551E-3</v>
      </c>
      <c r="E2235">
        <v>1.5048908954100826E-2</v>
      </c>
      <c r="F2235">
        <v>1.1164274322169154E-2</v>
      </c>
      <c r="G2235">
        <v>-5.2816901408451189E-3</v>
      </c>
      <c r="H2235">
        <v>4.1515308770110337E-3</v>
      </c>
      <c r="I2235">
        <v>6.5395095367848377E-3</v>
      </c>
      <c r="J2235">
        <v>0</v>
      </c>
      <c r="L2235">
        <v>1.8326206475260953E-3</v>
      </c>
      <c r="AK2235">
        <f t="shared" ca="1" si="51"/>
        <v>-2.6223677315055463E-3</v>
      </c>
    </row>
    <row r="2236" spans="1:37" x14ac:dyDescent="0.2">
      <c r="A2236" s="1">
        <v>38224</v>
      </c>
      <c r="B2236">
        <v>-1.0031919744642126E-2</v>
      </c>
      <c r="C2236">
        <v>9.7370983446931625E-4</v>
      </c>
      <c r="D2236">
        <v>3.5732516590096797E-3</v>
      </c>
      <c r="E2236">
        <v>2.9651593773165619E-3</v>
      </c>
      <c r="F2236">
        <v>1.577287066246047E-3</v>
      </c>
      <c r="G2236">
        <v>8.8495575221241296E-3</v>
      </c>
      <c r="H2236">
        <v>-5.1679586563307955E-3</v>
      </c>
      <c r="I2236">
        <v>1.6242555495395994E-3</v>
      </c>
      <c r="J2236">
        <v>1.1299435028248705E-2</v>
      </c>
      <c r="L2236">
        <v>-5.6910569105691478E-3</v>
      </c>
      <c r="AK2236">
        <f t="shared" ca="1" si="51"/>
        <v>1.2133851867612852E-2</v>
      </c>
    </row>
    <row r="2237" spans="1:37" x14ac:dyDescent="0.2">
      <c r="A2237" s="1">
        <v>38225</v>
      </c>
      <c r="B2237">
        <v>8.7517273146016095E-3</v>
      </c>
      <c r="C2237">
        <v>7.0525291828793524E-3</v>
      </c>
      <c r="D2237">
        <v>1.6785350966429302E-2</v>
      </c>
      <c r="E2237">
        <v>1.5151515151515138E-2</v>
      </c>
      <c r="F2237">
        <v>4.7244094488188004E-3</v>
      </c>
      <c r="G2237">
        <v>-6.8421052631578938E-2</v>
      </c>
      <c r="H2237">
        <v>1.0389610389610393E-2</v>
      </c>
      <c r="I2237">
        <v>5.9459459459458852E-3</v>
      </c>
      <c r="J2237">
        <v>4.4692737430167551E-3</v>
      </c>
      <c r="L2237">
        <v>5.3147996729354663E-3</v>
      </c>
      <c r="AK2237">
        <f t="shared" ca="1" si="51"/>
        <v>-1.6206805999262826E-2</v>
      </c>
    </row>
    <row r="2238" spans="1:37" x14ac:dyDescent="0.2">
      <c r="A2238" s="1">
        <v>38226</v>
      </c>
      <c r="B2238">
        <v>5.9360730593607247E-3</v>
      </c>
      <c r="C2238">
        <v>1.1349915479352823E-2</v>
      </c>
      <c r="D2238">
        <v>1.1505752876437958E-2</v>
      </c>
      <c r="E2238">
        <v>8.0087368037859985E-3</v>
      </c>
      <c r="F2238">
        <v>3.1347962382446415E-3</v>
      </c>
      <c r="G2238">
        <v>-2.0715630885122516E-2</v>
      </c>
      <c r="H2238">
        <v>-5.6555269922878848E-3</v>
      </c>
      <c r="I2238">
        <v>1.4508328855454167E-2</v>
      </c>
      <c r="J2238">
        <v>-2.2246941045606095E-3</v>
      </c>
      <c r="L2238">
        <v>9.1500610004067173E-3</v>
      </c>
      <c r="AK2238">
        <f t="shared" ca="1" si="51"/>
        <v>7.3466344097160166E-4</v>
      </c>
    </row>
    <row r="2239" spans="1:37" x14ac:dyDescent="0.2">
      <c r="A2239" s="1">
        <v>38229</v>
      </c>
      <c r="B2239">
        <v>-3.1774852473901438E-3</v>
      </c>
      <c r="C2239">
        <v>-3.8204393505254508E-3</v>
      </c>
      <c r="D2239">
        <v>-4.9455984174083811E-3</v>
      </c>
      <c r="E2239">
        <v>6.1394005055976919E-3</v>
      </c>
      <c r="F2239">
        <v>-4.6875000000000666E-3</v>
      </c>
      <c r="G2239">
        <v>-1.1538461538461497E-2</v>
      </c>
      <c r="H2239">
        <v>-5.6876938986556436E-3</v>
      </c>
      <c r="I2239">
        <v>5.2966101694913448E-3</v>
      </c>
      <c r="J2239">
        <v>-4.4593088071349651E-3</v>
      </c>
      <c r="L2239">
        <v>-4.0298206729805219E-4</v>
      </c>
      <c r="AK2239">
        <f t="shared" ca="1" si="51"/>
        <v>-7.1342452559638534E-3</v>
      </c>
    </row>
    <row r="2240" spans="1:37" x14ac:dyDescent="0.2">
      <c r="A2240" s="1">
        <v>38230</v>
      </c>
      <c r="B2240">
        <v>9.1074681238612065E-4</v>
      </c>
      <c r="C2240">
        <v>-6.2320230105464836E-3</v>
      </c>
      <c r="D2240">
        <v>-3.4791252485089075E-3</v>
      </c>
      <c r="E2240">
        <v>-7.5376884422110324E-3</v>
      </c>
      <c r="F2240">
        <v>-9.4191522762950841E-3</v>
      </c>
      <c r="G2240">
        <v>-1.5564202334630406E-2</v>
      </c>
      <c r="H2240">
        <v>-1.5080603224128963E-2</v>
      </c>
      <c r="I2240">
        <v>2.6343519494205214E-3</v>
      </c>
      <c r="J2240">
        <v>-1.903695408734607E-2</v>
      </c>
      <c r="L2240">
        <v>-7.8613182826042793E-3</v>
      </c>
      <c r="AK2240">
        <f t="shared" ca="1" si="51"/>
        <v>2.0459259684397529E-2</v>
      </c>
    </row>
    <row r="2241" spans="1:37" x14ac:dyDescent="0.2">
      <c r="A2241" s="1">
        <v>38231</v>
      </c>
      <c r="B2241">
        <v>9.099181073703333E-3</v>
      </c>
      <c r="C2241">
        <v>7.4770863482875871E-3</v>
      </c>
      <c r="D2241">
        <v>1.9950124688279391E-3</v>
      </c>
      <c r="E2241">
        <v>7.9566003616635683E-3</v>
      </c>
      <c r="F2241">
        <v>-3.1695721077654726E-3</v>
      </c>
      <c r="G2241">
        <v>5.9288537549406772E-3</v>
      </c>
      <c r="H2241">
        <v>1.1615628299894265E-2</v>
      </c>
      <c r="I2241">
        <v>-1.2086179716237488E-2</v>
      </c>
      <c r="J2241">
        <v>1.1415525114155445E-2</v>
      </c>
      <c r="L2241">
        <v>1.1174319382365017E-2</v>
      </c>
      <c r="AK2241">
        <f t="shared" ca="1" si="51"/>
        <v>2.6499995867709951E-2</v>
      </c>
    </row>
    <row r="2242" spans="1:37" x14ac:dyDescent="0.2">
      <c r="A2242" s="1">
        <v>38232</v>
      </c>
      <c r="B2242">
        <v>-6.7628494138862738E-3</v>
      </c>
      <c r="C2242">
        <v>1.0533875987550845E-2</v>
      </c>
      <c r="D2242">
        <v>0</v>
      </c>
      <c r="E2242">
        <v>2.870470039469053E-3</v>
      </c>
      <c r="F2242">
        <v>-3.1796502384736636E-3</v>
      </c>
      <c r="G2242">
        <v>3.9292730844795454E-3</v>
      </c>
      <c r="H2242">
        <v>1.0960334029227692E-2</v>
      </c>
      <c r="I2242">
        <v>7.9787234042552058E-3</v>
      </c>
      <c r="J2242">
        <v>1.0158013544018019E-2</v>
      </c>
      <c r="L2242">
        <v>-2.4110910186858625E-3</v>
      </c>
      <c r="AK2242">
        <f t="shared" ca="1" si="51"/>
        <v>1.8832927134065591E-2</v>
      </c>
    </row>
    <row r="2243" spans="1:37" x14ac:dyDescent="0.2">
      <c r="A2243" s="1">
        <v>38233</v>
      </c>
      <c r="B2243">
        <v>-4.5392646391295699E-4</v>
      </c>
      <c r="C2243">
        <v>8.7656953328596465E-3</v>
      </c>
      <c r="D2243">
        <v>1.3937282229965264E-2</v>
      </c>
      <c r="E2243">
        <v>1.5742397137745945E-2</v>
      </c>
      <c r="F2243">
        <v>-7.9744816586921896E-3</v>
      </c>
      <c r="G2243">
        <v>-1.9569471624265589E-3</v>
      </c>
      <c r="H2243">
        <v>-1.34228187919464E-2</v>
      </c>
      <c r="I2243">
        <v>1.7414248021108358E-2</v>
      </c>
      <c r="J2243">
        <v>2.1229050279329531E-2</v>
      </c>
      <c r="L2243">
        <v>1.0070493454179319E-2</v>
      </c>
      <c r="AK2243">
        <f t="shared" ref="AK2243:AK2306" ca="1" si="52">_xlfn.NORM.S.INV(RAND())*$N$67+$N$66</f>
        <v>-2.1754385682476538E-2</v>
      </c>
    </row>
    <row r="2244" spans="1:37" x14ac:dyDescent="0.2">
      <c r="A2244" s="1">
        <v>38236</v>
      </c>
      <c r="B2244">
        <v>-3.1789282470481295E-3</v>
      </c>
      <c r="C2244">
        <v>2.8182245185532917E-3</v>
      </c>
      <c r="D2244">
        <v>4.9091801669121082E-3</v>
      </c>
      <c r="E2244">
        <v>-2.1134202183866746E-3</v>
      </c>
      <c r="F2244">
        <v>6.4308681672025081E-3</v>
      </c>
      <c r="G2244">
        <v>2.7450980392156765E-2</v>
      </c>
      <c r="H2244">
        <v>5.2328623757196269E-3</v>
      </c>
      <c r="I2244">
        <v>6.2240663900414717E-3</v>
      </c>
      <c r="J2244">
        <v>4.3763676148795838E-3</v>
      </c>
      <c r="L2244">
        <v>7.9760717846459883E-3</v>
      </c>
      <c r="AK2244">
        <f t="shared" ca="1" si="52"/>
        <v>-4.0169837732149122E-3</v>
      </c>
    </row>
    <row r="2245" spans="1:37" x14ac:dyDescent="0.2">
      <c r="A2245" s="1">
        <v>38237</v>
      </c>
      <c r="B2245">
        <v>-3.6446469248289093E-3</v>
      </c>
      <c r="C2245">
        <v>-2.1077283372366029E-3</v>
      </c>
      <c r="D2245">
        <v>1.9540791402052893E-3</v>
      </c>
      <c r="E2245">
        <v>8.4715848923402337E-3</v>
      </c>
      <c r="F2245">
        <v>1.1182108626198062E-2</v>
      </c>
      <c r="G2245">
        <v>2.8625954198473247E-2</v>
      </c>
      <c r="H2245">
        <v>6.2467464862050459E-3</v>
      </c>
      <c r="I2245">
        <v>4.1237113402061709E-3</v>
      </c>
      <c r="J2245">
        <v>1.0893246187364536E-3</v>
      </c>
      <c r="L2245">
        <v>0</v>
      </c>
      <c r="AK2245">
        <f t="shared" ca="1" si="52"/>
        <v>-2.0728453987334153E-2</v>
      </c>
    </row>
    <row r="2246" spans="1:37" x14ac:dyDescent="0.2">
      <c r="A2246" s="1">
        <v>38238</v>
      </c>
      <c r="B2246">
        <v>-6.8587105624141609E-3</v>
      </c>
      <c r="C2246">
        <v>-3.2856137057029056E-3</v>
      </c>
      <c r="D2246">
        <v>-5.8508044856168118E-3</v>
      </c>
      <c r="E2246">
        <v>-3.5001750087503281E-3</v>
      </c>
      <c r="F2246">
        <v>6.3191153238546516E-3</v>
      </c>
      <c r="G2246">
        <v>0</v>
      </c>
      <c r="H2246">
        <v>8.2772891877909149E-3</v>
      </c>
      <c r="I2246">
        <v>-4.1067761806981018E-3</v>
      </c>
      <c r="J2246">
        <v>4.3525571273121955E-3</v>
      </c>
      <c r="L2246">
        <v>-8.9020771513353969E-3</v>
      </c>
      <c r="AK2246">
        <f t="shared" ca="1" si="52"/>
        <v>-1.5692260737380788E-2</v>
      </c>
    </row>
    <row r="2247" spans="1:37" x14ac:dyDescent="0.2">
      <c r="A2247" s="1">
        <v>38239</v>
      </c>
      <c r="B2247">
        <v>-5.5248618784531356E-3</v>
      </c>
      <c r="C2247">
        <v>-2.8255238992229703E-3</v>
      </c>
      <c r="D2247">
        <v>-1.1770475723393736E-2</v>
      </c>
      <c r="E2247">
        <v>-1.6508605549701572E-2</v>
      </c>
      <c r="F2247">
        <v>-6.2794348508634634E-3</v>
      </c>
      <c r="G2247">
        <v>-1.2987012987012991E-2</v>
      </c>
      <c r="H2247">
        <v>-2.3601847101077489E-2</v>
      </c>
      <c r="I2247">
        <v>-5.1546391752578247E-3</v>
      </c>
      <c r="J2247">
        <v>-1.3001083423618498E-2</v>
      </c>
      <c r="L2247">
        <v>-7.5848303393214467E-3</v>
      </c>
      <c r="AK2247">
        <f t="shared" ca="1" si="52"/>
        <v>-1.0797227013582844E-2</v>
      </c>
    </row>
    <row r="2248" spans="1:37" x14ac:dyDescent="0.2">
      <c r="A2248" s="1">
        <v>38240</v>
      </c>
      <c r="B2248">
        <v>7.9291044776117481E-3</v>
      </c>
      <c r="C2248">
        <v>-9.4451003541906609E-4</v>
      </c>
      <c r="D2248">
        <v>1.0918114143920521E-2</v>
      </c>
      <c r="E2248">
        <v>2.4999999999999467E-3</v>
      </c>
      <c r="F2248">
        <v>-1.5797788309636074E-3</v>
      </c>
      <c r="G2248">
        <v>-3.7593984962407401E-3</v>
      </c>
      <c r="H2248">
        <v>1.5764582238570801E-2</v>
      </c>
      <c r="I2248">
        <v>4.663212435233044E-3</v>
      </c>
      <c r="J2248">
        <v>4.3907793633368719E-3</v>
      </c>
      <c r="L2248">
        <v>8.6484312148029652E-3</v>
      </c>
      <c r="AK2248">
        <f t="shared" ca="1" si="52"/>
        <v>1.0311018467870471E-2</v>
      </c>
    </row>
    <row r="2249" spans="1:37" x14ac:dyDescent="0.2">
      <c r="A2249" s="1">
        <v>38243</v>
      </c>
      <c r="B2249">
        <v>1.2031466913466238E-2</v>
      </c>
      <c r="C2249">
        <v>3.5452611675725887E-3</v>
      </c>
      <c r="D2249">
        <v>1.2272950417280271E-2</v>
      </c>
      <c r="E2249">
        <v>2.4937655860348684E-3</v>
      </c>
      <c r="F2249">
        <v>1.5822784810126667E-3</v>
      </c>
      <c r="G2249">
        <v>1.3207547169811429E-2</v>
      </c>
      <c r="H2249">
        <v>3.6730470770822699E-2</v>
      </c>
      <c r="I2249">
        <v>1.1346054667354277E-2</v>
      </c>
      <c r="J2249">
        <v>1.4207650273224237E-2</v>
      </c>
      <c r="L2249">
        <v>9.9700897308074854E-3</v>
      </c>
      <c r="AK2249">
        <f t="shared" ca="1" si="52"/>
        <v>-2.5343282935920572E-2</v>
      </c>
    </row>
    <row r="2250" spans="1:37" x14ac:dyDescent="0.2">
      <c r="A2250" s="1">
        <v>38244</v>
      </c>
      <c r="B2250">
        <v>1.3260173754000792E-2</v>
      </c>
      <c r="C2250">
        <v>-6.1234102684879499E-3</v>
      </c>
      <c r="D2250">
        <v>-1.4548981571290698E-3</v>
      </c>
      <c r="E2250">
        <v>1.030561478322678E-2</v>
      </c>
      <c r="F2250">
        <v>-4.7393364928909332E-3</v>
      </c>
      <c r="G2250">
        <v>-7.4487895716945918E-3</v>
      </c>
      <c r="H2250">
        <v>-5.9880239520958556E-3</v>
      </c>
      <c r="I2250">
        <v>4.5894951555329744E-3</v>
      </c>
      <c r="J2250">
        <v>-1.4008620689655249E-2</v>
      </c>
      <c r="L2250">
        <v>-9.8716683119447479E-3</v>
      </c>
      <c r="AK2250">
        <f t="shared" ca="1" si="52"/>
        <v>3.8515512414603451E-2</v>
      </c>
    </row>
    <row r="2251" spans="1:37" x14ac:dyDescent="0.2">
      <c r="A2251" s="1">
        <v>38245</v>
      </c>
      <c r="B2251">
        <v>-8.1227436823104737E-3</v>
      </c>
      <c r="C2251">
        <v>4.7393364928909332E-3</v>
      </c>
      <c r="D2251">
        <v>-1.9426906265176402E-3</v>
      </c>
      <c r="E2251">
        <v>-4.5726345409777824E-3</v>
      </c>
      <c r="F2251">
        <v>-2.8571428571428692E-2</v>
      </c>
      <c r="G2251">
        <v>-2.2514071294559068E-2</v>
      </c>
      <c r="H2251">
        <v>-1.2048192771084487E-2</v>
      </c>
      <c r="I2251">
        <v>-3.5532994923855865E-3</v>
      </c>
      <c r="J2251">
        <v>1.2021857923497192E-2</v>
      </c>
      <c r="L2251">
        <v>-4.3868394815554934E-3</v>
      </c>
      <c r="AK2251">
        <f t="shared" ca="1" si="52"/>
        <v>2.8070737999169083E-2</v>
      </c>
    </row>
    <row r="2252" spans="1:37" x14ac:dyDescent="0.2">
      <c r="A2252" s="1">
        <v>38246</v>
      </c>
      <c r="B2252">
        <v>1.8198362147405778E-3</v>
      </c>
      <c r="C2252">
        <v>-2.1226415094338646E-3</v>
      </c>
      <c r="D2252">
        <v>2.9197080291969435E-3</v>
      </c>
      <c r="E2252">
        <v>-2.4734982332155209E-3</v>
      </c>
      <c r="F2252">
        <v>6.5359477124182774E-3</v>
      </c>
      <c r="G2252">
        <v>7.6775431861804133E-3</v>
      </c>
      <c r="H2252">
        <v>-1.0162601626015899E-3</v>
      </c>
      <c r="I2252">
        <v>-6.1130922058074688E-3</v>
      </c>
      <c r="J2252">
        <v>-1.295896328293733E-2</v>
      </c>
      <c r="L2252">
        <v>-3.0042058882434608E-3</v>
      </c>
      <c r="AK2252">
        <f t="shared" ca="1" si="52"/>
        <v>9.6919354865331094E-3</v>
      </c>
    </row>
    <row r="2253" spans="1:37" x14ac:dyDescent="0.2">
      <c r="A2253" s="1">
        <v>38247</v>
      </c>
      <c r="B2253">
        <v>-2.7247956403271267E-3</v>
      </c>
      <c r="C2253">
        <v>8.5086268021743461E-3</v>
      </c>
      <c r="D2253">
        <v>2.7656477438136928E-2</v>
      </c>
      <c r="E2253">
        <v>-3.5423308537008147E-4</v>
      </c>
      <c r="F2253">
        <v>-1.6233766233766378E-3</v>
      </c>
      <c r="G2253">
        <v>-3.8095238095237072E-3</v>
      </c>
      <c r="H2253">
        <v>-6.1037639877923322E-3</v>
      </c>
      <c r="I2253">
        <v>1.5376729882110585E-3</v>
      </c>
      <c r="J2253">
        <v>1.4223194748358647E-2</v>
      </c>
      <c r="L2253">
        <v>3.6159100040176195E-3</v>
      </c>
      <c r="AK2253">
        <f t="shared" ca="1" si="52"/>
        <v>-1.0955831234420486E-2</v>
      </c>
    </row>
    <row r="2254" spans="1:37" x14ac:dyDescent="0.2">
      <c r="A2254" s="1">
        <v>38250</v>
      </c>
      <c r="B2254">
        <v>-3.1876138433515333E-3</v>
      </c>
      <c r="C2254">
        <v>3.2809936723694477E-3</v>
      </c>
      <c r="D2254">
        <v>-6.6100094428707123E-3</v>
      </c>
      <c r="E2254">
        <v>-7.0871722182850316E-3</v>
      </c>
      <c r="F2254">
        <v>-1.6260162601625661E-3</v>
      </c>
      <c r="G2254">
        <v>-1.9120458891013214E-3</v>
      </c>
      <c r="H2254">
        <v>2.5588536335721113E-3</v>
      </c>
      <c r="I2254">
        <v>-1.2282497441146512E-2</v>
      </c>
      <c r="J2254">
        <v>-1.5102481121898492E-2</v>
      </c>
      <c r="L2254">
        <v>-4.2634107285828615E-2</v>
      </c>
      <c r="AK2254">
        <f t="shared" ca="1" si="52"/>
        <v>-4.4338093011557778E-3</v>
      </c>
    </row>
    <row r="2255" spans="1:37" x14ac:dyDescent="0.2">
      <c r="A2255" s="1">
        <v>38251</v>
      </c>
      <c r="B2255">
        <v>1.3704888076748745E-3</v>
      </c>
      <c r="C2255">
        <v>1.1679514132212132E-2</v>
      </c>
      <c r="D2255">
        <v>-9.5057034220524805E-4</v>
      </c>
      <c r="E2255">
        <v>1.3561741613133504E-2</v>
      </c>
      <c r="F2255">
        <v>-3.2573289902281255E-3</v>
      </c>
      <c r="G2255">
        <v>7.6628352490422103E-3</v>
      </c>
      <c r="H2255">
        <v>7.1465033180193593E-3</v>
      </c>
      <c r="I2255">
        <v>1.0362694300518172E-2</v>
      </c>
      <c r="J2255">
        <v>4.3811610076669449E-3</v>
      </c>
      <c r="L2255">
        <v>9.8264687434663767E-3</v>
      </c>
      <c r="AK2255">
        <f t="shared" ca="1" si="52"/>
        <v>-1.1990485453517193E-2</v>
      </c>
    </row>
    <row r="2256" spans="1:37" x14ac:dyDescent="0.2">
      <c r="A2256" s="1">
        <v>38252</v>
      </c>
      <c r="B2256">
        <v>-1.3686131386861144E-2</v>
      </c>
      <c r="C2256">
        <v>-2.4012930039251867E-2</v>
      </c>
      <c r="D2256">
        <v>-2.2835394862036229E-2</v>
      </c>
      <c r="E2256">
        <v>1.4084507042253502E-3</v>
      </c>
      <c r="F2256">
        <v>-8.1699346405228468E-3</v>
      </c>
      <c r="G2256">
        <v>-2.0912547528517123E-2</v>
      </c>
      <c r="H2256">
        <v>-3.0917384693360361E-2</v>
      </c>
      <c r="I2256">
        <v>1.538461538461533E-2</v>
      </c>
      <c r="J2256">
        <v>-1.3086150490730586E-2</v>
      </c>
      <c r="L2256">
        <v>-9.9378881987578493E-3</v>
      </c>
      <c r="AK2256">
        <f t="shared" ca="1" si="52"/>
        <v>-1.4946515756053338E-2</v>
      </c>
    </row>
    <row r="2257" spans="1:37" x14ac:dyDescent="0.2">
      <c r="A2257" s="1">
        <v>38253</v>
      </c>
      <c r="B2257">
        <v>-4.6253469010182346E-4</v>
      </c>
      <c r="C2257">
        <v>-1.6796782588124004E-2</v>
      </c>
      <c r="D2257">
        <v>-9.2502434274585044E-3</v>
      </c>
      <c r="E2257">
        <v>-1.7580872011252469E-3</v>
      </c>
      <c r="F2257">
        <v>-6.5897858319604596E-3</v>
      </c>
      <c r="G2257">
        <v>-3.8834951456311328E-3</v>
      </c>
      <c r="H2257">
        <v>-1.3598326359832713E-2</v>
      </c>
      <c r="I2257">
        <v>0</v>
      </c>
      <c r="J2257">
        <v>-2.3204419889502836E-2</v>
      </c>
      <c r="L2257">
        <v>-6.0644081974069453E-3</v>
      </c>
      <c r="AK2257">
        <f t="shared" ca="1" si="52"/>
        <v>-1.7915240249747416E-2</v>
      </c>
    </row>
    <row r="2258" spans="1:37" x14ac:dyDescent="0.2">
      <c r="A2258" s="1">
        <v>38254</v>
      </c>
      <c r="B2258">
        <v>1.2494215640907136E-2</v>
      </c>
      <c r="C2258">
        <v>-2.6467757459095465E-3</v>
      </c>
      <c r="D2258">
        <v>-5.8968058968059678E-3</v>
      </c>
      <c r="E2258">
        <v>-2.8178936245155661E-3</v>
      </c>
      <c r="F2258">
        <v>3.3167495854062867E-3</v>
      </c>
      <c r="G2258">
        <v>-3.8986354775827348E-3</v>
      </c>
      <c r="H2258">
        <v>5.3022269353131257E-4</v>
      </c>
      <c r="I2258">
        <v>-1.2626262626262652E-2</v>
      </c>
      <c r="J2258">
        <v>-7.9185520361991779E-3</v>
      </c>
      <c r="L2258">
        <v>-8.2053439932674443E-3</v>
      </c>
      <c r="AK2258">
        <f t="shared" ca="1" si="52"/>
        <v>9.8774629869234146E-3</v>
      </c>
    </row>
    <row r="2259" spans="1:37" x14ac:dyDescent="0.2">
      <c r="A2259" s="1">
        <v>38257</v>
      </c>
      <c r="B2259">
        <v>-2.7422303473493281E-3</v>
      </c>
      <c r="C2259">
        <v>2.4125452352232735E-3</v>
      </c>
      <c r="D2259">
        <v>-7.9090459713296868E-3</v>
      </c>
      <c r="E2259">
        <v>3.5323207347226493E-4</v>
      </c>
      <c r="F2259">
        <v>-6.6115702479339067E-3</v>
      </c>
      <c r="G2259">
        <v>-1.3698630136986356E-2</v>
      </c>
      <c r="H2259">
        <v>-9.5389507154213238E-3</v>
      </c>
      <c r="I2259">
        <v>-5.1150895140665842E-3</v>
      </c>
      <c r="J2259">
        <v>-2.3945267958950911E-2</v>
      </c>
      <c r="L2259">
        <v>-8.4853627492574857E-3</v>
      </c>
      <c r="AK2259">
        <f t="shared" ca="1" si="52"/>
        <v>2.4972998282635658E-2</v>
      </c>
    </row>
    <row r="2260" spans="1:37" x14ac:dyDescent="0.2">
      <c r="A2260" s="1">
        <v>38258</v>
      </c>
      <c r="B2260">
        <v>-5.9578368469294096E-3</v>
      </c>
      <c r="C2260">
        <v>2.4067388688326918E-3</v>
      </c>
      <c r="D2260">
        <v>3.9860488290981433E-3</v>
      </c>
      <c r="E2260">
        <v>3.8841807909604231E-3</v>
      </c>
      <c r="F2260">
        <v>4.991680532445919E-3</v>
      </c>
      <c r="G2260">
        <v>3.9682539682539542E-3</v>
      </c>
      <c r="H2260">
        <v>-6.4205457463885063E-3</v>
      </c>
      <c r="I2260">
        <v>1.4910025706940999E-2</v>
      </c>
      <c r="J2260">
        <v>5.8411214953271173E-3</v>
      </c>
      <c r="L2260">
        <v>8.3440308087292525E-3</v>
      </c>
      <c r="AK2260">
        <f t="shared" ca="1" si="52"/>
        <v>-1.1598514020643146E-2</v>
      </c>
    </row>
    <row r="2261" spans="1:37" x14ac:dyDescent="0.2">
      <c r="A2261" s="1">
        <v>38259</v>
      </c>
      <c r="B2261">
        <v>-4.6104195481799781E-4</v>
      </c>
      <c r="C2261">
        <v>-4.8019207683072107E-3</v>
      </c>
      <c r="D2261">
        <v>8.9330024813896181E-3</v>
      </c>
      <c r="E2261">
        <v>-4.9243756595145349E-3</v>
      </c>
      <c r="F2261">
        <v>1.6556291390728672E-2</v>
      </c>
      <c r="G2261">
        <v>2.3715415019762931E-2</v>
      </c>
      <c r="H2261">
        <v>-3.2310177705976439E-3</v>
      </c>
      <c r="I2261">
        <v>-3.5460992907802025E-3</v>
      </c>
      <c r="J2261">
        <v>4.6457607433216808E-3</v>
      </c>
      <c r="L2261">
        <v>-2.7583280288564493E-3</v>
      </c>
      <c r="AK2261">
        <f t="shared" ca="1" si="52"/>
        <v>-9.9051939814509375E-3</v>
      </c>
    </row>
    <row r="2262" spans="1:37" x14ac:dyDescent="0.2">
      <c r="A2262" s="1">
        <v>38260</v>
      </c>
      <c r="B2262">
        <v>-1.8450184501844769E-3</v>
      </c>
      <c r="C2262">
        <v>4.8250904704461028E-4</v>
      </c>
      <c r="D2262">
        <v>-4.9188391539600751E-4</v>
      </c>
      <c r="E2262">
        <v>4.9487451396252879E-3</v>
      </c>
      <c r="F2262">
        <v>-1.791530944625408E-2</v>
      </c>
      <c r="G2262">
        <v>-7.7220077220077066E-3</v>
      </c>
      <c r="H2262">
        <v>-3.7817396002161052E-3</v>
      </c>
      <c r="I2262">
        <v>0</v>
      </c>
      <c r="J2262">
        <v>3.4682080924854919E-3</v>
      </c>
      <c r="L2262">
        <v>-1.4468085106382977E-2</v>
      </c>
      <c r="AK2262">
        <f t="shared" ca="1" si="52"/>
        <v>-9.492215383636855E-3</v>
      </c>
    </row>
    <row r="2263" spans="1:37" x14ac:dyDescent="0.2">
      <c r="A2263" s="1">
        <v>38261</v>
      </c>
      <c r="B2263">
        <v>1.6635859519408491E-2</v>
      </c>
      <c r="C2263">
        <v>1.9291053773812461E-2</v>
      </c>
      <c r="D2263">
        <v>2.6082677165354395E-2</v>
      </c>
      <c r="E2263">
        <v>2.7084066127330386E-2</v>
      </c>
      <c r="F2263">
        <v>1.990049751243772E-2</v>
      </c>
      <c r="G2263">
        <v>3.5019455252918164E-2</v>
      </c>
      <c r="H2263">
        <v>3.3080260303687492E-2</v>
      </c>
      <c r="I2263">
        <v>2.5419420437213791E-3</v>
      </c>
      <c r="J2263">
        <v>1.8433179723502224E-2</v>
      </c>
      <c r="L2263">
        <v>1.0146804835923895E-2</v>
      </c>
      <c r="AK2263">
        <f t="shared" ca="1" si="52"/>
        <v>-4.1493321523113011E-3</v>
      </c>
    </row>
    <row r="2264" spans="1:37" x14ac:dyDescent="0.2">
      <c r="A2264" s="1">
        <v>38264</v>
      </c>
      <c r="B2264">
        <v>1.6818181818182065E-2</v>
      </c>
      <c r="C2264">
        <v>-2.3657440264963636E-3</v>
      </c>
      <c r="D2264">
        <v>1.8225419664268605E-2</v>
      </c>
      <c r="E2264">
        <v>8.219178082191636E-3</v>
      </c>
      <c r="F2264">
        <v>-1.6260162601625661E-3</v>
      </c>
      <c r="G2264">
        <v>3.3834586466165328E-2</v>
      </c>
      <c r="H2264">
        <v>2.2047244094488327E-2</v>
      </c>
      <c r="I2264">
        <v>1.4198782961460266E-2</v>
      </c>
      <c r="J2264">
        <v>2.9411764705882248E-2</v>
      </c>
      <c r="L2264">
        <v>1.2823252831801746E-2</v>
      </c>
      <c r="AK2264">
        <f t="shared" ca="1" si="52"/>
        <v>-2.972934021560051E-3</v>
      </c>
    </row>
    <row r="2265" spans="1:37" x14ac:dyDescent="0.2">
      <c r="A2265" s="1">
        <v>38265</v>
      </c>
      <c r="B2265">
        <v>1.6540008940545414E-2</v>
      </c>
      <c r="C2265">
        <v>5.6912497035808141E-3</v>
      </c>
      <c r="D2265">
        <v>4.2392840320302216E-3</v>
      </c>
      <c r="E2265">
        <v>-2.3777173913043237E-3</v>
      </c>
      <c r="F2265">
        <v>1.1400651465798051E-2</v>
      </c>
      <c r="G2265">
        <v>-3.6363636363635488E-3</v>
      </c>
      <c r="H2265">
        <v>-1.5408320493066618E-3</v>
      </c>
      <c r="I2265">
        <v>4.4999999999999485E-3</v>
      </c>
      <c r="J2265">
        <v>-3.296703296703174E-3</v>
      </c>
      <c r="L2265">
        <v>-3.7982696771470259E-3</v>
      </c>
      <c r="AK2265">
        <f t="shared" ca="1" si="52"/>
        <v>-2.4815742357268591E-2</v>
      </c>
    </row>
    <row r="2266" spans="1:37" x14ac:dyDescent="0.2">
      <c r="A2266" s="1">
        <v>38266</v>
      </c>
      <c r="B2266">
        <v>6.5963060686016206E-3</v>
      </c>
      <c r="C2266">
        <v>6.1306295684979695E-3</v>
      </c>
      <c r="D2266">
        <v>2.3452157598500278E-3</v>
      </c>
      <c r="E2266">
        <v>-2.3833844058562814E-3</v>
      </c>
      <c r="F2266">
        <v>1.6103059581320522E-2</v>
      </c>
      <c r="G2266">
        <v>5.4744525547445466E-3</v>
      </c>
      <c r="H2266">
        <v>2.5720164609053242E-3</v>
      </c>
      <c r="I2266">
        <v>-5.9731209556992404E-3</v>
      </c>
      <c r="J2266">
        <v>3.3076074972435698E-3</v>
      </c>
      <c r="L2266">
        <v>-4.2363905952125247E-4</v>
      </c>
      <c r="AK2266">
        <f t="shared" ca="1" si="52"/>
        <v>-5.9200599953259086E-3</v>
      </c>
    </row>
    <row r="2267" spans="1:37" x14ac:dyDescent="0.2">
      <c r="A2267" s="1">
        <v>38267</v>
      </c>
      <c r="B2267">
        <v>-1.4853647881170828E-2</v>
      </c>
      <c r="C2267">
        <v>3.046636981485884E-3</v>
      </c>
      <c r="D2267">
        <v>1.4974262985493647E-2</v>
      </c>
      <c r="E2267">
        <v>-6.4846416382251526E-3</v>
      </c>
      <c r="F2267">
        <v>6.3391442155309452E-3</v>
      </c>
      <c r="G2267">
        <v>-1.0889292196007205E-2</v>
      </c>
      <c r="H2267">
        <v>3.5915854284247484E-3</v>
      </c>
      <c r="I2267">
        <v>9.0135202804206838E-3</v>
      </c>
      <c r="J2267">
        <v>0</v>
      </c>
      <c r="L2267">
        <v>2.1190930281833609E-4</v>
      </c>
      <c r="AK2267">
        <f t="shared" ca="1" si="52"/>
        <v>-3.5478029539411593E-2</v>
      </c>
    </row>
    <row r="2268" spans="1:37" x14ac:dyDescent="0.2">
      <c r="A2268" s="1">
        <v>38268</v>
      </c>
      <c r="B2268">
        <v>-7.0953436807095205E-3</v>
      </c>
      <c r="C2268">
        <v>-2.803738317757154E-3</v>
      </c>
      <c r="D2268">
        <v>-4.1493775933609811E-3</v>
      </c>
      <c r="E2268">
        <v>-8.5881140501545827E-3</v>
      </c>
      <c r="F2268">
        <v>-1.8897637795275646E-2</v>
      </c>
      <c r="G2268">
        <v>-7.3394495412846261E-3</v>
      </c>
      <c r="H2268">
        <v>-1.7893660531697386E-2</v>
      </c>
      <c r="I2268">
        <v>-3.4739454094292466E-3</v>
      </c>
      <c r="J2268">
        <v>-1.7582417582417409E-2</v>
      </c>
      <c r="L2268">
        <v>-5.5084745762711274E-3</v>
      </c>
      <c r="AK2268">
        <f t="shared" ca="1" si="52"/>
        <v>-7.8623030645338932E-3</v>
      </c>
    </row>
    <row r="2269" spans="1:37" x14ac:dyDescent="0.2">
      <c r="A2269" s="1">
        <v>38271</v>
      </c>
      <c r="B2269">
        <v>-1.1612326931665806E-2</v>
      </c>
      <c r="C2269">
        <v>5.1546391752577136E-3</v>
      </c>
      <c r="D2269">
        <v>-3.7037037037037646E-3</v>
      </c>
      <c r="E2269">
        <v>-2.4255024255024349E-3</v>
      </c>
      <c r="F2269">
        <v>4.8154093097914075E-3</v>
      </c>
      <c r="G2269">
        <v>7.3937153419594281E-3</v>
      </c>
      <c r="H2269">
        <v>-1.1972930765226431E-2</v>
      </c>
      <c r="I2269">
        <v>-1.0956175298804882E-2</v>
      </c>
      <c r="J2269">
        <v>-4.4742729306488371E-3</v>
      </c>
      <c r="L2269">
        <v>-4.6868342564977405E-3</v>
      </c>
      <c r="AK2269">
        <f t="shared" ca="1" si="52"/>
        <v>2.3750646981491961E-3</v>
      </c>
    </row>
    <row r="2270" spans="1:37" x14ac:dyDescent="0.2">
      <c r="A2270" s="1">
        <v>38272</v>
      </c>
      <c r="B2270">
        <v>-1.4008133755083696E-2</v>
      </c>
      <c r="C2270">
        <v>-7.2261072261070591E-3</v>
      </c>
      <c r="D2270">
        <v>-1.1617100371747235E-2</v>
      </c>
      <c r="E2270">
        <v>-4.1681139284474034E-3</v>
      </c>
      <c r="F2270">
        <v>-1.1182108626198173E-2</v>
      </c>
      <c r="G2270">
        <v>-1.1009174311926495E-2</v>
      </c>
      <c r="H2270">
        <v>-3.1085353003161176E-2</v>
      </c>
      <c r="I2270">
        <v>-1.1581067472306028E-2</v>
      </c>
      <c r="J2270">
        <v>-1.6853932584269704E-2</v>
      </c>
      <c r="L2270">
        <v>-1.2414383561643816E-2</v>
      </c>
      <c r="AK2270">
        <f t="shared" ca="1" si="52"/>
        <v>-1.095980850907847E-2</v>
      </c>
    </row>
    <row r="2271" spans="1:37" x14ac:dyDescent="0.2">
      <c r="A2271" s="1">
        <v>38273</v>
      </c>
      <c r="B2271">
        <v>1.6498625114573784E-2</v>
      </c>
      <c r="C2271">
        <v>-7.0439070204274534E-3</v>
      </c>
      <c r="D2271">
        <v>2.3507287259050269E-3</v>
      </c>
      <c r="E2271">
        <v>4.1855598186257836E-3</v>
      </c>
      <c r="F2271">
        <v>6.4620355411955099E-3</v>
      </c>
      <c r="G2271">
        <v>2.4118738404452555E-2</v>
      </c>
      <c r="H2271">
        <v>3.2626427406199365E-3</v>
      </c>
      <c r="I2271">
        <v>1.5282730514516452E-3</v>
      </c>
      <c r="J2271">
        <v>1.1428571428571344E-2</v>
      </c>
      <c r="L2271">
        <v>1.3003901170351995E-3</v>
      </c>
      <c r="AK2271">
        <f t="shared" ca="1" si="52"/>
        <v>-1.4040982508198473E-2</v>
      </c>
    </row>
    <row r="2272" spans="1:37" x14ac:dyDescent="0.2">
      <c r="A2272" s="1">
        <v>38274</v>
      </c>
      <c r="B2272">
        <v>1.8935978358882055E-2</v>
      </c>
      <c r="C2272">
        <v>4.7292504138094493E-3</v>
      </c>
      <c r="D2272">
        <v>-1.5947467166979368E-2</v>
      </c>
      <c r="E2272">
        <v>-1.4241055922195156E-2</v>
      </c>
      <c r="F2272">
        <v>-1.2841091492776902E-2</v>
      </c>
      <c r="G2272">
        <v>-1.449275362318847E-2</v>
      </c>
      <c r="H2272">
        <v>-2.005420054200524E-2</v>
      </c>
      <c r="I2272">
        <v>-1.5259409969480275E-3</v>
      </c>
      <c r="J2272">
        <v>-2.2598870056497078E-2</v>
      </c>
      <c r="L2272">
        <v>-3.8961038961038419E-3</v>
      </c>
      <c r="AK2272">
        <f t="shared" ca="1" si="52"/>
        <v>6.9439891640884297E-3</v>
      </c>
    </row>
    <row r="2273" spans="1:37" x14ac:dyDescent="0.2">
      <c r="A2273" s="1">
        <v>38275</v>
      </c>
      <c r="B2273">
        <v>-4.8672566371681381E-3</v>
      </c>
      <c r="C2273">
        <v>-2.5888444339844385E-3</v>
      </c>
      <c r="D2273">
        <v>-1.2869399428026673E-2</v>
      </c>
      <c r="E2273">
        <v>2.1141649048626032E-3</v>
      </c>
      <c r="F2273">
        <v>2.2764227642276369E-2</v>
      </c>
      <c r="G2273">
        <v>9.1911764705880916E-3</v>
      </c>
      <c r="H2273">
        <v>-4.4247787610620648E-3</v>
      </c>
      <c r="I2273">
        <v>-2.037697401935934E-3</v>
      </c>
      <c r="J2273">
        <v>-1.3872832369942079E-2</v>
      </c>
      <c r="L2273">
        <v>-4.9978270317254658E-3</v>
      </c>
      <c r="AK2273">
        <f t="shared" ca="1" si="52"/>
        <v>-3.6365765658104292E-3</v>
      </c>
    </row>
    <row r="2274" spans="1:37" x14ac:dyDescent="0.2">
      <c r="A2274" s="1">
        <v>38278</v>
      </c>
      <c r="B2274">
        <v>-1.2005335704757703E-2</v>
      </c>
      <c r="C2274">
        <v>-7.0788107597929972E-4</v>
      </c>
      <c r="D2274">
        <v>-1.0140028971511339E-2</v>
      </c>
      <c r="E2274">
        <v>-6.680731364275716E-3</v>
      </c>
      <c r="F2274">
        <v>-1.4308426073131986E-2</v>
      </c>
      <c r="G2274">
        <v>-5.464480874316946E-3</v>
      </c>
      <c r="H2274">
        <v>-6.1111111111110672E-3</v>
      </c>
      <c r="I2274">
        <v>-6.1255742725879747E-3</v>
      </c>
      <c r="J2274">
        <v>4.0137218178410983E-3</v>
      </c>
      <c r="L2274">
        <v>-2.402271238261644E-3</v>
      </c>
      <c r="AK2274">
        <f t="shared" ca="1" si="52"/>
        <v>-2.9696806420558445E-2</v>
      </c>
    </row>
    <row r="2275" spans="1:37" x14ac:dyDescent="0.2">
      <c r="A2275" s="1">
        <v>38279</v>
      </c>
      <c r="B2275">
        <v>2.7002700270026825E-3</v>
      </c>
      <c r="C2275">
        <v>-7.0838252656435508E-4</v>
      </c>
      <c r="D2275">
        <v>1.4634146341463428E-2</v>
      </c>
      <c r="E2275">
        <v>4.141592920353987E-2</v>
      </c>
      <c r="F2275">
        <v>1.612903225806317E-3</v>
      </c>
      <c r="G2275">
        <v>-3.663003663003539E-3</v>
      </c>
      <c r="H2275">
        <v>3.3538289547233147E-2</v>
      </c>
      <c r="I2275">
        <v>1.5408320493064398E-3</v>
      </c>
      <c r="J2275">
        <v>1.0663507109004655E-2</v>
      </c>
      <c r="L2275">
        <v>8.3187390542907025E-3</v>
      </c>
      <c r="AK2275">
        <f t="shared" ca="1" si="52"/>
        <v>-2.601626044413944E-2</v>
      </c>
    </row>
    <row r="2276" spans="1:37" x14ac:dyDescent="0.2">
      <c r="A2276" s="1">
        <v>38280</v>
      </c>
      <c r="B2276">
        <v>3.1418312387792025E-3</v>
      </c>
      <c r="C2276">
        <v>-6.8525519848771088E-3</v>
      </c>
      <c r="D2276">
        <v>-3.2692307692307687E-2</v>
      </c>
      <c r="E2276">
        <v>-6.7980965329706988E-3</v>
      </c>
      <c r="F2276">
        <v>3.2206119162641045E-3</v>
      </c>
      <c r="G2276">
        <v>-1.4705882352941235E-2</v>
      </c>
      <c r="H2276">
        <v>-1.9469983775013522E-2</v>
      </c>
      <c r="I2276">
        <v>-1.3333333333333197E-2</v>
      </c>
      <c r="J2276">
        <v>-1.7584994138335364E-2</v>
      </c>
      <c r="L2276">
        <v>-1.6066000868432573E-2</v>
      </c>
      <c r="AK2276">
        <f t="shared" ca="1" si="52"/>
        <v>-1.165324727176029E-2</v>
      </c>
    </row>
    <row r="2277" spans="1:37" x14ac:dyDescent="0.2">
      <c r="A2277" s="1">
        <v>38281</v>
      </c>
      <c r="B2277">
        <v>-2.6845637583892135E-3</v>
      </c>
      <c r="C2277">
        <v>7.3756840352130482E-3</v>
      </c>
      <c r="D2277">
        <v>-1.9880715705764551E-3</v>
      </c>
      <c r="E2277">
        <v>2.4204702627939056E-3</v>
      </c>
      <c r="F2277">
        <v>-1.6051364365970988E-3</v>
      </c>
      <c r="G2277">
        <v>-1.6791044776119368E-2</v>
      </c>
      <c r="H2277">
        <v>1.9305019305019266E-2</v>
      </c>
      <c r="I2277">
        <v>-3.1185031185030354E-3</v>
      </c>
      <c r="J2277">
        <v>-1.1933174224343368E-3</v>
      </c>
      <c r="L2277">
        <v>7.5022065313328223E-3</v>
      </c>
      <c r="AK2277">
        <f t="shared" ca="1" si="52"/>
        <v>-1.3361807471040214E-2</v>
      </c>
    </row>
    <row r="2278" spans="1:37" x14ac:dyDescent="0.2">
      <c r="A2278" s="1">
        <v>38282</v>
      </c>
      <c r="B2278">
        <v>-3.5890533871694164E-3</v>
      </c>
      <c r="C2278">
        <v>7.0854983467172339E-4</v>
      </c>
      <c r="D2278">
        <v>3.4860557768925382E-3</v>
      </c>
      <c r="E2278">
        <v>5.1741979993100706E-3</v>
      </c>
      <c r="F2278">
        <v>4.82315112540177E-3</v>
      </c>
      <c r="G2278">
        <v>-3.7950664136623402E-3</v>
      </c>
      <c r="H2278">
        <v>-1.0822510822510178E-3</v>
      </c>
      <c r="I2278">
        <v>4.692387904066786E-3</v>
      </c>
      <c r="J2278">
        <v>2.3894862604538769E-3</v>
      </c>
      <c r="L2278">
        <v>-5.6942619360490498E-3</v>
      </c>
      <c r="AK2278">
        <f t="shared" ca="1" si="52"/>
        <v>-5.141253512976585E-3</v>
      </c>
    </row>
    <row r="2279" spans="1:37" x14ac:dyDescent="0.2">
      <c r="A2279" s="1">
        <v>38285</v>
      </c>
      <c r="B2279">
        <v>-1.2156686177397513E-2</v>
      </c>
      <c r="C2279">
        <v>-2.0297380221855121E-2</v>
      </c>
      <c r="D2279">
        <v>-2.034739454094292E-2</v>
      </c>
      <c r="E2279">
        <v>-1.0295126973232094E-3</v>
      </c>
      <c r="F2279">
        <v>-8.0000000000000071E-3</v>
      </c>
      <c r="G2279">
        <v>-5.7142857142855608E-3</v>
      </c>
      <c r="H2279">
        <v>-1.9501625135427969E-2</v>
      </c>
      <c r="I2279">
        <v>-3.0617540217955153E-2</v>
      </c>
      <c r="J2279">
        <v>-1.7878426698450522E-2</v>
      </c>
      <c r="L2279">
        <v>-2.1806167400881149E-2</v>
      </c>
      <c r="AK2279">
        <f t="shared" ca="1" si="52"/>
        <v>1.8455597897743245E-2</v>
      </c>
    </row>
    <row r="2280" spans="1:37" x14ac:dyDescent="0.2">
      <c r="A2280" s="1">
        <v>38286</v>
      </c>
      <c r="B2280">
        <v>1.2306289881494736E-2</v>
      </c>
      <c r="C2280">
        <v>-1.9272464466394412E-3</v>
      </c>
      <c r="D2280">
        <v>1.1651469098277412E-2</v>
      </c>
      <c r="E2280">
        <v>1.0305736860185544E-3</v>
      </c>
      <c r="F2280">
        <v>0</v>
      </c>
      <c r="G2280">
        <v>3.8314176245208831E-3</v>
      </c>
      <c r="H2280">
        <v>9.944751381215422E-3</v>
      </c>
      <c r="I2280">
        <v>-1.6059957173446548E-3</v>
      </c>
      <c r="J2280">
        <v>9.7087378640776656E-3</v>
      </c>
      <c r="L2280">
        <v>1.3960819635217225E-2</v>
      </c>
      <c r="AK2280">
        <f t="shared" ca="1" si="52"/>
        <v>2.2967673558905308E-2</v>
      </c>
    </row>
    <row r="2281" spans="1:37" x14ac:dyDescent="0.2">
      <c r="A2281" s="1">
        <v>38287</v>
      </c>
      <c r="B2281">
        <v>-9.0049527239977056E-4</v>
      </c>
      <c r="C2281">
        <v>2.0757904899830981E-2</v>
      </c>
      <c r="D2281">
        <v>2.5037556334501776E-2</v>
      </c>
      <c r="E2281">
        <v>7.8929306794783827E-3</v>
      </c>
      <c r="F2281">
        <v>1.6129032258064502E-2</v>
      </c>
      <c r="G2281">
        <v>2.0992366412213803E-2</v>
      </c>
      <c r="H2281">
        <v>1.2035010940919078E-2</v>
      </c>
      <c r="I2281">
        <v>0</v>
      </c>
      <c r="J2281">
        <v>2.2836538461538325E-2</v>
      </c>
      <c r="L2281">
        <v>1.1992005329780175E-2</v>
      </c>
      <c r="AK2281">
        <f t="shared" ca="1" si="52"/>
        <v>9.9905500862070024E-3</v>
      </c>
    </row>
    <row r="2282" spans="1:37" x14ac:dyDescent="0.2">
      <c r="A2282" s="1">
        <v>38288</v>
      </c>
      <c r="B2282">
        <v>-7.2104551599819766E-3</v>
      </c>
      <c r="C2282">
        <v>1.2296051075904479E-2</v>
      </c>
      <c r="D2282">
        <v>1.8563751831949249E-2</v>
      </c>
      <c r="E2282">
        <v>-1.089547156962889E-2</v>
      </c>
      <c r="F2282">
        <v>-3.1746031746032743E-3</v>
      </c>
      <c r="G2282">
        <v>9.3457943925232545E-3</v>
      </c>
      <c r="H2282">
        <v>1.0270270270270387E-2</v>
      </c>
      <c r="I2282">
        <v>2.0911528150133973E-2</v>
      </c>
      <c r="J2282">
        <v>9.4007050528790437E-3</v>
      </c>
      <c r="L2282">
        <v>1.3605442176870763E-2</v>
      </c>
      <c r="AK2282">
        <f t="shared" ca="1" si="52"/>
        <v>-4.1978927151888112E-2</v>
      </c>
    </row>
    <row r="2283" spans="1:37" x14ac:dyDescent="0.2">
      <c r="A2283" s="1">
        <v>38289</v>
      </c>
      <c r="B2283">
        <v>-9.0785292782569194E-4</v>
      </c>
      <c r="C2283">
        <v>-5.1389862181733248E-3</v>
      </c>
      <c r="D2283">
        <v>-4.7961630695444457E-3</v>
      </c>
      <c r="E2283">
        <v>1.5146299483649095E-2</v>
      </c>
      <c r="F2283">
        <v>-1.5923566878980333E-3</v>
      </c>
      <c r="G2283">
        <v>7.4074074074073071E-3</v>
      </c>
      <c r="H2283">
        <v>-7.4906367041198685E-3</v>
      </c>
      <c r="I2283">
        <v>-5.2521008403360048E-3</v>
      </c>
      <c r="J2283">
        <v>-1.1641443538998875E-3</v>
      </c>
      <c r="L2283">
        <v>8.7796312554866418E-4</v>
      </c>
      <c r="AK2283">
        <f t="shared" ca="1" si="52"/>
        <v>8.0785189442311583E-3</v>
      </c>
    </row>
    <row r="2284" spans="1:37" x14ac:dyDescent="0.2">
      <c r="A2284" s="1">
        <v>38292</v>
      </c>
      <c r="B2284">
        <v>4.9977283053159738E-3</v>
      </c>
      <c r="C2284">
        <v>-3.0523597088518706E-3</v>
      </c>
      <c r="D2284">
        <v>6.2650602409637379E-3</v>
      </c>
      <c r="E2284">
        <v>-3.0518819938962771E-3</v>
      </c>
      <c r="F2284">
        <v>-1.9138755980861233E-2</v>
      </c>
      <c r="G2284">
        <v>1.8382352941177516E-3</v>
      </c>
      <c r="H2284">
        <v>1.132075471698113E-2</v>
      </c>
      <c r="I2284">
        <v>-6.3357972544880736E-3</v>
      </c>
      <c r="J2284">
        <v>1.5151515151515138E-2</v>
      </c>
      <c r="L2284">
        <v>1.0964912280701844E-2</v>
      </c>
      <c r="AK2284">
        <f t="shared" ca="1" si="52"/>
        <v>5.5146791318423701E-3</v>
      </c>
    </row>
    <row r="2285" spans="1:37" x14ac:dyDescent="0.2">
      <c r="A2285" s="1">
        <v>38293</v>
      </c>
      <c r="B2285">
        <v>2.7124773960216508E-3</v>
      </c>
      <c r="C2285">
        <v>9.4206311822886413E-4</v>
      </c>
      <c r="D2285">
        <v>7.6628352490422103E-3</v>
      </c>
      <c r="E2285">
        <v>1.8707482993197244E-2</v>
      </c>
      <c r="F2285">
        <v>1.9512195121951237E-2</v>
      </c>
      <c r="G2285">
        <v>9.1743119266054496E-3</v>
      </c>
      <c r="H2285">
        <v>1.2260127931769782E-2</v>
      </c>
      <c r="I2285">
        <v>6.907545164718254E-3</v>
      </c>
      <c r="J2285">
        <v>1.1481056257175659E-2</v>
      </c>
      <c r="L2285">
        <v>1.7136659436008728E-2</v>
      </c>
      <c r="AK2285">
        <f t="shared" ca="1" si="52"/>
        <v>1.5704463721595879E-2</v>
      </c>
    </row>
    <row r="2286" spans="1:37" x14ac:dyDescent="0.2">
      <c r="A2286" s="1">
        <v>38294</v>
      </c>
      <c r="B2286">
        <v>-3.1559963931470092E-3</v>
      </c>
      <c r="C2286">
        <v>3.529411764705781E-3</v>
      </c>
      <c r="D2286">
        <v>3.3269961977187013E-3</v>
      </c>
      <c r="E2286">
        <v>5.3422370617695059E-3</v>
      </c>
      <c r="F2286">
        <v>1.5948963317384379E-2</v>
      </c>
      <c r="G2286">
        <v>9.0909090909088164E-3</v>
      </c>
      <c r="H2286">
        <v>-7.3723012111638342E-3</v>
      </c>
      <c r="I2286">
        <v>3.6939313984170052E-3</v>
      </c>
      <c r="J2286">
        <v>1.1350737797956922E-2</v>
      </c>
      <c r="L2286">
        <v>2.1326508850501025E-3</v>
      </c>
      <c r="AK2286">
        <f t="shared" ca="1" si="52"/>
        <v>-1.377264033009468E-2</v>
      </c>
    </row>
    <row r="2287" spans="1:37" x14ac:dyDescent="0.2">
      <c r="A2287" s="1">
        <v>38295</v>
      </c>
      <c r="B2287">
        <v>-4.5228403437357345E-3</v>
      </c>
      <c r="C2287">
        <v>-2.3446658851111746E-4</v>
      </c>
      <c r="D2287">
        <v>-1.563240170535285E-2</v>
      </c>
      <c r="E2287">
        <v>-6.6423115244106379E-3</v>
      </c>
      <c r="F2287">
        <v>-7.8492935635792183E-3</v>
      </c>
      <c r="G2287">
        <v>-1.8018018018017834E-2</v>
      </c>
      <c r="H2287">
        <v>5.3050397877973943E-4</v>
      </c>
      <c r="I2287">
        <v>-7.8864353312302349E-3</v>
      </c>
      <c r="J2287">
        <v>0</v>
      </c>
      <c r="L2287">
        <v>-4.256224728665936E-4</v>
      </c>
      <c r="AK2287">
        <f t="shared" ca="1" si="52"/>
        <v>-1.2254860248222248E-2</v>
      </c>
    </row>
    <row r="2288" spans="1:37" x14ac:dyDescent="0.2">
      <c r="A2288" s="1">
        <v>38296</v>
      </c>
      <c r="B2288">
        <v>1.317582916855975E-2</v>
      </c>
      <c r="C2288">
        <v>3.7523452157599557E-3</v>
      </c>
      <c r="D2288">
        <v>-1.4436958614052475E-3</v>
      </c>
      <c r="E2288">
        <v>6.3523905048481488E-3</v>
      </c>
      <c r="F2288">
        <v>-6.3291139240506666E-3</v>
      </c>
      <c r="G2288">
        <v>2.9357798165137616E-2</v>
      </c>
      <c r="H2288">
        <v>9.5440084835631822E-3</v>
      </c>
      <c r="I2288">
        <v>1.0068892421833731E-2</v>
      </c>
      <c r="J2288">
        <v>2.8058361391694708E-2</v>
      </c>
      <c r="L2288">
        <v>8.3031722375985773E-3</v>
      </c>
      <c r="AK2288">
        <f t="shared" ca="1" si="52"/>
        <v>-1.7563233060291245E-2</v>
      </c>
    </row>
    <row r="2289" spans="1:37" x14ac:dyDescent="0.2">
      <c r="A2289" s="1">
        <v>38299</v>
      </c>
      <c r="B2289">
        <v>-6.7264573991030474E-3</v>
      </c>
      <c r="C2289">
        <v>-4.6728971962628485E-4</v>
      </c>
      <c r="D2289">
        <v>-6.2650602409638489E-3</v>
      </c>
      <c r="E2289">
        <v>1.1627906976744207E-2</v>
      </c>
      <c r="F2289">
        <v>7.9617834394904996E-3</v>
      </c>
      <c r="G2289">
        <v>1.6042780748663166E-2</v>
      </c>
      <c r="H2289">
        <v>7.3529411764705621E-3</v>
      </c>
      <c r="I2289">
        <v>-2.6232948583421178E-3</v>
      </c>
      <c r="J2289">
        <v>4.366812227074357E-3</v>
      </c>
      <c r="L2289">
        <v>2.7449324324324564E-3</v>
      </c>
      <c r="AK2289">
        <f t="shared" ca="1" si="52"/>
        <v>4.6189856621399678E-3</v>
      </c>
    </row>
    <row r="2290" spans="1:37" x14ac:dyDescent="0.2">
      <c r="A2290" s="1">
        <v>38300</v>
      </c>
      <c r="B2290">
        <v>-1.1286681715575675E-2</v>
      </c>
      <c r="C2290">
        <v>1.6362786348760316E-3</v>
      </c>
      <c r="D2290">
        <v>-3.3947623666343851E-3</v>
      </c>
      <c r="E2290">
        <v>3.9408866995074288E-3</v>
      </c>
      <c r="F2290">
        <v>3.1595576619274368E-3</v>
      </c>
      <c r="G2290">
        <v>-1.7543859649122862E-3</v>
      </c>
      <c r="H2290">
        <v>3.1282586027112647E-3</v>
      </c>
      <c r="I2290">
        <v>-5.2603892688063425E-4</v>
      </c>
      <c r="J2290">
        <v>0</v>
      </c>
      <c r="L2290">
        <v>-6.7382606864603289E-3</v>
      </c>
      <c r="AK2290">
        <f t="shared" ca="1" si="52"/>
        <v>2.5396221928268964E-3</v>
      </c>
    </row>
    <row r="2291" spans="1:37" x14ac:dyDescent="0.2">
      <c r="A2291" s="1">
        <v>38301</v>
      </c>
      <c r="B2291">
        <v>-2.2831050228311334E-3</v>
      </c>
      <c r="C2291">
        <v>3.2672112018670152E-3</v>
      </c>
      <c r="D2291">
        <v>3.4063260340633228E-3</v>
      </c>
      <c r="E2291">
        <v>2.9440628066732533E-3</v>
      </c>
      <c r="F2291">
        <v>1.2598425196850505E-2</v>
      </c>
      <c r="G2291">
        <v>1.4059753954305698E-2</v>
      </c>
      <c r="H2291">
        <v>4.1580041580040472E-3</v>
      </c>
      <c r="I2291">
        <v>-2.6315789473684292E-3</v>
      </c>
      <c r="J2291">
        <v>8.6956521739129933E-3</v>
      </c>
      <c r="L2291">
        <v>5.5119779520882428E-3</v>
      </c>
      <c r="AK2291">
        <f t="shared" ca="1" si="52"/>
        <v>1.6746273892413149E-2</v>
      </c>
    </row>
    <row r="2292" spans="1:37" x14ac:dyDescent="0.2">
      <c r="A2292" s="1">
        <v>38302</v>
      </c>
      <c r="B2292">
        <v>6.8649885583522696E-3</v>
      </c>
      <c r="C2292">
        <v>5.8153058850896056E-3</v>
      </c>
      <c r="D2292">
        <v>1.9883608147429621E-2</v>
      </c>
      <c r="E2292">
        <v>1.108936725375087E-2</v>
      </c>
      <c r="F2292">
        <v>1.7107309486780631E-2</v>
      </c>
      <c r="G2292">
        <v>1.7331022530329143E-2</v>
      </c>
      <c r="H2292">
        <v>5.6935817805383593E-3</v>
      </c>
      <c r="I2292">
        <v>5.2770448548813409E-3</v>
      </c>
      <c r="J2292">
        <v>3.4482758620689502E-2</v>
      </c>
      <c r="L2292">
        <v>1.0331014126080618E-2</v>
      </c>
      <c r="AK2292">
        <f t="shared" ca="1" si="52"/>
        <v>-2.3877842256308777E-3</v>
      </c>
    </row>
    <row r="2293" spans="1:37" x14ac:dyDescent="0.2">
      <c r="A2293" s="1">
        <v>38303</v>
      </c>
      <c r="B2293">
        <v>5.9090909090910859E-3</v>
      </c>
      <c r="C2293">
        <v>-1.3876040703053594E-3</v>
      </c>
      <c r="D2293">
        <v>-4.7551117451272162E-4</v>
      </c>
      <c r="E2293">
        <v>3.225806451613078E-3</v>
      </c>
      <c r="F2293">
        <v>3.0581039755352979E-3</v>
      </c>
      <c r="G2293">
        <v>-1.8739352640545048E-2</v>
      </c>
      <c r="H2293">
        <v>1.286670097786935E-2</v>
      </c>
      <c r="I2293">
        <v>1.1548556430446055E-2</v>
      </c>
      <c r="J2293">
        <v>1.5625E-2</v>
      </c>
      <c r="L2293">
        <v>4.3823038397328151E-3</v>
      </c>
      <c r="AK2293">
        <f t="shared" ca="1" si="52"/>
        <v>4.361975067331994E-2</v>
      </c>
    </row>
    <row r="2294" spans="1:37" x14ac:dyDescent="0.2">
      <c r="A2294" s="1">
        <v>38306</v>
      </c>
      <c r="B2294">
        <v>-9.0375056484426342E-4</v>
      </c>
      <c r="C2294">
        <v>-6.4844835572024362E-3</v>
      </c>
      <c r="D2294">
        <v>-2.3786869647954845E-3</v>
      </c>
      <c r="E2294">
        <v>0</v>
      </c>
      <c r="F2294">
        <v>6.0975609756097615E-3</v>
      </c>
      <c r="G2294">
        <v>-1.3888888888888951E-2</v>
      </c>
      <c r="H2294">
        <v>-3.0487804878047697E-3</v>
      </c>
      <c r="I2294">
        <v>-5.1894135962634591E-3</v>
      </c>
      <c r="J2294">
        <v>-1.2307692307692242E-2</v>
      </c>
      <c r="L2294">
        <v>-1.6621649698732588E-3</v>
      </c>
      <c r="AK2294">
        <f t="shared" ca="1" si="52"/>
        <v>3.3356163386799406E-2</v>
      </c>
    </row>
    <row r="2295" spans="1:37" x14ac:dyDescent="0.2">
      <c r="A2295" s="1">
        <v>38307</v>
      </c>
      <c r="B2295">
        <v>4.5228403437391762E-4</v>
      </c>
      <c r="C2295">
        <v>-2.7972027972027469E-3</v>
      </c>
      <c r="D2295">
        <v>-1.7644253695755729E-2</v>
      </c>
      <c r="E2295">
        <v>3.5369774919615793E-3</v>
      </c>
      <c r="F2295">
        <v>-1.0606060606060619E-2</v>
      </c>
      <c r="G2295">
        <v>-1.9366197183098621E-2</v>
      </c>
      <c r="H2295">
        <v>-2.3445463812436285E-2</v>
      </c>
      <c r="I2295">
        <v>4.1731872717787333E-3</v>
      </c>
      <c r="J2295">
        <v>-1.4537902388369717E-2</v>
      </c>
      <c r="L2295">
        <v>-1.2486992715921019E-3</v>
      </c>
      <c r="AK2295">
        <f t="shared" ca="1" si="52"/>
        <v>2.7216013937335283E-2</v>
      </c>
    </row>
    <row r="2296" spans="1:37" x14ac:dyDescent="0.2">
      <c r="A2296" s="1">
        <v>38308</v>
      </c>
      <c r="B2296">
        <v>1.672694394213381E-2</v>
      </c>
      <c r="C2296">
        <v>5.1425899953247978E-3</v>
      </c>
      <c r="D2296">
        <v>7.7669902912620437E-3</v>
      </c>
      <c r="E2296">
        <v>-5.126561999359347E-3</v>
      </c>
      <c r="F2296">
        <v>1.5313935681469104E-3</v>
      </c>
      <c r="G2296">
        <v>1.256732495511681E-2</v>
      </c>
      <c r="H2296">
        <v>2.3486430062630514E-2</v>
      </c>
      <c r="I2296">
        <v>2.077922077922123E-3</v>
      </c>
      <c r="J2296">
        <v>2.6343519494204326E-2</v>
      </c>
      <c r="L2296">
        <v>4.1675349031049524E-3</v>
      </c>
      <c r="AK2296">
        <f t="shared" ca="1" si="52"/>
        <v>3.0209005998040012E-2</v>
      </c>
    </row>
    <row r="2297" spans="1:37" x14ac:dyDescent="0.2">
      <c r="A2297" s="1">
        <v>38309</v>
      </c>
      <c r="B2297">
        <v>-1.2005335704757703E-2</v>
      </c>
      <c r="C2297">
        <v>-4.1860465116279055E-3</v>
      </c>
      <c r="D2297">
        <v>3.3718689788053702E-3</v>
      </c>
      <c r="E2297">
        <v>3.5426731078904705E-3</v>
      </c>
      <c r="F2297">
        <v>-4.5871559633026138E-3</v>
      </c>
      <c r="G2297">
        <v>-1.4184397163120366E-2</v>
      </c>
      <c r="H2297">
        <v>1.4788373278939559E-2</v>
      </c>
      <c r="I2297">
        <v>-2.0736132711250965E-3</v>
      </c>
      <c r="J2297">
        <v>-5.1334702258726272E-3</v>
      </c>
      <c r="L2297">
        <v>-1.4525835235525975E-3</v>
      </c>
      <c r="AK2297">
        <f t="shared" ca="1" si="52"/>
        <v>-3.5185452428340695E-2</v>
      </c>
    </row>
    <row r="2298" spans="1:37" x14ac:dyDescent="0.2">
      <c r="A2298" s="1">
        <v>38310</v>
      </c>
      <c r="B2298">
        <v>-4.9504950495050659E-3</v>
      </c>
      <c r="C2298">
        <v>4.2036431574030697E-3</v>
      </c>
      <c r="D2298">
        <v>-8.6413826212193845E-3</v>
      </c>
      <c r="E2298">
        <v>-8.0231065468548968E-3</v>
      </c>
      <c r="F2298">
        <v>-6.1443932411674451E-3</v>
      </c>
      <c r="G2298">
        <v>-1.7985611510791477E-2</v>
      </c>
      <c r="H2298">
        <v>-1.0050251256281562E-2</v>
      </c>
      <c r="I2298">
        <v>-3.1168831168830735E-3</v>
      </c>
      <c r="J2298">
        <v>-1.2383900928792713E-2</v>
      </c>
      <c r="L2298">
        <v>-7.4812967581047163E-3</v>
      </c>
      <c r="AK2298">
        <f t="shared" ca="1" si="52"/>
        <v>1.4343722904248728E-2</v>
      </c>
    </row>
    <row r="2299" spans="1:37" x14ac:dyDescent="0.2">
      <c r="A2299" s="1">
        <v>38313</v>
      </c>
      <c r="B2299">
        <v>-4.070556309362261E-3</v>
      </c>
      <c r="C2299">
        <v>-5.5813953488370593E-3</v>
      </c>
      <c r="D2299">
        <v>-5.3268765133173135E-3</v>
      </c>
      <c r="E2299">
        <v>8.7350372047882985E-3</v>
      </c>
      <c r="F2299">
        <v>0</v>
      </c>
      <c r="G2299">
        <v>-1.098901098901095E-2</v>
      </c>
      <c r="H2299">
        <v>-1.6751269035532923E-2</v>
      </c>
      <c r="I2299">
        <v>2.0844189682125425E-3</v>
      </c>
      <c r="J2299">
        <v>-7.3145245559038674E-3</v>
      </c>
      <c r="L2299">
        <v>-8.793969849246297E-3</v>
      </c>
      <c r="AK2299">
        <f t="shared" ca="1" si="52"/>
        <v>3.3988844247400611E-2</v>
      </c>
    </row>
    <row r="2300" spans="1:37" x14ac:dyDescent="0.2">
      <c r="A2300" s="1">
        <v>38314</v>
      </c>
      <c r="B2300">
        <v>3.6330608537693543E-3</v>
      </c>
      <c r="C2300">
        <v>2.3386342376041647E-4</v>
      </c>
      <c r="D2300">
        <v>9.7370983446931625E-4</v>
      </c>
      <c r="E2300">
        <v>-1.9243104554201862E-3</v>
      </c>
      <c r="F2300">
        <v>-1.0819165378670781E-2</v>
      </c>
      <c r="G2300">
        <v>1.1111111111111072E-2</v>
      </c>
      <c r="H2300">
        <v>-3.6138358286009753E-3</v>
      </c>
      <c r="I2300">
        <v>2.0800832033281536E-2</v>
      </c>
      <c r="J2300">
        <v>2.1052631578946102E-3</v>
      </c>
      <c r="L2300">
        <v>2.3236163920574704E-3</v>
      </c>
      <c r="AK2300">
        <f t="shared" ca="1" si="52"/>
        <v>1.2007333781971991E-2</v>
      </c>
    </row>
    <row r="2301" spans="1:37" x14ac:dyDescent="0.2">
      <c r="A2301" s="1">
        <v>38315</v>
      </c>
      <c r="B2301">
        <v>-4.977375565610842E-3</v>
      </c>
      <c r="C2301">
        <v>-4.6761748889408983E-3</v>
      </c>
      <c r="D2301">
        <v>-9.7276264591439343E-4</v>
      </c>
      <c r="E2301">
        <v>1.928020565552746E-3</v>
      </c>
      <c r="F2301">
        <v>4.6874999999999556E-3</v>
      </c>
      <c r="G2301">
        <v>4.3956043956044244E-2</v>
      </c>
      <c r="H2301">
        <v>5.181347150260418E-4</v>
      </c>
      <c r="I2301">
        <v>-3.0565461029040675E-3</v>
      </c>
      <c r="J2301">
        <v>-4.2016806722687816E-3</v>
      </c>
      <c r="L2301">
        <v>-3.1612223393044925E-3</v>
      </c>
      <c r="AK2301">
        <f t="shared" ca="1" si="52"/>
        <v>2.7219473866328954E-2</v>
      </c>
    </row>
    <row r="2302" spans="1:37" x14ac:dyDescent="0.2">
      <c r="A2302" s="1">
        <v>38316</v>
      </c>
      <c r="B2302">
        <v>-1.8190086402911643E-3</v>
      </c>
      <c r="C2302">
        <v>1.9497298567066057E-2</v>
      </c>
      <c r="D2302">
        <v>1.0710808179162701E-2</v>
      </c>
      <c r="E2302">
        <v>9.9422706863374621E-3</v>
      </c>
      <c r="F2302">
        <v>9.3312597200621017E-3</v>
      </c>
      <c r="G2302">
        <v>3.5087719298245723E-3</v>
      </c>
      <c r="H2302">
        <v>1.4500258933195065E-2</v>
      </c>
      <c r="I2302">
        <v>7.6647930505877593E-3</v>
      </c>
      <c r="J2302">
        <v>1.2658227848101111E-2</v>
      </c>
      <c r="L2302">
        <v>7.1881606765327177E-3</v>
      </c>
      <c r="AK2302">
        <f t="shared" ca="1" si="52"/>
        <v>-4.2541134307805699E-2</v>
      </c>
    </row>
    <row r="2303" spans="1:37" x14ac:dyDescent="0.2">
      <c r="A2303" s="1">
        <v>38317</v>
      </c>
      <c r="B2303">
        <v>-4.5558086560363309E-3</v>
      </c>
      <c r="C2303">
        <v>2.3041474654377225E-3</v>
      </c>
      <c r="D2303">
        <v>-2.408477842003931E-3</v>
      </c>
      <c r="E2303">
        <v>9.5268339155296644E-4</v>
      </c>
      <c r="F2303">
        <v>1.5408320493066618E-3</v>
      </c>
      <c r="G2303">
        <v>8.7412587412585285E-3</v>
      </c>
      <c r="H2303">
        <v>1.5313935681471325E-3</v>
      </c>
      <c r="I2303">
        <v>0</v>
      </c>
      <c r="J2303">
        <v>-1.041666666666663E-2</v>
      </c>
      <c r="L2303">
        <v>2.7287993282956169E-3</v>
      </c>
      <c r="AK2303">
        <f t="shared" ca="1" si="52"/>
        <v>-1.231777397318885E-2</v>
      </c>
    </row>
    <row r="2304" spans="1:37" x14ac:dyDescent="0.2">
      <c r="A2304" s="1">
        <v>38320</v>
      </c>
      <c r="B2304">
        <v>0</v>
      </c>
      <c r="C2304">
        <v>-5.9770114942527819E-3</v>
      </c>
      <c r="D2304">
        <v>4.8285852245277816E-4</v>
      </c>
      <c r="E2304">
        <v>-3.4898477157361274E-3</v>
      </c>
      <c r="F2304">
        <v>1.0769230769230864E-2</v>
      </c>
      <c r="G2304">
        <v>-1.559792027729634E-2</v>
      </c>
      <c r="H2304">
        <v>3.5677879714577365E-3</v>
      </c>
      <c r="I2304">
        <v>3.5496957403648999E-3</v>
      </c>
      <c r="J2304">
        <v>-1.0526315789473606E-2</v>
      </c>
      <c r="L2304">
        <v>-2.3027004396064532E-3</v>
      </c>
      <c r="AK2304">
        <f t="shared" ca="1" si="52"/>
        <v>-3.189614446189621E-2</v>
      </c>
    </row>
    <row r="2305" spans="1:37" x14ac:dyDescent="0.2">
      <c r="A2305" s="1">
        <v>38321</v>
      </c>
      <c r="B2305">
        <v>-1.0983981693363898E-2</v>
      </c>
      <c r="C2305">
        <v>-3.2377428307123202E-3</v>
      </c>
      <c r="D2305">
        <v>-9.6525096525090781E-4</v>
      </c>
      <c r="E2305">
        <v>-9.232728430436099E-3</v>
      </c>
      <c r="F2305">
        <v>-6.0882800608828003E-3</v>
      </c>
      <c r="G2305">
        <v>-2.464788732394374E-2</v>
      </c>
      <c r="H2305">
        <v>-1.472828847130514E-2</v>
      </c>
      <c r="I2305">
        <v>-3.5371399696816352E-3</v>
      </c>
      <c r="J2305">
        <v>-1.0638297872340385E-2</v>
      </c>
      <c r="L2305">
        <v>-7.3436844313889971E-3</v>
      </c>
      <c r="AK2305">
        <f t="shared" ca="1" si="52"/>
        <v>2.8921765598419587E-2</v>
      </c>
    </row>
    <row r="2306" spans="1:37" x14ac:dyDescent="0.2">
      <c r="A2306" s="1">
        <v>38322</v>
      </c>
      <c r="B2306">
        <v>3.239241092086953E-3</v>
      </c>
      <c r="C2306">
        <v>5.8004640371229765E-3</v>
      </c>
      <c r="D2306">
        <v>1.4009661835749032E-2</v>
      </c>
      <c r="E2306">
        <v>1.1568123393316254E-2</v>
      </c>
      <c r="F2306">
        <v>3.2159264931087117E-2</v>
      </c>
      <c r="G2306">
        <v>3.0685920577617321E-2</v>
      </c>
      <c r="H2306">
        <v>1.4432989690721598E-2</v>
      </c>
      <c r="I2306">
        <v>2.0283975659227682E-3</v>
      </c>
      <c r="J2306">
        <v>2.0430107526881569E-2</v>
      </c>
      <c r="L2306">
        <v>1.1414077362079889E-2</v>
      </c>
      <c r="AK2306">
        <f t="shared" ca="1" si="52"/>
        <v>-4.8939378912902565E-2</v>
      </c>
    </row>
    <row r="2307" spans="1:37" x14ac:dyDescent="0.2">
      <c r="A2307" s="1">
        <v>38323</v>
      </c>
      <c r="B2307">
        <v>1.0608856088560881E-2</v>
      </c>
      <c r="C2307">
        <v>-1.2456747404844259E-2</v>
      </c>
      <c r="D2307">
        <v>1.476893758932829E-2</v>
      </c>
      <c r="E2307">
        <v>0</v>
      </c>
      <c r="F2307">
        <v>-5.9347181008901906E-3</v>
      </c>
      <c r="G2307">
        <v>1.5761821366024664E-2</v>
      </c>
      <c r="H2307">
        <v>1.9308943089431096E-2</v>
      </c>
      <c r="I2307">
        <v>-2.0242914979756721E-3</v>
      </c>
      <c r="J2307">
        <v>3.5827186512118026E-2</v>
      </c>
      <c r="L2307">
        <v>9.4043887147337024E-3</v>
      </c>
      <c r="AK2307">
        <f t="shared" ref="AK2307:AK2370" ca="1" si="53">_xlfn.NORM.S.INV(RAND())*$N$67+$N$66</f>
        <v>2.9566535645803027E-3</v>
      </c>
    </row>
    <row r="2308" spans="1:37" x14ac:dyDescent="0.2">
      <c r="A2308" s="1">
        <v>38324</v>
      </c>
      <c r="B2308">
        <v>2.2820629849382712E-3</v>
      </c>
      <c r="C2308">
        <v>0</v>
      </c>
      <c r="D2308">
        <v>-3.755868544600971E-3</v>
      </c>
      <c r="E2308">
        <v>6.6709021601014662E-3</v>
      </c>
      <c r="F2308">
        <v>-1.492537313432829E-2</v>
      </c>
      <c r="G2308">
        <v>-1.5517241379310431E-2</v>
      </c>
      <c r="H2308">
        <v>2.9910269192421346E-3</v>
      </c>
      <c r="I2308">
        <v>-1.5212981744422427E-3</v>
      </c>
      <c r="J2308">
        <v>6.1037639877925542E-3</v>
      </c>
      <c r="L2308">
        <v>-7.2463768115942351E-3</v>
      </c>
      <c r="AK2308">
        <f t="shared" ca="1" si="53"/>
        <v>1.6040880202202467E-2</v>
      </c>
    </row>
    <row r="2309" spans="1:37" x14ac:dyDescent="0.2">
      <c r="A2309" s="1">
        <v>38327</v>
      </c>
      <c r="B2309">
        <v>-1.4116575591985314E-2</v>
      </c>
      <c r="C2309">
        <v>-6.7741181966829433E-3</v>
      </c>
      <c r="D2309">
        <v>4.241281809613584E-3</v>
      </c>
      <c r="E2309">
        <v>-5.0489113284948317E-3</v>
      </c>
      <c r="F2309">
        <v>4.5454545454544082E-3</v>
      </c>
      <c r="G2309">
        <v>-1.5761821366024442E-2</v>
      </c>
      <c r="H2309">
        <v>-1.0437375745526833E-2</v>
      </c>
      <c r="I2309">
        <v>1.0157440325038181E-3</v>
      </c>
      <c r="J2309">
        <v>-1.0111223458038054E-3</v>
      </c>
      <c r="L2309">
        <v>-8.5505735140772865E-3</v>
      </c>
      <c r="AK2309">
        <f t="shared" ca="1" si="53"/>
        <v>1.4024997055268277E-3</v>
      </c>
    </row>
    <row r="2310" spans="1:37" x14ac:dyDescent="0.2">
      <c r="A2310" s="1">
        <v>38328</v>
      </c>
      <c r="B2310">
        <v>1.3856812933024099E-3</v>
      </c>
      <c r="C2310">
        <v>-9.4073377234238365E-4</v>
      </c>
      <c r="D2310">
        <v>1.5485687470671028E-2</v>
      </c>
      <c r="E2310">
        <v>-1.5223596574690856E-2</v>
      </c>
      <c r="F2310">
        <v>9.0497737556560764E-3</v>
      </c>
      <c r="G2310">
        <v>-5.3380782918148739E-3</v>
      </c>
      <c r="H2310">
        <v>4.5203415369161615E-3</v>
      </c>
      <c r="I2310">
        <v>-6.0882800608828003E-3</v>
      </c>
      <c r="J2310">
        <v>5.0607287449391247E-3</v>
      </c>
      <c r="L2310">
        <v>4.8380311316786884E-3</v>
      </c>
      <c r="AK2310">
        <f t="shared" ca="1" si="53"/>
        <v>3.3405570580321398E-2</v>
      </c>
    </row>
    <row r="2311" spans="1:37" x14ac:dyDescent="0.2">
      <c r="A2311" s="1">
        <v>38329</v>
      </c>
      <c r="B2311">
        <v>2.3062730627306349E-2</v>
      </c>
      <c r="C2311">
        <v>-2.1186440677967155E-3</v>
      </c>
      <c r="D2311">
        <v>-9.2421441774492852E-4</v>
      </c>
      <c r="E2311">
        <v>8.0515297906600392E-3</v>
      </c>
      <c r="F2311">
        <v>8.9686098654708779E-3</v>
      </c>
      <c r="G2311">
        <v>1.7889087656530744E-3</v>
      </c>
      <c r="H2311">
        <v>-4.9999999999998934E-3</v>
      </c>
      <c r="I2311">
        <v>-5.1046452271552578E-4</v>
      </c>
      <c r="J2311">
        <v>4.0281973816718164E-3</v>
      </c>
      <c r="L2311">
        <v>3.7680552648104992E-3</v>
      </c>
      <c r="AK2311">
        <f t="shared" ca="1" si="53"/>
        <v>1.4516682706575808E-2</v>
      </c>
    </row>
    <row r="2312" spans="1:37" x14ac:dyDescent="0.2">
      <c r="A2312" s="1">
        <v>38330</v>
      </c>
      <c r="B2312">
        <v>-1.1271415689810604E-2</v>
      </c>
      <c r="C2312">
        <v>-2.5949516395376016E-3</v>
      </c>
      <c r="D2312">
        <v>-1.0175763182238562E-2</v>
      </c>
      <c r="E2312">
        <v>5.1118210862621805E-3</v>
      </c>
      <c r="F2312">
        <v>-1.6296296296296253E-2</v>
      </c>
      <c r="G2312">
        <v>1.7857142857142794E-3</v>
      </c>
      <c r="H2312">
        <v>-2.4623115577889543E-2</v>
      </c>
      <c r="I2312">
        <v>-3.0643513789582189E-3</v>
      </c>
      <c r="J2312">
        <v>-1.3039117352056206E-2</v>
      </c>
      <c r="L2312">
        <v>-6.8821689259644936E-3</v>
      </c>
      <c r="AK2312">
        <f t="shared" ca="1" si="53"/>
        <v>3.6469659106141458E-2</v>
      </c>
    </row>
    <row r="2313" spans="1:37" x14ac:dyDescent="0.2">
      <c r="A2313" s="1">
        <v>38331</v>
      </c>
      <c r="B2313">
        <v>5.9279525763795693E-3</v>
      </c>
      <c r="C2313">
        <v>2.3651844843897152E-3</v>
      </c>
      <c r="D2313">
        <v>5.6074766355138639E-3</v>
      </c>
      <c r="E2313">
        <v>5.0858232676413984E-3</v>
      </c>
      <c r="F2313">
        <v>7.5301204819275824E-3</v>
      </c>
      <c r="G2313">
        <v>5.3475935828877219E-3</v>
      </c>
      <c r="H2313">
        <v>9.7887686759403625E-3</v>
      </c>
      <c r="I2313">
        <v>-5.1229508196715123E-4</v>
      </c>
      <c r="J2313">
        <v>2.0325203252034019E-3</v>
      </c>
      <c r="L2313">
        <v>4.4099118017639771E-3</v>
      </c>
      <c r="AK2313">
        <f t="shared" ca="1" si="53"/>
        <v>4.4733662001850642E-3</v>
      </c>
    </row>
    <row r="2314" spans="1:37" x14ac:dyDescent="0.2">
      <c r="A2314" s="1">
        <v>38334</v>
      </c>
      <c r="B2314">
        <v>1.3599274705348829E-2</v>
      </c>
      <c r="C2314">
        <v>4.2472864558753542E-3</v>
      </c>
      <c r="D2314">
        <v>1.9052044609665364E-2</v>
      </c>
      <c r="E2314">
        <v>1.0436432637571214E-2</v>
      </c>
      <c r="F2314">
        <v>7.4738415545589909E-3</v>
      </c>
      <c r="G2314">
        <v>2.1276595744680771E-2</v>
      </c>
      <c r="H2314">
        <v>5.6122448979591955E-3</v>
      </c>
      <c r="I2314">
        <v>9.7385955920039624E-3</v>
      </c>
      <c r="J2314">
        <v>3.2454361054766512E-2</v>
      </c>
      <c r="L2314">
        <v>1.0662763955676224E-2</v>
      </c>
      <c r="AK2314">
        <f t="shared" ca="1" si="53"/>
        <v>-5.0061914806755221E-3</v>
      </c>
    </row>
    <row r="2315" spans="1:37" x14ac:dyDescent="0.2">
      <c r="A2315" s="1">
        <v>38335</v>
      </c>
      <c r="B2315">
        <v>-9.8389982110911323E-3</v>
      </c>
      <c r="C2315">
        <v>-7.048872180451804E-4</v>
      </c>
      <c r="D2315">
        <v>3.1919744642043835E-3</v>
      </c>
      <c r="E2315">
        <v>1.3145539906103343E-2</v>
      </c>
      <c r="F2315">
        <v>5.9347181008901906E-3</v>
      </c>
      <c r="G2315">
        <v>-1.041666666666663E-2</v>
      </c>
      <c r="H2315">
        <v>6.0882800608828003E-3</v>
      </c>
      <c r="I2315">
        <v>5.0761421319811539E-4</v>
      </c>
      <c r="J2315">
        <v>1.9646365422398837E-3</v>
      </c>
      <c r="L2315">
        <v>3.1030202730657486E-3</v>
      </c>
      <c r="AK2315">
        <f t="shared" ca="1" si="53"/>
        <v>1.5969675970680622E-2</v>
      </c>
    </row>
    <row r="2316" spans="1:37" x14ac:dyDescent="0.2">
      <c r="A2316" s="1">
        <v>38336</v>
      </c>
      <c r="B2316">
        <v>-1.7163504968382925E-2</v>
      </c>
      <c r="C2316">
        <v>-4.9376910416176756E-3</v>
      </c>
      <c r="D2316">
        <v>-4.090909090909034E-3</v>
      </c>
      <c r="E2316">
        <v>1.2357120790855713E-3</v>
      </c>
      <c r="F2316">
        <v>-1.4749262536873142E-2</v>
      </c>
      <c r="G2316">
        <v>-8.7719298245613198E-3</v>
      </c>
      <c r="H2316">
        <v>-4.0342914775592931E-3</v>
      </c>
      <c r="I2316">
        <v>-1.5220700152205335E-3</v>
      </c>
      <c r="J2316">
        <v>-1.176470588235301E-2</v>
      </c>
      <c r="L2316">
        <v>2.0622808826553651E-4</v>
      </c>
      <c r="AK2316">
        <f t="shared" ca="1" si="53"/>
        <v>3.9109757162697711E-2</v>
      </c>
    </row>
    <row r="2317" spans="1:37" x14ac:dyDescent="0.2">
      <c r="A2317" s="1">
        <v>38337</v>
      </c>
      <c r="B2317">
        <v>2.34375E-2</v>
      </c>
      <c r="C2317">
        <v>-3.5444234404536923E-3</v>
      </c>
      <c r="D2317">
        <v>1.0041077133728926E-2</v>
      </c>
      <c r="E2317">
        <v>-8.6393088552916275E-3</v>
      </c>
      <c r="F2317">
        <v>5.9880239520957446E-3</v>
      </c>
      <c r="G2317">
        <v>-3.5398230088495852E-3</v>
      </c>
      <c r="H2317">
        <v>-1.0126582278481289E-3</v>
      </c>
      <c r="I2317">
        <v>6.0975609756097615E-3</v>
      </c>
      <c r="J2317">
        <v>8.9285714285713969E-3</v>
      </c>
      <c r="L2317">
        <v>8.2474226804125639E-3</v>
      </c>
      <c r="AK2317">
        <f t="shared" ca="1" si="53"/>
        <v>1.8120002208894297E-2</v>
      </c>
    </row>
    <row r="2318" spans="1:37" x14ac:dyDescent="0.2">
      <c r="A2318" s="1">
        <v>38338</v>
      </c>
      <c r="B2318">
        <v>8.9806915132473186E-4</v>
      </c>
      <c r="C2318">
        <v>-8.7740099596869126E-3</v>
      </c>
      <c r="D2318">
        <v>-1.0393131495707086E-2</v>
      </c>
      <c r="E2318">
        <v>-4.9797696856521689E-3</v>
      </c>
      <c r="F2318">
        <v>-2.9761904761905766E-3</v>
      </c>
      <c r="G2318">
        <v>-1.5985790408525768E-2</v>
      </c>
      <c r="H2318">
        <v>-2.0780537252914399E-2</v>
      </c>
      <c r="I2318">
        <v>-2.525252525252597E-3</v>
      </c>
      <c r="J2318">
        <v>-8.8495575221239076E-3</v>
      </c>
      <c r="L2318">
        <v>-6.952965235173858E-3</v>
      </c>
      <c r="AK2318">
        <f t="shared" ca="1" si="53"/>
        <v>-3.3896221893388967E-3</v>
      </c>
    </row>
    <row r="2319" spans="1:37" x14ac:dyDescent="0.2">
      <c r="A2319" s="1">
        <v>38341</v>
      </c>
      <c r="B2319">
        <v>4.4863167339603827E-4</v>
      </c>
      <c r="C2319">
        <v>1.6746411483252732E-3</v>
      </c>
      <c r="D2319">
        <v>-8.2191780821919691E-3</v>
      </c>
      <c r="E2319">
        <v>-1.1573350015639527E-2</v>
      </c>
      <c r="F2319">
        <v>-1.4925373134327957E-3</v>
      </c>
      <c r="G2319">
        <v>9.0252707581228719E-3</v>
      </c>
      <c r="H2319">
        <v>0</v>
      </c>
      <c r="I2319">
        <v>-4.5569620253164134E-3</v>
      </c>
      <c r="J2319">
        <v>0</v>
      </c>
      <c r="L2319">
        <v>2.883031301482708E-3</v>
      </c>
      <c r="AK2319">
        <f t="shared" ca="1" si="53"/>
        <v>1.3792869312582409E-2</v>
      </c>
    </row>
    <row r="2320" spans="1:37" x14ac:dyDescent="0.2">
      <c r="A2320" s="1">
        <v>38342</v>
      </c>
      <c r="B2320">
        <v>-4.0358744394620727E-3</v>
      </c>
      <c r="C2320">
        <v>5.7937360712090324E-4</v>
      </c>
      <c r="D2320">
        <v>4.604051565377576E-3</v>
      </c>
      <c r="E2320">
        <v>4.4303797468354666E-3</v>
      </c>
      <c r="F2320">
        <v>1.0463378176382765E-2</v>
      </c>
      <c r="G2320">
        <v>-5.3667262969585572E-3</v>
      </c>
      <c r="H2320">
        <v>-1.0351966873706209E-3</v>
      </c>
      <c r="I2320">
        <v>3.560528992879064E-3</v>
      </c>
      <c r="J2320">
        <v>2.9761904761906877E-3</v>
      </c>
      <c r="L2320">
        <v>-4.10677618069899E-4</v>
      </c>
      <c r="AK2320">
        <f t="shared" ca="1" si="53"/>
        <v>1.0995210378086148E-2</v>
      </c>
    </row>
    <row r="2321" spans="1:37" x14ac:dyDescent="0.2">
      <c r="A2321" s="1">
        <v>38343</v>
      </c>
      <c r="B2321">
        <v>-6.7537145429985568E-3</v>
      </c>
      <c r="C2321">
        <v>4.7698545194374553E-4</v>
      </c>
      <c r="D2321">
        <v>1.512373968835945E-2</v>
      </c>
      <c r="E2321">
        <v>-2.520478890989386E-3</v>
      </c>
      <c r="F2321">
        <v>3.1065088757396442E-2</v>
      </c>
      <c r="G2321">
        <v>-1.7985611510794586E-3</v>
      </c>
      <c r="H2321">
        <v>6.7357512953367671E-3</v>
      </c>
      <c r="I2321">
        <v>1.5205271160669831E-3</v>
      </c>
      <c r="J2321">
        <v>1.4836795252225476E-2</v>
      </c>
      <c r="L2321">
        <v>8.6277732128183793E-3</v>
      </c>
      <c r="AK2321">
        <f t="shared" ca="1" si="53"/>
        <v>-8.5969830072325903E-3</v>
      </c>
    </row>
    <row r="2322" spans="1:37" x14ac:dyDescent="0.2">
      <c r="A2322" s="1">
        <v>38344</v>
      </c>
      <c r="B2322">
        <v>4.5330915684496098E-3</v>
      </c>
      <c r="C2322">
        <v>6.1978545887961811E-3</v>
      </c>
      <c r="D2322">
        <v>5.8690744920992799E-3</v>
      </c>
      <c r="E2322">
        <v>-4.4219835754895076E-3</v>
      </c>
      <c r="F2322">
        <v>1.4347202295552419E-2</v>
      </c>
      <c r="G2322">
        <v>2.7027027027027195E-2</v>
      </c>
      <c r="H2322">
        <v>-1.5440041173442332E-3</v>
      </c>
      <c r="I2322">
        <v>-5.0607287449400129E-4</v>
      </c>
      <c r="J2322">
        <v>3.8986354775829568E-3</v>
      </c>
      <c r="L2322">
        <v>-3.8696537678207799E-3</v>
      </c>
      <c r="AK2322">
        <f t="shared" ca="1" si="53"/>
        <v>2.2105775489760719E-2</v>
      </c>
    </row>
    <row r="2323" spans="1:37" x14ac:dyDescent="0.2">
      <c r="A2323" s="1">
        <v>38345</v>
      </c>
      <c r="B2323">
        <v>-7.6714801444042191E-3</v>
      </c>
      <c r="C2323">
        <v>-7.1073205401561701E-4</v>
      </c>
      <c r="D2323">
        <v>-5.3859964093357915E-3</v>
      </c>
      <c r="E2323">
        <v>-6.3451776649758873E-4</v>
      </c>
      <c r="F2323">
        <v>-7.0721357850070943E-3</v>
      </c>
      <c r="G2323">
        <v>1.2280701754385781E-2</v>
      </c>
      <c r="H2323">
        <v>3.0927835051546282E-3</v>
      </c>
      <c r="I2323">
        <v>2.0253164556962577E-3</v>
      </c>
      <c r="J2323">
        <v>-8.7378640776698546E-3</v>
      </c>
      <c r="L2323">
        <v>7.7693723164995454E-3</v>
      </c>
      <c r="AK2323">
        <f t="shared" ca="1" si="53"/>
        <v>1.3139284024092696E-2</v>
      </c>
    </row>
    <row r="2324" spans="1:37" x14ac:dyDescent="0.2">
      <c r="A2324" s="1">
        <v>38348</v>
      </c>
      <c r="B2324">
        <v>9.0950432014547111E-4</v>
      </c>
      <c r="C2324">
        <v>-3.3191085822664723E-3</v>
      </c>
      <c r="D2324">
        <v>-9.0252707581228719E-4</v>
      </c>
      <c r="E2324">
        <v>0</v>
      </c>
      <c r="F2324">
        <v>2.8490028490026909E-3</v>
      </c>
      <c r="G2324">
        <v>-8.6655112651645716E-3</v>
      </c>
      <c r="H2324">
        <v>-2.0554984583761593E-3</v>
      </c>
      <c r="I2324">
        <v>1.0106114199091021E-3</v>
      </c>
      <c r="J2324">
        <v>-3.9177277179236469E-3</v>
      </c>
      <c r="L2324">
        <v>-1.0144045445322769E-3</v>
      </c>
      <c r="AK2324">
        <f t="shared" ca="1" si="53"/>
        <v>1.2145539354776604E-2</v>
      </c>
    </row>
    <row r="2325" spans="1:37" x14ac:dyDescent="0.2">
      <c r="A2325" s="1">
        <v>38349</v>
      </c>
      <c r="B2325">
        <v>5.4520672421627392E-3</v>
      </c>
      <c r="C2325">
        <v>4.043767840152368E-3</v>
      </c>
      <c r="D2325">
        <v>5.8717253839204453E-3</v>
      </c>
      <c r="E2325">
        <v>-9.5238095238103782E-4</v>
      </c>
      <c r="F2325">
        <v>4.2613636363637575E-3</v>
      </c>
      <c r="G2325">
        <v>0</v>
      </c>
      <c r="H2325">
        <v>2.059732234809486E-3</v>
      </c>
      <c r="I2325">
        <v>2.0191822311963481E-3</v>
      </c>
      <c r="J2325">
        <v>-3.9331366764994158E-3</v>
      </c>
      <c r="L2325">
        <v>1.2185215272138006E-3</v>
      </c>
      <c r="AK2325">
        <f t="shared" ca="1" si="53"/>
        <v>3.223559525416192E-2</v>
      </c>
    </row>
    <row r="2326" spans="1:37" x14ac:dyDescent="0.2">
      <c r="A2326" s="1">
        <v>38350</v>
      </c>
      <c r="B2326">
        <v>-9.0375056484426342E-4</v>
      </c>
      <c r="C2326">
        <v>-4.7382136934375207E-3</v>
      </c>
      <c r="D2326">
        <v>-4.0413111809609603E-3</v>
      </c>
      <c r="E2326">
        <v>-7.6263107721640244E-3</v>
      </c>
      <c r="F2326">
        <v>-8.4865629420084465E-3</v>
      </c>
      <c r="G2326">
        <v>-6.9930069930069783E-3</v>
      </c>
      <c r="H2326">
        <v>-1.5416238437822027E-3</v>
      </c>
      <c r="I2326">
        <v>0</v>
      </c>
      <c r="J2326">
        <v>-3.9486673247779436E-3</v>
      </c>
      <c r="L2326">
        <v>-2.6369168356998873E-3</v>
      </c>
      <c r="AK2326">
        <f t="shared" ca="1" si="53"/>
        <v>6.5468334371452741E-3</v>
      </c>
    </row>
    <row r="2327" spans="1:37" x14ac:dyDescent="0.2">
      <c r="A2327" s="1">
        <v>38351</v>
      </c>
      <c r="B2327">
        <v>5.4274084124830146E-3</v>
      </c>
      <c r="C2327">
        <v>2.6184241847178047E-3</v>
      </c>
      <c r="D2327">
        <v>-2.7051397655545317E-3</v>
      </c>
      <c r="E2327">
        <v>4.1626641050271918E-3</v>
      </c>
      <c r="F2327">
        <v>4.2796005706133844E-3</v>
      </c>
      <c r="G2327">
        <v>-3.5211267605635976E-3</v>
      </c>
      <c r="H2327">
        <v>5.146680391148184E-4</v>
      </c>
      <c r="I2327">
        <v>0</v>
      </c>
      <c r="J2327">
        <v>-4.9554013875122704E-3</v>
      </c>
      <c r="L2327">
        <v>-1.0168802115110287E-3</v>
      </c>
      <c r="AK2327">
        <f t="shared" ca="1" si="53"/>
        <v>3.4857930919304524E-2</v>
      </c>
    </row>
    <row r="2328" spans="1:37" x14ac:dyDescent="0.2">
      <c r="A2328" s="1">
        <v>38352</v>
      </c>
      <c r="B2328">
        <v>8.9968511021143449E-4</v>
      </c>
      <c r="C2328">
        <v>5.4605887939220832E-3</v>
      </c>
      <c r="D2328">
        <v>6.3291139240506666E-3</v>
      </c>
      <c r="E2328">
        <v>6.3775510204089336E-4</v>
      </c>
      <c r="F2328">
        <v>-7.1022727272728181E-3</v>
      </c>
      <c r="G2328">
        <v>7.0671378091875514E-3</v>
      </c>
      <c r="H2328">
        <v>3.6008230452675427E-3</v>
      </c>
      <c r="I2328">
        <v>6.5491183879091697E-3</v>
      </c>
      <c r="J2328">
        <v>-9.960159362549792E-4</v>
      </c>
      <c r="L2328">
        <v>4.2752442996742968E-3</v>
      </c>
      <c r="AK2328">
        <f t="shared" ca="1" si="53"/>
        <v>-1.6691324131226693E-2</v>
      </c>
    </row>
    <row r="2329" spans="1:37" x14ac:dyDescent="0.2">
      <c r="A2329" s="1">
        <v>38355</v>
      </c>
      <c r="B2329">
        <v>4.4943820224718767E-3</v>
      </c>
      <c r="C2329">
        <v>-2.1251475796929542E-3</v>
      </c>
      <c r="D2329">
        <v>1.0781671159029615E-2</v>
      </c>
      <c r="E2329">
        <v>7.6481835564052858E-3</v>
      </c>
      <c r="F2329">
        <v>8.583690987124637E-3</v>
      </c>
      <c r="G2329">
        <v>6.1403508771930015E-2</v>
      </c>
      <c r="H2329">
        <v>1.2301383905689356E-2</v>
      </c>
      <c r="I2329">
        <v>2.5025025025025016E-3</v>
      </c>
      <c r="J2329">
        <v>1.6949152542372836E-2</v>
      </c>
      <c r="L2329">
        <v>6.0814919927021371E-3</v>
      </c>
      <c r="AK2329">
        <f t="shared" ca="1" si="53"/>
        <v>1.408015703922073E-2</v>
      </c>
    </row>
    <row r="2330" spans="1:37" x14ac:dyDescent="0.2">
      <c r="A2330" s="1">
        <v>38356</v>
      </c>
      <c r="B2330">
        <v>1.1185682326621871E-2</v>
      </c>
      <c r="C2330">
        <v>-2.6029342167536162E-3</v>
      </c>
      <c r="D2330">
        <v>0</v>
      </c>
      <c r="E2330">
        <v>4.4275774826059155E-3</v>
      </c>
      <c r="F2330">
        <v>4.2553191489360653E-3</v>
      </c>
      <c r="G2330">
        <v>3.3057851239668423E-3</v>
      </c>
      <c r="H2330">
        <v>-1.51898734177216E-2</v>
      </c>
      <c r="I2330">
        <v>4.4932601098353064E-3</v>
      </c>
      <c r="J2330">
        <v>1.1764705882352899E-2</v>
      </c>
      <c r="L2330">
        <v>5.8432399758210352E-3</v>
      </c>
      <c r="AK2330">
        <f t="shared" ca="1" si="53"/>
        <v>-1.8112894417287469E-2</v>
      </c>
    </row>
    <row r="2331" spans="1:37" x14ac:dyDescent="0.2">
      <c r="A2331" s="1">
        <v>38357</v>
      </c>
      <c r="B2331">
        <v>-1.3274336283185861E-2</v>
      </c>
      <c r="C2331">
        <v>-4.0332147093711246E-3</v>
      </c>
      <c r="D2331">
        <v>-7.5555555555554266E-3</v>
      </c>
      <c r="E2331">
        <v>6.2972292191432189E-4</v>
      </c>
      <c r="F2331">
        <v>-1.1299435028248594E-2</v>
      </c>
      <c r="G2331">
        <v>-2.0934912693787777E-2</v>
      </c>
      <c r="H2331">
        <v>-2.0051413881747915E-2</v>
      </c>
      <c r="I2331">
        <v>-1.4910536779324524E-3</v>
      </c>
      <c r="J2331">
        <v>6.7829457364341206E-3</v>
      </c>
      <c r="L2331">
        <v>-5.608974358974339E-3</v>
      </c>
      <c r="AK2331">
        <f t="shared" ca="1" si="53"/>
        <v>7.4417005942012428E-3</v>
      </c>
    </row>
    <row r="2332" spans="1:37" x14ac:dyDescent="0.2">
      <c r="A2332" s="1">
        <v>38358</v>
      </c>
      <c r="B2332">
        <v>-1.7040358744394579E-2</v>
      </c>
      <c r="C2332">
        <v>9.051929490233368E-3</v>
      </c>
      <c r="D2332">
        <v>2.5491725184763059E-2</v>
      </c>
      <c r="E2332">
        <v>7.8665827564505797E-3</v>
      </c>
      <c r="F2332">
        <v>0</v>
      </c>
      <c r="G2332">
        <v>1.0101010101009944E-2</v>
      </c>
      <c r="H2332">
        <v>-5.2465897166853459E-4</v>
      </c>
      <c r="I2332">
        <v>-4.4798407167745413E-3</v>
      </c>
      <c r="J2332">
        <v>1.8286814244465877E-2</v>
      </c>
      <c r="L2332">
        <v>1.4101531023369418E-3</v>
      </c>
      <c r="AK2332">
        <f t="shared" ca="1" si="53"/>
        <v>-6.5318393444283029E-3</v>
      </c>
    </row>
    <row r="2333" spans="1:37" x14ac:dyDescent="0.2">
      <c r="A2333" s="1">
        <v>38359</v>
      </c>
      <c r="B2333">
        <v>1.0948905109488871E-2</v>
      </c>
      <c r="C2333">
        <v>5.4296506137867517E-3</v>
      </c>
      <c r="D2333">
        <v>-8.8613203367304827E-4</v>
      </c>
      <c r="E2333">
        <v>-5.619731501717018E-3</v>
      </c>
      <c r="F2333">
        <v>5.7142857142857828E-3</v>
      </c>
      <c r="G2333">
        <v>6.6666666666665986E-3</v>
      </c>
      <c r="H2333">
        <v>-2.624671916010568E-3</v>
      </c>
      <c r="I2333">
        <v>-3.4999999999998366E-3</v>
      </c>
      <c r="J2333">
        <v>5.6710775047259521E-3</v>
      </c>
      <c r="L2333">
        <v>2.615167974250765E-3</v>
      </c>
      <c r="AK2333">
        <f t="shared" ca="1" si="53"/>
        <v>3.3676320282408405E-2</v>
      </c>
    </row>
    <row r="2334" spans="1:37" x14ac:dyDescent="0.2">
      <c r="A2334" s="1">
        <v>38362</v>
      </c>
      <c r="B2334">
        <v>-9.9277978339349371E-3</v>
      </c>
      <c r="C2334">
        <v>2.347969006808448E-4</v>
      </c>
      <c r="D2334">
        <v>4.4345898004434225E-3</v>
      </c>
      <c r="E2334">
        <v>9.4191522762949731E-3</v>
      </c>
      <c r="F2334">
        <v>1.1363636363636465E-2</v>
      </c>
      <c r="G2334">
        <v>1.6556291390730227E-3</v>
      </c>
      <c r="H2334">
        <v>-2.6315789473684292E-3</v>
      </c>
      <c r="I2334">
        <v>3.5122930255895302E-3</v>
      </c>
      <c r="J2334">
        <v>-1.879699248120259E-3</v>
      </c>
      <c r="L2334">
        <v>-7.4237560192617069E-3</v>
      </c>
      <c r="AK2334">
        <f t="shared" ca="1" si="53"/>
        <v>1.9502688987995918E-2</v>
      </c>
    </row>
    <row r="2335" spans="1:37" x14ac:dyDescent="0.2">
      <c r="A2335" s="1">
        <v>38363</v>
      </c>
      <c r="B2335">
        <v>1.0027347310847645E-2</v>
      </c>
      <c r="C2335">
        <v>-2.3474178403756207E-3</v>
      </c>
      <c r="D2335">
        <v>-9.7130242825608226E-3</v>
      </c>
      <c r="E2335">
        <v>-1.0886469673406007E-2</v>
      </c>
      <c r="F2335">
        <v>1.1235955056179581E-2</v>
      </c>
      <c r="G2335">
        <v>1.6528925619834212E-3</v>
      </c>
      <c r="H2335">
        <v>-1.6886543535619913E-2</v>
      </c>
      <c r="I2335">
        <v>-3.4999999999998366E-3</v>
      </c>
      <c r="J2335">
        <v>-1.6007532956685444E-2</v>
      </c>
      <c r="L2335">
        <v>-1.4149989892863202E-3</v>
      </c>
      <c r="AK2335">
        <f t="shared" ca="1" si="53"/>
        <v>-1.580463551249639E-2</v>
      </c>
    </row>
    <row r="2336" spans="1:37" x14ac:dyDescent="0.2">
      <c r="A2336" s="1">
        <v>38364</v>
      </c>
      <c r="B2336">
        <v>1.8050541516245744E-3</v>
      </c>
      <c r="C2336">
        <v>-9.4117647058823417E-3</v>
      </c>
      <c r="D2336">
        <v>-1.471243869817207E-2</v>
      </c>
      <c r="E2336">
        <v>-3.7735849056602655E-3</v>
      </c>
      <c r="F2336">
        <v>4.1666666666666519E-3</v>
      </c>
      <c r="G2336">
        <v>1.6501650165015036E-3</v>
      </c>
      <c r="H2336">
        <v>-5.3676865271068408E-3</v>
      </c>
      <c r="I2336">
        <v>-1.053687907676859E-2</v>
      </c>
      <c r="J2336">
        <v>-7.6555023923444709E-3</v>
      </c>
      <c r="L2336">
        <v>-1.0728744939271229E-2</v>
      </c>
      <c r="AK2336">
        <f t="shared" ca="1" si="53"/>
        <v>3.0269045087225038E-3</v>
      </c>
    </row>
    <row r="2337" spans="1:37" x14ac:dyDescent="0.2">
      <c r="A2337" s="1">
        <v>38365</v>
      </c>
      <c r="B2337">
        <v>2.2522522522523403E-3</v>
      </c>
      <c r="C2337">
        <v>1.2351543942992871E-2</v>
      </c>
      <c r="D2337">
        <v>-4.5248868778291484E-4</v>
      </c>
      <c r="E2337">
        <v>1.0101010101009944E-2</v>
      </c>
      <c r="F2337">
        <v>-9.6818810511757336E-3</v>
      </c>
      <c r="G2337">
        <v>1.6474464579900872E-2</v>
      </c>
      <c r="H2337">
        <v>2.6983270372369361E-3</v>
      </c>
      <c r="I2337">
        <v>8.6206896551723755E-3</v>
      </c>
      <c r="J2337">
        <v>-8.6788813886210514E-3</v>
      </c>
      <c r="L2337">
        <v>3.8878657663188321E-3</v>
      </c>
      <c r="AK2337">
        <f t="shared" ca="1" si="53"/>
        <v>3.2010946877876256E-2</v>
      </c>
    </row>
    <row r="2338" spans="1:37" x14ac:dyDescent="0.2">
      <c r="A2338" s="1">
        <v>38366</v>
      </c>
      <c r="B2338">
        <v>-6.2921348314607384E-3</v>
      </c>
      <c r="C2338">
        <v>2.3463162834347351E-4</v>
      </c>
      <c r="D2338">
        <v>-1.810774105930224E-3</v>
      </c>
      <c r="E2338">
        <v>1.8750000000000711E-3</v>
      </c>
      <c r="F2338">
        <v>1.1173184357541777E-2</v>
      </c>
      <c r="G2338">
        <v>2.9173419773095732E-2</v>
      </c>
      <c r="H2338">
        <v>4.3057050592032464E-3</v>
      </c>
      <c r="I2338">
        <v>-1.1060834590246316E-2</v>
      </c>
      <c r="J2338">
        <v>-5.8365758754864716E-3</v>
      </c>
      <c r="L2338">
        <v>8.9686098654708779E-3</v>
      </c>
      <c r="AK2338">
        <f t="shared" ca="1" si="53"/>
        <v>3.2138040308256892E-2</v>
      </c>
    </row>
    <row r="2339" spans="1:37" x14ac:dyDescent="0.2">
      <c r="A2339" s="1">
        <v>38369</v>
      </c>
      <c r="B2339">
        <v>3.5730438715513513E-2</v>
      </c>
      <c r="C2339">
        <v>1.1728829462818169E-3</v>
      </c>
      <c r="D2339">
        <v>9.0702947845811011E-4</v>
      </c>
      <c r="E2339">
        <v>-9.3574547723018764E-4</v>
      </c>
      <c r="F2339">
        <v>8.2872928176795924E-3</v>
      </c>
      <c r="G2339">
        <v>3.1496062992124596E-3</v>
      </c>
      <c r="H2339">
        <v>2.143622722400873E-2</v>
      </c>
      <c r="I2339">
        <v>1.0167768174884628E-3</v>
      </c>
      <c r="J2339">
        <v>5.8708414872798986E-3</v>
      </c>
      <c r="L2339">
        <v>-6.2626262626261919E-3</v>
      </c>
      <c r="AK2339">
        <f t="shared" ca="1" si="53"/>
        <v>-4.9676171496925992E-3</v>
      </c>
    </row>
    <row r="2340" spans="1:37" x14ac:dyDescent="0.2">
      <c r="A2340" s="1">
        <v>38370</v>
      </c>
      <c r="B2340">
        <v>1.615720524017461E-2</v>
      </c>
      <c r="C2340">
        <v>2.1087160262418525E-3</v>
      </c>
      <c r="D2340">
        <v>-4.5310376076124204E-4</v>
      </c>
      <c r="E2340">
        <v>-9.3662191695287333E-4</v>
      </c>
      <c r="F2340">
        <v>-1.3698630136986467E-2</v>
      </c>
      <c r="G2340">
        <v>-4.7095761381473755E-3</v>
      </c>
      <c r="H2340">
        <v>2.0986358866736943E-3</v>
      </c>
      <c r="I2340">
        <v>-1.0157440325038181E-3</v>
      </c>
      <c r="J2340">
        <v>-9.7276264591439343E-4</v>
      </c>
      <c r="L2340">
        <v>-8.5383207969099706E-3</v>
      </c>
      <c r="AK2340">
        <f t="shared" ca="1" si="53"/>
        <v>6.396687984084487E-2</v>
      </c>
    </row>
    <row r="2341" spans="1:37" x14ac:dyDescent="0.2">
      <c r="A2341" s="1">
        <v>38371</v>
      </c>
      <c r="B2341">
        <v>8.5947571981104254E-4</v>
      </c>
      <c r="C2341">
        <v>3.9747486555996581E-3</v>
      </c>
      <c r="D2341">
        <v>-4.5330915684482775E-4</v>
      </c>
      <c r="E2341">
        <v>3.1250000000000444E-3</v>
      </c>
      <c r="F2341">
        <v>-1.9444444444444375E-2</v>
      </c>
      <c r="G2341">
        <v>3.154574132492094E-3</v>
      </c>
      <c r="H2341">
        <v>-7.3298429319371694E-3</v>
      </c>
      <c r="I2341">
        <v>5.0838840874445346E-4</v>
      </c>
      <c r="J2341">
        <v>-1.9474196689387435E-3</v>
      </c>
      <c r="L2341">
        <v>-2.0504408447816758E-3</v>
      </c>
      <c r="AK2341">
        <f t="shared" ca="1" si="53"/>
        <v>1.0927650920882562E-2</v>
      </c>
    </row>
    <row r="2342" spans="1:37" x14ac:dyDescent="0.2">
      <c r="A2342" s="1">
        <v>38372</v>
      </c>
      <c r="B2342">
        <v>3.4349506225848092E-3</v>
      </c>
      <c r="C2342">
        <v>2.0959478341870952E-3</v>
      </c>
      <c r="D2342">
        <v>-1.1791383219954765E-2</v>
      </c>
      <c r="E2342">
        <v>-9.034267912772509E-3</v>
      </c>
      <c r="F2342">
        <v>8.4985835694051381E-3</v>
      </c>
      <c r="G2342">
        <v>0</v>
      </c>
      <c r="H2342">
        <v>-1.2658227848101222E-2</v>
      </c>
      <c r="I2342">
        <v>-1.5243902439022738E-3</v>
      </c>
      <c r="J2342">
        <v>-1.9512195121951237E-3</v>
      </c>
      <c r="L2342">
        <v>-5.7530306143415144E-3</v>
      </c>
      <c r="AK2342">
        <f t="shared" ca="1" si="53"/>
        <v>2.7796319960875147E-2</v>
      </c>
    </row>
    <row r="2343" spans="1:37" x14ac:dyDescent="0.2">
      <c r="A2343" s="1">
        <v>38373</v>
      </c>
      <c r="B2343">
        <v>0</v>
      </c>
      <c r="C2343">
        <v>1.6500116198001402E-2</v>
      </c>
      <c r="D2343">
        <v>-1.8357044515832088E-3</v>
      </c>
      <c r="E2343">
        <v>-1.6975793775542258E-2</v>
      </c>
      <c r="F2343">
        <v>-2.8089887640448952E-3</v>
      </c>
      <c r="G2343">
        <v>0</v>
      </c>
      <c r="H2343">
        <v>-1.0683760683762866E-3</v>
      </c>
      <c r="I2343">
        <v>1.0687022900763177E-2</v>
      </c>
      <c r="J2343">
        <v>-2.9325513196479802E-3</v>
      </c>
      <c r="L2343">
        <v>3.3064682785699517E-3</v>
      </c>
      <c r="AK2343">
        <f t="shared" ca="1" si="53"/>
        <v>1.018367898204787E-2</v>
      </c>
    </row>
    <row r="2344" spans="1:37" x14ac:dyDescent="0.2">
      <c r="A2344" s="1">
        <v>38376</v>
      </c>
      <c r="B2344">
        <v>-4.2789901583228929E-4</v>
      </c>
      <c r="C2344">
        <v>8.4590763603109576E-3</v>
      </c>
      <c r="D2344">
        <v>1.379310344827589E-2</v>
      </c>
      <c r="E2344">
        <v>-9.5938599296441218E-4</v>
      </c>
      <c r="F2344">
        <v>-1.4084507042254613E-3</v>
      </c>
      <c r="G2344">
        <v>0</v>
      </c>
      <c r="H2344">
        <v>-6.4171122994650664E-3</v>
      </c>
      <c r="I2344">
        <v>3.0211480362538623E-3</v>
      </c>
      <c r="J2344">
        <v>-1.9607843137255943E-3</v>
      </c>
      <c r="L2344">
        <v>-3.089598352214229E-3</v>
      </c>
      <c r="AK2344">
        <f t="shared" ca="1" si="53"/>
        <v>1.1621130194030369E-2</v>
      </c>
    </row>
    <row r="2345" spans="1:37" x14ac:dyDescent="0.2">
      <c r="A2345" s="1">
        <v>38377</v>
      </c>
      <c r="B2345">
        <v>9.4178082191782586E-3</v>
      </c>
      <c r="C2345">
        <v>1.3602357742008575E-3</v>
      </c>
      <c r="D2345">
        <v>6.3492063492063266E-3</v>
      </c>
      <c r="E2345">
        <v>-4.1613316261204236E-3</v>
      </c>
      <c r="F2345">
        <v>-5.5640278936940901E-2</v>
      </c>
      <c r="G2345">
        <v>6.2893081761006275E-3</v>
      </c>
      <c r="H2345">
        <v>1.6146393972011897E-3</v>
      </c>
      <c r="I2345">
        <v>1.4056224899598346E-2</v>
      </c>
      <c r="J2345">
        <v>1.4734774066797574E-2</v>
      </c>
      <c r="L2345">
        <v>2.0661157024792765E-3</v>
      </c>
      <c r="AK2345">
        <f t="shared" ca="1" si="53"/>
        <v>9.1072643668636648E-4</v>
      </c>
    </row>
    <row r="2346" spans="1:37" x14ac:dyDescent="0.2">
      <c r="A2346" s="1">
        <v>38378</v>
      </c>
      <c r="B2346">
        <v>2.9686174724343761E-3</v>
      </c>
      <c r="C2346">
        <v>6.1127462078334194E-3</v>
      </c>
      <c r="D2346">
        <v>-6.3091482649842989E-3</v>
      </c>
      <c r="E2346">
        <v>4.500160720025681E-3</v>
      </c>
      <c r="F2346">
        <v>1.9553072625698498E-2</v>
      </c>
      <c r="G2346">
        <v>-1.0937499999999933E-2</v>
      </c>
      <c r="H2346">
        <v>3.2240730789898642E-3</v>
      </c>
      <c r="I2346">
        <v>1.4851485148514865E-2</v>
      </c>
      <c r="J2346">
        <v>-1.0648596321393922E-2</v>
      </c>
      <c r="L2346">
        <v>8.4536082474226948E-3</v>
      </c>
      <c r="AK2346">
        <f t="shared" ca="1" si="53"/>
        <v>3.2271308046586053E-2</v>
      </c>
    </row>
    <row r="2347" spans="1:37" x14ac:dyDescent="0.2">
      <c r="A2347" s="1">
        <v>38379</v>
      </c>
      <c r="B2347">
        <v>-1.2684989429174731E-3</v>
      </c>
      <c r="C2347">
        <v>4.5004500450041007E-4</v>
      </c>
      <c r="D2347">
        <v>-3.6281179138323294E-3</v>
      </c>
      <c r="E2347">
        <v>1.7280000000000184E-2</v>
      </c>
      <c r="F2347">
        <v>-2.73972602739736E-3</v>
      </c>
      <c r="G2347">
        <v>-1.5797788309637184E-3</v>
      </c>
      <c r="H2347">
        <v>4.4456347080878311E-2</v>
      </c>
      <c r="I2347">
        <v>1.1219512195121961E-2</v>
      </c>
      <c r="J2347">
        <v>1.9569471624265589E-3</v>
      </c>
      <c r="L2347">
        <v>2.6579431609077275E-3</v>
      </c>
      <c r="AK2347">
        <f t="shared" ca="1" si="53"/>
        <v>1.2661315041366226E-2</v>
      </c>
    </row>
    <row r="2348" spans="1:37" x14ac:dyDescent="0.2">
      <c r="A2348" s="1">
        <v>38380</v>
      </c>
      <c r="B2348">
        <v>-7.6206604572396364E-3</v>
      </c>
      <c r="C2348">
        <v>-3.3738191632928238E-3</v>
      </c>
      <c r="D2348">
        <v>0</v>
      </c>
      <c r="E2348">
        <v>-9.4369298521547185E-3</v>
      </c>
      <c r="F2348">
        <v>-1.3736263736263687E-3</v>
      </c>
      <c r="G2348">
        <v>-3.1645569620252223E-3</v>
      </c>
      <c r="H2348">
        <v>3.5897435897436214E-3</v>
      </c>
      <c r="I2348">
        <v>-9.6478533526289656E-3</v>
      </c>
      <c r="J2348">
        <v>-5.859375E-3</v>
      </c>
      <c r="L2348">
        <v>1.0399673735726145E-2</v>
      </c>
      <c r="AK2348">
        <f t="shared" ca="1" si="53"/>
        <v>2.9092228343330154E-2</v>
      </c>
    </row>
    <row r="2349" spans="1:37" x14ac:dyDescent="0.2">
      <c r="A2349" s="1">
        <v>38383</v>
      </c>
      <c r="B2349">
        <v>-1.2798634812287712E-3</v>
      </c>
      <c r="C2349">
        <v>5.4163845633039553E-3</v>
      </c>
      <c r="D2349">
        <v>5.0068274920347378E-3</v>
      </c>
      <c r="E2349">
        <v>1.714830104795162E-2</v>
      </c>
      <c r="F2349">
        <v>1.3755158184319161E-2</v>
      </c>
      <c r="G2349">
        <v>4.761904761904745E-3</v>
      </c>
      <c r="H2349">
        <v>2.5038323965252962E-2</v>
      </c>
      <c r="I2349">
        <v>2.4841695080370041E-2</v>
      </c>
      <c r="J2349">
        <v>2.16110019646365E-2</v>
      </c>
      <c r="L2349">
        <v>9.0817356205852295E-3</v>
      </c>
      <c r="AK2349">
        <f t="shared" ca="1" si="53"/>
        <v>1.8463345927313447E-2</v>
      </c>
    </row>
    <row r="2350" spans="1:37" x14ac:dyDescent="0.2">
      <c r="A2350" s="1">
        <v>38384</v>
      </c>
      <c r="B2350">
        <v>-2.9901751388295983E-3</v>
      </c>
      <c r="C2350">
        <v>2.9180695847362381E-2</v>
      </c>
      <c r="D2350">
        <v>7.699275362318847E-3</v>
      </c>
      <c r="E2350">
        <v>-9.3662191695287333E-4</v>
      </c>
      <c r="F2350">
        <v>5.4274084124830146E-3</v>
      </c>
      <c r="G2350">
        <v>2.8436018957346043E-2</v>
      </c>
      <c r="H2350">
        <v>2.9411764705882248E-2</v>
      </c>
      <c r="I2350">
        <v>-1.9011406844108292E-3</v>
      </c>
      <c r="J2350">
        <v>1.0576923076923039E-2</v>
      </c>
      <c r="L2350">
        <v>1.0000000000000009E-2</v>
      </c>
      <c r="AK2350">
        <f t="shared" ca="1" si="53"/>
        <v>-7.273804120341924E-3</v>
      </c>
    </row>
    <row r="2351" spans="1:37" x14ac:dyDescent="0.2">
      <c r="A2351" s="1">
        <v>38385</v>
      </c>
      <c r="B2351">
        <v>1.8423307626392438E-2</v>
      </c>
      <c r="C2351">
        <v>7.6335877862596657E-3</v>
      </c>
      <c r="D2351">
        <v>-2.696629213483126E-3</v>
      </c>
      <c r="E2351">
        <v>-5.0000000000000044E-3</v>
      </c>
      <c r="F2351">
        <v>-1.0796221322537103E-2</v>
      </c>
      <c r="G2351">
        <v>9.2165898617508901E-3</v>
      </c>
      <c r="H2351">
        <v>-1.1138014527845019E-2</v>
      </c>
      <c r="I2351">
        <v>-4.761904761904634E-3</v>
      </c>
      <c r="J2351">
        <v>6.6603235014273121E-3</v>
      </c>
      <c r="L2351">
        <v>2.0792079207920811E-2</v>
      </c>
      <c r="AK2351">
        <f t="shared" ca="1" si="53"/>
        <v>6.0924553867525034E-3</v>
      </c>
    </row>
    <row r="2352" spans="1:37" x14ac:dyDescent="0.2">
      <c r="A2352" s="1">
        <v>38386</v>
      </c>
      <c r="B2352">
        <v>4.6276819520405521E-3</v>
      </c>
      <c r="C2352">
        <v>-1.3636363636363669E-2</v>
      </c>
      <c r="D2352">
        <v>9.0130689499767769E-4</v>
      </c>
      <c r="E2352">
        <v>6.2814070351757678E-3</v>
      </c>
      <c r="F2352">
        <v>-5.4570259208730487E-3</v>
      </c>
      <c r="G2352">
        <v>-9.1324200913240894E-3</v>
      </c>
      <c r="H2352">
        <v>-2.9382957884428462E-3</v>
      </c>
      <c r="I2352">
        <v>9.0909090909090384E-3</v>
      </c>
      <c r="J2352">
        <v>-5.67107750472573E-3</v>
      </c>
      <c r="L2352">
        <v>3.8797284190106307E-3</v>
      </c>
      <c r="AK2352">
        <f t="shared" ca="1" si="53"/>
        <v>-2.450136779551805E-2</v>
      </c>
    </row>
    <row r="2353" spans="1:37" x14ac:dyDescent="0.2">
      <c r="A2353" s="1">
        <v>38387</v>
      </c>
      <c r="B2353">
        <v>1.046901172529302E-2</v>
      </c>
      <c r="C2353">
        <v>2.8088654816765368E-2</v>
      </c>
      <c r="D2353">
        <v>3.1517334533994745E-3</v>
      </c>
      <c r="E2353">
        <v>-2.8089887640447841E-3</v>
      </c>
      <c r="F2353">
        <v>4.1152263374484299E-3</v>
      </c>
      <c r="G2353">
        <v>4.3010752688172005E-2</v>
      </c>
      <c r="H2353">
        <v>1.9646365422397061E-2</v>
      </c>
      <c r="I2353">
        <v>1.8966334755808445E-2</v>
      </c>
      <c r="J2353">
        <v>2.8517110266159662E-3</v>
      </c>
      <c r="L2353">
        <v>0</v>
      </c>
      <c r="AK2353">
        <f t="shared" ca="1" si="53"/>
        <v>-4.6282010325302044E-3</v>
      </c>
    </row>
    <row r="2354" spans="1:37" x14ac:dyDescent="0.2">
      <c r="A2354" s="1">
        <v>38390</v>
      </c>
      <c r="B2354">
        <v>8.2884376295067064E-3</v>
      </c>
      <c r="C2354">
        <v>2.8378083387907704E-3</v>
      </c>
      <c r="D2354">
        <v>4.488330341112956E-3</v>
      </c>
      <c r="E2354">
        <v>-5.007824726134591E-3</v>
      </c>
      <c r="F2354">
        <v>6.830601092896238E-3</v>
      </c>
      <c r="G2354">
        <v>7.3637702503683844E-3</v>
      </c>
      <c r="H2354">
        <v>1.156069364161838E-2</v>
      </c>
      <c r="I2354">
        <v>9.3066542577942002E-3</v>
      </c>
      <c r="J2354">
        <v>3.7914691943126133E-3</v>
      </c>
      <c r="L2354">
        <v>3.8647342995170586E-3</v>
      </c>
      <c r="AK2354">
        <f t="shared" ca="1" si="53"/>
        <v>1.0066560793861241E-2</v>
      </c>
    </row>
    <row r="2355" spans="1:37" x14ac:dyDescent="0.2">
      <c r="A2355" s="1">
        <v>38391</v>
      </c>
      <c r="B2355">
        <v>0</v>
      </c>
      <c r="C2355">
        <v>8.7070091423591123E-4</v>
      </c>
      <c r="D2355">
        <v>-8.9365504915095428E-4</v>
      </c>
      <c r="E2355">
        <v>-1.6671909405473473E-2</v>
      </c>
      <c r="F2355">
        <v>1.2211668928086672E-2</v>
      </c>
      <c r="G2355">
        <v>1.4619883040936088E-3</v>
      </c>
      <c r="H2355">
        <v>7.1428571428573395E-3</v>
      </c>
      <c r="I2355">
        <v>-4.6104195481777577E-4</v>
      </c>
      <c r="J2355">
        <v>9.442870632672129E-4</v>
      </c>
      <c r="L2355">
        <v>-5.7747834456207681E-3</v>
      </c>
      <c r="AK2355">
        <f t="shared" ca="1" si="53"/>
        <v>-2.4851466463523059E-2</v>
      </c>
    </row>
    <row r="2356" spans="1:37" x14ac:dyDescent="0.2">
      <c r="A2356" s="1">
        <v>38392</v>
      </c>
      <c r="B2356">
        <v>-2.8771064529388157E-3</v>
      </c>
      <c r="C2356">
        <v>-1.0874293170943905E-2</v>
      </c>
      <c r="D2356">
        <v>0</v>
      </c>
      <c r="E2356">
        <v>2.4312220089571346E-2</v>
      </c>
      <c r="F2356">
        <v>4.0214477211797384E-3</v>
      </c>
      <c r="G2356">
        <v>-1.3138686131386801E-2</v>
      </c>
      <c r="H2356">
        <v>-7.5650118203309802E-3</v>
      </c>
      <c r="I2356">
        <v>-1.8450184501844769E-3</v>
      </c>
      <c r="J2356">
        <v>-1.8867924528301772E-2</v>
      </c>
      <c r="L2356">
        <v>-1.0648596321394033E-2</v>
      </c>
      <c r="AK2356">
        <f t="shared" ca="1" si="53"/>
        <v>5.2096572795621516E-3</v>
      </c>
    </row>
    <row r="2357" spans="1:37" x14ac:dyDescent="0.2">
      <c r="A2357" s="1">
        <v>38393</v>
      </c>
      <c r="B2357">
        <v>-1.4427040395713187E-2</v>
      </c>
      <c r="C2357">
        <v>0</v>
      </c>
      <c r="D2357">
        <v>-2.2361359570661765E-3</v>
      </c>
      <c r="E2357">
        <v>2.8107432854465042E-3</v>
      </c>
      <c r="F2357">
        <v>-1.6021361815754198E-2</v>
      </c>
      <c r="G2357">
        <v>-1.6272189349112454E-2</v>
      </c>
      <c r="H2357">
        <v>-1.9056693663650481E-3</v>
      </c>
      <c r="I2357">
        <v>-8.7800369685767654E-3</v>
      </c>
      <c r="J2357">
        <v>-1.5384615384615441E-2</v>
      </c>
      <c r="L2357">
        <v>-9.7847358121327943E-4</v>
      </c>
      <c r="AK2357">
        <f t="shared" ca="1" si="53"/>
        <v>3.4339090299469535E-2</v>
      </c>
    </row>
    <row r="2358" spans="1:37" x14ac:dyDescent="0.2">
      <c r="A2358" s="1">
        <v>38394</v>
      </c>
      <c r="B2358">
        <v>-2.9276453366792188E-3</v>
      </c>
      <c r="C2358">
        <v>5.9366754617413697E-3</v>
      </c>
      <c r="D2358">
        <v>2.1963245181533031E-2</v>
      </c>
      <c r="E2358">
        <v>1.7751479289940919E-2</v>
      </c>
      <c r="F2358">
        <v>9.4979647218453866E-3</v>
      </c>
      <c r="G2358">
        <v>7.5187969924812581E-3</v>
      </c>
      <c r="H2358">
        <v>7.6372315035799776E-3</v>
      </c>
      <c r="I2358">
        <v>4.6620046620047262E-3</v>
      </c>
      <c r="J2358">
        <v>5.859375E-3</v>
      </c>
      <c r="L2358">
        <v>5.8765915768852484E-3</v>
      </c>
      <c r="AK2358">
        <f t="shared" ca="1" si="53"/>
        <v>4.1444944028644293E-2</v>
      </c>
    </row>
    <row r="2359" spans="1:37" x14ac:dyDescent="0.2">
      <c r="A2359" s="1">
        <v>38397</v>
      </c>
      <c r="B2359">
        <v>3.3557046979866278E-3</v>
      </c>
      <c r="C2359">
        <v>-4.590163934426239E-3</v>
      </c>
      <c r="D2359">
        <v>2.1929824561404132E-3</v>
      </c>
      <c r="E2359">
        <v>-1.5299877600978284E-3</v>
      </c>
      <c r="F2359">
        <v>8.0645161290322509E-3</v>
      </c>
      <c r="G2359">
        <v>-5.9701492537312939E-3</v>
      </c>
      <c r="H2359">
        <v>5.6845097110373999E-3</v>
      </c>
      <c r="I2359">
        <v>9.2807424593968069E-3</v>
      </c>
      <c r="J2359">
        <v>3.8834951456310218E-3</v>
      </c>
      <c r="L2359">
        <v>-2.9211295034079487E-3</v>
      </c>
      <c r="AK2359">
        <f t="shared" ca="1" si="53"/>
        <v>-4.7790766696912651E-2</v>
      </c>
    </row>
    <row r="2360" spans="1:37" x14ac:dyDescent="0.2">
      <c r="A2360" s="1">
        <v>38398</v>
      </c>
      <c r="B2360">
        <v>1.3795986622073597E-2</v>
      </c>
      <c r="C2360">
        <v>1.2296881862099207E-2</v>
      </c>
      <c r="D2360">
        <v>1.3129102844637863E-3</v>
      </c>
      <c r="E2360">
        <v>2.1452650934722595E-2</v>
      </c>
      <c r="F2360">
        <v>-5.3333333333334121E-3</v>
      </c>
      <c r="G2360">
        <v>1.9519519519519468E-2</v>
      </c>
      <c r="H2360">
        <v>-2.3551577955723824E-3</v>
      </c>
      <c r="I2360">
        <v>2.2988505747125743E-3</v>
      </c>
      <c r="J2360">
        <v>7.7369439071566237E-3</v>
      </c>
      <c r="L2360">
        <v>-2.9296875E-3</v>
      </c>
      <c r="AK2360">
        <f t="shared" ca="1" si="53"/>
        <v>5.9111112332700163E-3</v>
      </c>
    </row>
    <row r="2361" spans="1:37" x14ac:dyDescent="0.2">
      <c r="A2361" s="1">
        <v>38399</v>
      </c>
      <c r="B2361">
        <v>0</v>
      </c>
      <c r="C2361">
        <v>7.3752711496746226E-3</v>
      </c>
      <c r="D2361">
        <v>-4.370629370628043E-4</v>
      </c>
      <c r="E2361">
        <v>2.2202220222022229E-2</v>
      </c>
      <c r="F2361">
        <v>-4.0214477211795163E-3</v>
      </c>
      <c r="G2361">
        <v>5.8910162002947519E-3</v>
      </c>
      <c r="H2361">
        <v>-1.0387157695939564E-2</v>
      </c>
      <c r="I2361">
        <v>-2.0183486238532167E-2</v>
      </c>
      <c r="J2361">
        <v>-1.4395393474088136E-2</v>
      </c>
      <c r="L2361">
        <v>-8.8148873653282056E-3</v>
      </c>
      <c r="AK2361">
        <f t="shared" ca="1" si="53"/>
        <v>2.2660947247615523E-2</v>
      </c>
    </row>
    <row r="2362" spans="1:37" x14ac:dyDescent="0.2">
      <c r="A2362" s="1">
        <v>38400</v>
      </c>
      <c r="B2362">
        <v>-8.2474226804123418E-3</v>
      </c>
      <c r="C2362">
        <v>9.2592592592593004E-3</v>
      </c>
      <c r="D2362">
        <v>5.6843025797987945E-3</v>
      </c>
      <c r="E2362">
        <v>2.0545934840034974E-3</v>
      </c>
      <c r="F2362">
        <v>-1.211305518169592E-2</v>
      </c>
      <c r="G2362">
        <v>0</v>
      </c>
      <c r="H2362">
        <v>-1.9083969465648609E-3</v>
      </c>
      <c r="I2362">
        <v>1.1235955056179803E-2</v>
      </c>
      <c r="J2362">
        <v>2.9211295034079487E-3</v>
      </c>
      <c r="L2362">
        <v>-3.9525691699603405E-3</v>
      </c>
      <c r="AK2362">
        <f t="shared" ca="1" si="53"/>
        <v>2.1209513037146847E-2</v>
      </c>
    </row>
    <row r="2363" spans="1:37" x14ac:dyDescent="0.2">
      <c r="A2363" s="1">
        <v>38401</v>
      </c>
      <c r="B2363">
        <v>-2.0790020790021346E-3</v>
      </c>
      <c r="C2363">
        <v>7.4674631960740534E-3</v>
      </c>
      <c r="D2363">
        <v>-2.6086956521738092E-3</v>
      </c>
      <c r="E2363">
        <v>1.0837727006444142E-2</v>
      </c>
      <c r="F2363">
        <v>-4.087193460490357E-3</v>
      </c>
      <c r="G2363">
        <v>2.7818448023426035E-2</v>
      </c>
      <c r="H2363">
        <v>4.7801147227533036E-3</v>
      </c>
      <c r="I2363">
        <v>-6.0185185185184231E-3</v>
      </c>
      <c r="J2363">
        <v>-2.9126213592232109E-3</v>
      </c>
      <c r="L2363">
        <v>9.9206349206348854E-3</v>
      </c>
      <c r="AK2363">
        <f t="shared" ca="1" si="53"/>
        <v>4.0230113549802979E-2</v>
      </c>
    </row>
    <row r="2364" spans="1:37" x14ac:dyDescent="0.2">
      <c r="A2364" s="1">
        <v>38404</v>
      </c>
      <c r="B2364">
        <v>-4.1666666666662078E-4</v>
      </c>
      <c r="C2364">
        <v>1.6518424396442244E-2</v>
      </c>
      <c r="D2364">
        <v>-4.3591979075850995E-3</v>
      </c>
      <c r="E2364">
        <v>-1.1590843233847403E-3</v>
      </c>
      <c r="F2364">
        <v>-5.4719562243502606E-3</v>
      </c>
      <c r="G2364">
        <v>-1.1396011396011541E-2</v>
      </c>
      <c r="H2364">
        <v>1.0466222645099998E-2</v>
      </c>
      <c r="I2364">
        <v>-7.4522589659991034E-3</v>
      </c>
      <c r="J2364">
        <v>1.7526777020447915E-2</v>
      </c>
      <c r="L2364">
        <v>0</v>
      </c>
      <c r="AK2364">
        <f t="shared" ca="1" si="53"/>
        <v>-2.1016540639410958E-2</v>
      </c>
    </row>
    <row r="2365" spans="1:37" x14ac:dyDescent="0.2">
      <c r="A2365" s="1">
        <v>38405</v>
      </c>
      <c r="B2365">
        <v>-1.4589412255106349E-2</v>
      </c>
      <c r="C2365">
        <v>-1.2083333333333335E-2</v>
      </c>
      <c r="D2365">
        <v>-2.189141856392296E-3</v>
      </c>
      <c r="E2365">
        <v>-3.1911807368726341E-3</v>
      </c>
      <c r="F2365">
        <v>-8.253094910591674E-3</v>
      </c>
      <c r="G2365">
        <v>-2.0172910662824117E-2</v>
      </c>
      <c r="H2365">
        <v>-8.4745762711864181E-3</v>
      </c>
      <c r="I2365">
        <v>7.0389488503048714E-3</v>
      </c>
      <c r="J2365">
        <v>6.698564593301537E-3</v>
      </c>
      <c r="L2365">
        <v>-1.2770137524558023E-2</v>
      </c>
      <c r="AK2365">
        <f t="shared" ca="1" si="53"/>
        <v>2.6593074851568935E-2</v>
      </c>
    </row>
    <row r="2366" spans="1:37" x14ac:dyDescent="0.2">
      <c r="A2366" s="1">
        <v>38406</v>
      </c>
      <c r="B2366">
        <v>-8.0372250423009772E-3</v>
      </c>
      <c r="C2366">
        <v>-1.6026992830029507E-2</v>
      </c>
      <c r="D2366">
        <v>-5.2654673102237037E-3</v>
      </c>
      <c r="E2366">
        <v>-1.2514551804423735E-2</v>
      </c>
      <c r="F2366">
        <v>1.3869625520110951E-3</v>
      </c>
      <c r="G2366">
        <v>-2.9411764705883359E-3</v>
      </c>
      <c r="H2366">
        <v>-1.0921177587844277E-2</v>
      </c>
      <c r="I2366">
        <v>-1.2581547064305698E-2</v>
      </c>
      <c r="J2366">
        <v>9.5057034220524805E-4</v>
      </c>
      <c r="L2366">
        <v>-1.9900497512436166E-3</v>
      </c>
      <c r="AK2366">
        <f t="shared" ca="1" si="53"/>
        <v>-2.2242668374898491E-4</v>
      </c>
    </row>
    <row r="2367" spans="1:37" x14ac:dyDescent="0.2">
      <c r="A2367" s="1">
        <v>38407</v>
      </c>
      <c r="B2367">
        <v>-8.5287846481877372E-3</v>
      </c>
      <c r="C2367">
        <v>-1.285897985426554E-3</v>
      </c>
      <c r="D2367">
        <v>-4.4111160123512239E-3</v>
      </c>
      <c r="E2367">
        <v>-6.4839375184202463E-3</v>
      </c>
      <c r="F2367">
        <v>-5.5401662049862077E-3</v>
      </c>
      <c r="G2367">
        <v>8.8495575221241296E-3</v>
      </c>
      <c r="H2367">
        <v>-1.4402304368699159E-3</v>
      </c>
      <c r="I2367">
        <v>-1.1326097215667907E-2</v>
      </c>
      <c r="J2367">
        <v>2.0892687559354028E-2</v>
      </c>
      <c r="L2367">
        <v>-4.9850448654037427E-3</v>
      </c>
      <c r="AK2367">
        <f t="shared" ca="1" si="53"/>
        <v>-2.1930510974886096E-2</v>
      </c>
    </row>
    <row r="2368" spans="1:37" x14ac:dyDescent="0.2">
      <c r="A2368" s="1">
        <v>38408</v>
      </c>
      <c r="B2368">
        <v>9.4623655913979032E-3</v>
      </c>
      <c r="C2368">
        <v>1.9098712446351973E-2</v>
      </c>
      <c r="D2368">
        <v>2.1267168808152492E-2</v>
      </c>
      <c r="E2368">
        <v>-6.5262533372886233E-3</v>
      </c>
      <c r="F2368">
        <v>1.2534818941504211E-2</v>
      </c>
      <c r="G2368">
        <v>1.1695906432748204E-2</v>
      </c>
      <c r="H2368">
        <v>1.2980769230769296E-2</v>
      </c>
      <c r="I2368">
        <v>1.479713603818622E-2</v>
      </c>
      <c r="J2368">
        <v>1.8604651162790864E-2</v>
      </c>
      <c r="L2368">
        <v>1.1022044088176308E-2</v>
      </c>
      <c r="AK2368">
        <f t="shared" ca="1" si="53"/>
        <v>-2.1489034697447805E-2</v>
      </c>
    </row>
    <row r="2369" spans="1:37" x14ac:dyDescent="0.2">
      <c r="A2369" s="1">
        <v>38411</v>
      </c>
      <c r="B2369">
        <v>-7.2432893054964476E-3</v>
      </c>
      <c r="C2369">
        <v>2.3162771109708213E-3</v>
      </c>
      <c r="D2369">
        <v>8.6767895878525625E-3</v>
      </c>
      <c r="E2369">
        <v>1.6721409375933138E-2</v>
      </c>
      <c r="F2369">
        <v>5.5020632737277086E-3</v>
      </c>
      <c r="G2369">
        <v>-1.300578034682065E-2</v>
      </c>
      <c r="H2369">
        <v>-8.5429520645466939E-3</v>
      </c>
      <c r="I2369">
        <v>-6.5851364063970186E-3</v>
      </c>
      <c r="J2369">
        <v>-4.5662100456621557E-3</v>
      </c>
      <c r="L2369">
        <v>-2.9732408325073845E-3</v>
      </c>
      <c r="AK2369">
        <f t="shared" ca="1" si="53"/>
        <v>-9.8136086384995377E-3</v>
      </c>
    </row>
    <row r="2370" spans="1:37" x14ac:dyDescent="0.2">
      <c r="A2370" s="1">
        <v>38412</v>
      </c>
      <c r="B2370">
        <v>2.1459227467810482E-3</v>
      </c>
      <c r="C2370">
        <v>5.8823529411764497E-3</v>
      </c>
      <c r="D2370">
        <v>1.5913978494623615E-2</v>
      </c>
      <c r="E2370">
        <v>-1.8208516886931148E-2</v>
      </c>
      <c r="F2370">
        <v>-4.1039671682626566E-2</v>
      </c>
      <c r="G2370">
        <v>-5.8565153733528552E-3</v>
      </c>
      <c r="H2370">
        <v>1.96266156055529E-2</v>
      </c>
      <c r="I2370">
        <v>2.6515151515151603E-2</v>
      </c>
      <c r="J2370">
        <v>-1.8348623853210455E-3</v>
      </c>
      <c r="L2370">
        <v>1.888667992047699E-2</v>
      </c>
      <c r="AK2370">
        <f t="shared" ca="1" si="53"/>
        <v>-1.0398468188299004E-2</v>
      </c>
    </row>
    <row r="2371" spans="1:37" x14ac:dyDescent="0.2">
      <c r="A2371" s="1">
        <v>38413</v>
      </c>
      <c r="B2371">
        <v>-6.8522483940043344E-3</v>
      </c>
      <c r="C2371">
        <v>3.9682539682539542E-3</v>
      </c>
      <c r="D2371">
        <v>-1.6934801016087464E-3</v>
      </c>
      <c r="E2371">
        <v>1.316183069099619E-2</v>
      </c>
      <c r="F2371">
        <v>-4.2796005706134954E-3</v>
      </c>
      <c r="G2371">
        <v>0</v>
      </c>
      <c r="H2371">
        <v>9.8591549295774517E-3</v>
      </c>
      <c r="I2371">
        <v>3.6900369003691758E-3</v>
      </c>
      <c r="J2371">
        <v>6.4338235294116863E-3</v>
      </c>
      <c r="L2371">
        <v>0</v>
      </c>
      <c r="AK2371">
        <f t="shared" ref="AK2371:AK2434" ca="1" si="54">_xlfn.NORM.S.INV(RAND())*$N$67+$N$66</f>
        <v>3.2400300101161079E-2</v>
      </c>
    </row>
    <row r="2372" spans="1:37" x14ac:dyDescent="0.2">
      <c r="A2372" s="1">
        <v>38414</v>
      </c>
      <c r="B2372">
        <v>-4.7434238896075787E-3</v>
      </c>
      <c r="C2372">
        <v>9.3613480341170341E-3</v>
      </c>
      <c r="D2372">
        <v>2.9686174724343761E-3</v>
      </c>
      <c r="E2372">
        <v>-2.9524653085326591E-3</v>
      </c>
      <c r="F2372">
        <v>8.5959885386819312E-3</v>
      </c>
      <c r="G2372">
        <v>-1.178203240058906E-2</v>
      </c>
      <c r="H2372">
        <v>4.6490004649000216E-3</v>
      </c>
      <c r="I2372">
        <v>4.5955882352921584E-4</v>
      </c>
      <c r="J2372">
        <v>-1.7351598173516058E-2</v>
      </c>
      <c r="L2372">
        <v>-3.9024390243901363E-3</v>
      </c>
      <c r="AK2372">
        <f t="shared" ca="1" si="54"/>
        <v>-6.8974718401733229E-4</v>
      </c>
    </row>
    <row r="2373" spans="1:37" x14ac:dyDescent="0.2">
      <c r="A2373" s="1">
        <v>38415</v>
      </c>
      <c r="B2373">
        <v>7.7989601386481144E-3</v>
      </c>
      <c r="C2373">
        <v>1.0717230008243872E-2</v>
      </c>
      <c r="D2373">
        <v>1.0147991543340229E-2</v>
      </c>
      <c r="E2373">
        <v>4.7379330766952332E-3</v>
      </c>
      <c r="F2373">
        <v>8.5227272727272929E-3</v>
      </c>
      <c r="G2373">
        <v>1.1922503725782407E-2</v>
      </c>
      <c r="H2373">
        <v>6.0157334567330079E-3</v>
      </c>
      <c r="I2373">
        <v>5.0528249885164467E-3</v>
      </c>
      <c r="J2373">
        <v>3.7174721189592308E-3</v>
      </c>
      <c r="L2373">
        <v>-1.9588638589618235E-3</v>
      </c>
      <c r="AK2373">
        <f t="shared" ca="1" si="54"/>
        <v>2.0547009709832937E-2</v>
      </c>
    </row>
    <row r="2374" spans="1:37" x14ac:dyDescent="0.2">
      <c r="A2374" s="1">
        <v>38418</v>
      </c>
      <c r="B2374">
        <v>2.1496130696474713E-2</v>
      </c>
      <c r="C2374">
        <v>-7.9526916802609149E-3</v>
      </c>
      <c r="D2374">
        <v>2.9300962745919534E-3</v>
      </c>
      <c r="E2374">
        <v>1.1494252873563315E-2</v>
      </c>
      <c r="F2374">
        <v>7.0422535211267512E-3</v>
      </c>
      <c r="G2374">
        <v>1.767304860088359E-2</v>
      </c>
      <c r="H2374">
        <v>0</v>
      </c>
      <c r="I2374">
        <v>9.1407678244981305E-4</v>
      </c>
      <c r="J2374">
        <v>5.5555555555555358E-3</v>
      </c>
      <c r="L2374">
        <v>0</v>
      </c>
      <c r="AK2374">
        <f t="shared" ca="1" si="54"/>
        <v>5.0885385725109858E-3</v>
      </c>
    </row>
    <row r="2375" spans="1:37" x14ac:dyDescent="0.2">
      <c r="A2375" s="1">
        <v>38419</v>
      </c>
      <c r="B2375">
        <v>1.2626262626262985E-3</v>
      </c>
      <c r="C2375">
        <v>-3.2887975334019437E-3</v>
      </c>
      <c r="D2375">
        <v>-6.6777963272119933E-3</v>
      </c>
      <c r="E2375">
        <v>-1.9813519813519753E-2</v>
      </c>
      <c r="F2375">
        <v>2.7972027972027469E-3</v>
      </c>
      <c r="G2375">
        <v>-2.0260492040520939E-2</v>
      </c>
      <c r="H2375">
        <v>-1.1039558417663353E-2</v>
      </c>
      <c r="I2375">
        <v>9.1324200913240894E-3</v>
      </c>
      <c r="J2375">
        <v>-4.604051565377798E-3</v>
      </c>
      <c r="L2375">
        <v>-1.1776251226692902E-2</v>
      </c>
      <c r="AK2375">
        <f t="shared" ca="1" si="54"/>
        <v>5.7190520797518376E-3</v>
      </c>
    </row>
    <row r="2376" spans="1:37" x14ac:dyDescent="0.2">
      <c r="A2376" s="1">
        <v>38420</v>
      </c>
      <c r="B2376">
        <v>-8.8272383354350836E-3</v>
      </c>
      <c r="C2376">
        <v>-1.1961229119406003E-2</v>
      </c>
      <c r="D2376">
        <v>-6.302521008403339E-3</v>
      </c>
      <c r="E2376">
        <v>8.9179548156956834E-3</v>
      </c>
      <c r="F2376">
        <v>-6.9735006973500324E-3</v>
      </c>
      <c r="G2376">
        <v>1.1816838995568624E-2</v>
      </c>
      <c r="H2376">
        <v>-6.9767441860464352E-3</v>
      </c>
      <c r="I2376">
        <v>1.5837104072398356E-2</v>
      </c>
      <c r="J2376">
        <v>4.6253469010175685E-3</v>
      </c>
      <c r="L2376">
        <v>-4.9652432969214955E-3</v>
      </c>
      <c r="AK2376">
        <f t="shared" ca="1" si="54"/>
        <v>2.1218476072943377E-2</v>
      </c>
    </row>
    <row r="2377" spans="1:37" x14ac:dyDescent="0.2">
      <c r="A2377" s="1">
        <v>38421</v>
      </c>
      <c r="B2377">
        <v>2.9686174724343761E-3</v>
      </c>
      <c r="C2377">
        <v>-2.1081193905238993E-2</v>
      </c>
      <c r="D2377">
        <v>-8.4566596194504129E-3</v>
      </c>
      <c r="E2377">
        <v>-1.9740718915733702E-2</v>
      </c>
      <c r="F2377">
        <v>-1.6853932584269704E-2</v>
      </c>
      <c r="G2377">
        <v>-1.1678832116788329E-2</v>
      </c>
      <c r="H2377">
        <v>-1.0304449648711911E-2</v>
      </c>
      <c r="I2377">
        <v>-2.0044543429844186E-2</v>
      </c>
      <c r="J2377">
        <v>-4.604051565377798E-3</v>
      </c>
      <c r="L2377">
        <v>4.9900199600798611E-3</v>
      </c>
      <c r="AK2377">
        <f t="shared" ca="1" si="54"/>
        <v>1.5401753435169144E-2</v>
      </c>
    </row>
    <row r="2378" spans="1:37" x14ac:dyDescent="0.2">
      <c r="A2378" s="1">
        <v>38422</v>
      </c>
      <c r="B2378">
        <v>-1.3530655391120527E-2</v>
      </c>
      <c r="C2378">
        <v>3.6247334754795357E-3</v>
      </c>
      <c r="D2378">
        <v>2.132196162046851E-3</v>
      </c>
      <c r="E2378">
        <v>7.8148482116020546E-3</v>
      </c>
      <c r="F2378">
        <v>-1.4285714285714457E-3</v>
      </c>
      <c r="G2378">
        <v>-8.8626292466765788E-3</v>
      </c>
      <c r="H2378">
        <v>2.8395646000944907E-3</v>
      </c>
      <c r="I2378">
        <v>-9.0909090909090384E-3</v>
      </c>
      <c r="J2378">
        <v>-9.2506938020353591E-4</v>
      </c>
      <c r="L2378">
        <v>2.9791459781529639E-3</v>
      </c>
      <c r="AK2378">
        <f t="shared" ca="1" si="54"/>
        <v>-3.3381987265694141E-3</v>
      </c>
    </row>
    <row r="2379" spans="1:37" x14ac:dyDescent="0.2">
      <c r="A2379" s="1">
        <v>38425</v>
      </c>
      <c r="B2379">
        <v>-8.1440205743678051E-3</v>
      </c>
      <c r="C2379">
        <v>-1.0622477161673638E-3</v>
      </c>
      <c r="D2379">
        <v>0</v>
      </c>
      <c r="E2379">
        <v>1.1929615269907767E-3</v>
      </c>
      <c r="F2379">
        <v>1.4306151645206988E-3</v>
      </c>
      <c r="G2379">
        <v>2.9806259314457684E-3</v>
      </c>
      <c r="H2379">
        <v>1.8876828692779846E-3</v>
      </c>
      <c r="I2379">
        <v>7.3394495412844041E-3</v>
      </c>
      <c r="J2379">
        <v>-1.8518518518517713E-3</v>
      </c>
      <c r="L2379">
        <v>-9.9009900990087996E-4</v>
      </c>
      <c r="AK2379">
        <f t="shared" ca="1" si="54"/>
        <v>-2.7166114619319989E-2</v>
      </c>
    </row>
    <row r="2380" spans="1:37" x14ac:dyDescent="0.2">
      <c r="A2380" s="1">
        <v>38426</v>
      </c>
      <c r="B2380">
        <v>5.6179775280897903E-3</v>
      </c>
      <c r="C2380">
        <v>6.8056146320714106E-3</v>
      </c>
      <c r="D2380">
        <v>5.106382978723456E-3</v>
      </c>
      <c r="E2380">
        <v>1.4298480786416601E-2</v>
      </c>
      <c r="F2380">
        <v>4.2857142857142261E-3</v>
      </c>
      <c r="G2380">
        <v>1.4858841010401136E-3</v>
      </c>
      <c r="H2380">
        <v>-6.1234102684879499E-3</v>
      </c>
      <c r="I2380">
        <v>1.366120218579292E-3</v>
      </c>
      <c r="J2380">
        <v>1.1131725417439675E-2</v>
      </c>
      <c r="L2380">
        <v>7.9286422200197659E-3</v>
      </c>
      <c r="AK2380">
        <f t="shared" ca="1" si="54"/>
        <v>1.0948388197359999E-3</v>
      </c>
    </row>
    <row r="2381" spans="1:37" x14ac:dyDescent="0.2">
      <c r="A2381" s="1">
        <v>38427</v>
      </c>
      <c r="B2381">
        <v>-4.7271164589599568E-3</v>
      </c>
      <c r="C2381">
        <v>-1.4997887621461814E-2</v>
      </c>
      <c r="D2381">
        <v>-1.4817950889077114E-2</v>
      </c>
      <c r="E2381">
        <v>-2.2026431718061623E-2</v>
      </c>
      <c r="F2381">
        <v>-1.7069701280227556E-2</v>
      </c>
      <c r="G2381">
        <v>-3.5608308605341255E-2</v>
      </c>
      <c r="H2381">
        <v>-1.6113744075829328E-2</v>
      </c>
      <c r="I2381">
        <v>-4.0927694406548421E-3</v>
      </c>
      <c r="J2381">
        <v>-2.6605504587155937E-2</v>
      </c>
      <c r="L2381">
        <v>-1.2782694198623323E-2</v>
      </c>
      <c r="AK2381">
        <f t="shared" ca="1" si="54"/>
        <v>-4.3447241304010089E-3</v>
      </c>
    </row>
    <row r="2382" spans="1:37" x14ac:dyDescent="0.2">
      <c r="A2382" s="1">
        <v>38428</v>
      </c>
      <c r="B2382">
        <v>8.6355785837650689E-3</v>
      </c>
      <c r="C2382">
        <v>-7.2914432768604875E-3</v>
      </c>
      <c r="D2382">
        <v>-5.156854318865367E-3</v>
      </c>
      <c r="E2382">
        <v>7.2072072072071336E-3</v>
      </c>
      <c r="F2382">
        <v>7.2358900144717797E-3</v>
      </c>
      <c r="G2382">
        <v>0</v>
      </c>
      <c r="H2382">
        <v>5.7803468208093012E-3</v>
      </c>
      <c r="I2382">
        <v>-6.8493150684932891E-3</v>
      </c>
      <c r="J2382">
        <v>-1.1310084825636335E-2</v>
      </c>
      <c r="L2382">
        <v>8.9641434262948128E-3</v>
      </c>
      <c r="AK2382">
        <f t="shared" ca="1" si="54"/>
        <v>-1.9911032520702521E-2</v>
      </c>
    </row>
    <row r="2383" spans="1:37" x14ac:dyDescent="0.2">
      <c r="A2383" s="1">
        <v>38429</v>
      </c>
      <c r="B2383">
        <v>1.712328767123461E-3</v>
      </c>
      <c r="C2383">
        <v>1.2313674659753637E-2</v>
      </c>
      <c r="D2383">
        <v>1.1663066954643586E-2</v>
      </c>
      <c r="E2383">
        <v>-3.5778175313058158E-3</v>
      </c>
      <c r="F2383">
        <v>-4.3103448275860767E-3</v>
      </c>
      <c r="G2383">
        <v>3.0769230769231992E-3</v>
      </c>
      <c r="H2383">
        <v>6.7049808429118229E-3</v>
      </c>
      <c r="I2383">
        <v>8.7356321839080486E-3</v>
      </c>
      <c r="J2383">
        <v>-4.7664442326024181E-3</v>
      </c>
      <c r="L2383">
        <v>2.9615004935834577E-3</v>
      </c>
      <c r="AK2383">
        <f t="shared" ca="1" si="54"/>
        <v>2.2932026561142609E-2</v>
      </c>
    </row>
    <row r="2384" spans="1:37" x14ac:dyDescent="0.2">
      <c r="A2384" s="1">
        <v>38432</v>
      </c>
      <c r="B2384">
        <v>-9.8290598290597941E-3</v>
      </c>
      <c r="C2384">
        <v>-2.7742210840800974E-3</v>
      </c>
      <c r="D2384">
        <v>-5.1238257899232087E-3</v>
      </c>
      <c r="E2384">
        <v>1.4961101137043187E-3</v>
      </c>
      <c r="F2384">
        <v>-1.2987012987012991E-2</v>
      </c>
      <c r="G2384">
        <v>-3.0674846625767804E-3</v>
      </c>
      <c r="H2384">
        <v>-3.3301617507136561E-3</v>
      </c>
      <c r="I2384">
        <v>8.2041932543299723E-3</v>
      </c>
      <c r="J2384">
        <v>-5.7471264367816577E-3</v>
      </c>
      <c r="L2384">
        <v>-1.9685039370078705E-3</v>
      </c>
      <c r="AK2384">
        <f t="shared" ca="1" si="54"/>
        <v>1.4515319343020793E-2</v>
      </c>
    </row>
    <row r="2385" spans="1:37" x14ac:dyDescent="0.2">
      <c r="A2385" s="1">
        <v>38433</v>
      </c>
      <c r="B2385">
        <v>-8.6318515321537337E-4</v>
      </c>
      <c r="C2385">
        <v>3.6379199657607941E-3</v>
      </c>
      <c r="D2385">
        <v>-8.5836909871239708E-4</v>
      </c>
      <c r="E2385">
        <v>2.3005676725425861E-2</v>
      </c>
      <c r="F2385">
        <v>-1.3157894736842257E-2</v>
      </c>
      <c r="G2385">
        <v>7.692307692307887E-3</v>
      </c>
      <c r="H2385">
        <v>-9.5465393794746944E-4</v>
      </c>
      <c r="I2385">
        <v>-3.1645569620253333E-3</v>
      </c>
      <c r="J2385">
        <v>1.9267822736031004E-3</v>
      </c>
      <c r="L2385">
        <v>-5.9171597633135287E-3</v>
      </c>
      <c r="AK2385">
        <f t="shared" ca="1" si="54"/>
        <v>-8.1824561427632104E-3</v>
      </c>
    </row>
    <row r="2386" spans="1:37" x14ac:dyDescent="0.2">
      <c r="A2386" s="1">
        <v>38434</v>
      </c>
      <c r="B2386">
        <v>2.3326133909287172E-2</v>
      </c>
      <c r="C2386">
        <v>-1.4498933901919142E-2</v>
      </c>
      <c r="D2386">
        <v>-8.5910652920961894E-4</v>
      </c>
      <c r="E2386">
        <v>-3.796728971962704E-3</v>
      </c>
      <c r="F2386">
        <v>2.0740740740740726E-2</v>
      </c>
      <c r="G2386">
        <v>4.5801526717557106E-3</v>
      </c>
      <c r="H2386">
        <v>-4.3000477783086133E-3</v>
      </c>
      <c r="I2386">
        <v>4.5351473922903285E-3</v>
      </c>
      <c r="J2386">
        <v>3.8461538461538325E-3</v>
      </c>
      <c r="L2386">
        <v>4.9603174603174427E-3</v>
      </c>
      <c r="AK2386">
        <f t="shared" ca="1" si="54"/>
        <v>-5.3131248675148662E-3</v>
      </c>
    </row>
    <row r="2387" spans="1:37" x14ac:dyDescent="0.2">
      <c r="A2387" s="1">
        <v>38435</v>
      </c>
      <c r="B2387">
        <v>1.0975094976783728E-2</v>
      </c>
      <c r="C2387">
        <v>-4.3271311120718359E-4</v>
      </c>
      <c r="D2387">
        <v>8.1685296646603067E-3</v>
      </c>
      <c r="E2387">
        <v>-4.690706537672118E-3</v>
      </c>
      <c r="F2387">
        <v>8.7082728592162706E-3</v>
      </c>
      <c r="G2387">
        <v>1.5197568389057725E-2</v>
      </c>
      <c r="H2387">
        <v>2.0153550863723613E-2</v>
      </c>
      <c r="I2387">
        <v>-3.1602708803611934E-3</v>
      </c>
      <c r="J2387">
        <v>1.9157088122605526E-3</v>
      </c>
      <c r="L2387">
        <v>2.2704837117472731E-2</v>
      </c>
      <c r="AK2387">
        <f t="shared" ca="1" si="54"/>
        <v>-4.2751929702291355E-4</v>
      </c>
    </row>
    <row r="2388" spans="1:37" x14ac:dyDescent="0.2">
      <c r="A2388" s="1">
        <v>38436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L2388">
        <v>0</v>
      </c>
      <c r="AK2388">
        <f t="shared" ca="1" si="54"/>
        <v>1.9226904460816992E-2</v>
      </c>
    </row>
    <row r="2389" spans="1:37" x14ac:dyDescent="0.2">
      <c r="A2389" s="1">
        <v>38439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L2389">
        <v>0</v>
      </c>
      <c r="AK2389">
        <f t="shared" ca="1" si="54"/>
        <v>-2.9829586176337197E-2</v>
      </c>
    </row>
    <row r="2390" spans="1:37" x14ac:dyDescent="0.2">
      <c r="A2390" s="1">
        <v>38440</v>
      </c>
      <c r="B2390">
        <v>-4.1753653444687178E-4</v>
      </c>
      <c r="C2390">
        <v>4.9783549783548597E-3</v>
      </c>
      <c r="D2390">
        <v>2.5586353944564433E-3</v>
      </c>
      <c r="E2390">
        <v>-4.7128129602357349E-3</v>
      </c>
      <c r="F2390">
        <v>0</v>
      </c>
      <c r="G2390">
        <v>-1.0479041916167664E-2</v>
      </c>
      <c r="H2390">
        <v>4.2333019755409484E-3</v>
      </c>
      <c r="I2390">
        <v>8.6050724637680709E-3</v>
      </c>
      <c r="J2390">
        <v>-1.9120458891013214E-3</v>
      </c>
      <c r="L2390">
        <v>1.9305019305020377E-3</v>
      </c>
      <c r="AK2390">
        <f t="shared" ca="1" si="54"/>
        <v>2.3855899836149504E-2</v>
      </c>
    </row>
    <row r="2391" spans="1:37" x14ac:dyDescent="0.2">
      <c r="A2391" s="1">
        <v>38441</v>
      </c>
      <c r="B2391">
        <v>7.1010860484543858E-3</v>
      </c>
      <c r="C2391">
        <v>-4.0921817790221526E-3</v>
      </c>
      <c r="D2391">
        <v>-4.6788600595490948E-3</v>
      </c>
      <c r="E2391">
        <v>2.1012133767386754E-2</v>
      </c>
      <c r="F2391">
        <v>-1.2949640287769792E-2</v>
      </c>
      <c r="G2391">
        <v>-2.7231467473524895E-2</v>
      </c>
      <c r="H2391">
        <v>-2.3419203747072626E-3</v>
      </c>
      <c r="I2391">
        <v>-5.3884149079478361E-3</v>
      </c>
      <c r="J2391">
        <v>-2.8735632183909399E-3</v>
      </c>
      <c r="L2391">
        <v>1.637764932562602E-2</v>
      </c>
      <c r="AK2391">
        <f t="shared" ca="1" si="54"/>
        <v>-1.2728321411941551E-2</v>
      </c>
    </row>
    <row r="2392" spans="1:37" x14ac:dyDescent="0.2">
      <c r="A2392" s="1">
        <v>38442</v>
      </c>
      <c r="B2392">
        <v>-1.1613438407299781E-2</v>
      </c>
      <c r="C2392">
        <v>-2.5951557093425448E-3</v>
      </c>
      <c r="D2392">
        <v>-4.2735042735043693E-3</v>
      </c>
      <c r="E2392">
        <v>2.0869565217391362E-2</v>
      </c>
      <c r="F2392">
        <v>5.8309037900874383E-3</v>
      </c>
      <c r="G2392">
        <v>4.6656298600309398E-3</v>
      </c>
      <c r="H2392">
        <v>-2.3474178403756207E-3</v>
      </c>
      <c r="I2392">
        <v>-9.0293453724605843E-3</v>
      </c>
      <c r="J2392">
        <v>0</v>
      </c>
      <c r="L2392">
        <v>-4.7393364928910442E-3</v>
      </c>
      <c r="AK2392">
        <f t="shared" ca="1" si="54"/>
        <v>-6.6715715136727062E-3</v>
      </c>
    </row>
    <row r="2393" spans="1:37" x14ac:dyDescent="0.2">
      <c r="A2393" s="1">
        <v>38443</v>
      </c>
      <c r="B2393">
        <v>2.9374737725555988E-3</v>
      </c>
      <c r="C2393">
        <v>0</v>
      </c>
      <c r="D2393">
        <v>-6.4377682403432557E-3</v>
      </c>
      <c r="E2393">
        <v>1.5048268029528744E-2</v>
      </c>
      <c r="F2393">
        <v>1.1594202898550732E-2</v>
      </c>
      <c r="G2393">
        <v>-1.5479876160990669E-2</v>
      </c>
      <c r="H2393">
        <v>-3.7647058823530033E-3</v>
      </c>
      <c r="I2393">
        <v>-4.1002277904328421E-3</v>
      </c>
      <c r="J2393">
        <v>-1.056676272814594E-2</v>
      </c>
      <c r="L2393">
        <v>-1.9047619047617426E-3</v>
      </c>
      <c r="AK2393">
        <f t="shared" ca="1" si="54"/>
        <v>2.651270404419075E-2</v>
      </c>
    </row>
    <row r="2394" spans="1:37" x14ac:dyDescent="0.2">
      <c r="A2394" s="1">
        <v>38446</v>
      </c>
      <c r="B2394">
        <v>2.0920502092052207E-3</v>
      </c>
      <c r="C2394">
        <v>1.2575888985255856E-2</v>
      </c>
      <c r="D2394">
        <v>-9.5032397408207903E-3</v>
      </c>
      <c r="E2394">
        <v>-5.8741258741259461E-3</v>
      </c>
      <c r="F2394">
        <v>-1.2893982808022897E-2</v>
      </c>
      <c r="G2394">
        <v>-1.5723270440251569E-2</v>
      </c>
      <c r="H2394">
        <v>-1.1555127587867031E-2</v>
      </c>
      <c r="I2394">
        <v>1.052150045745659E-2</v>
      </c>
      <c r="J2394">
        <v>-3.8834951456311328E-3</v>
      </c>
      <c r="L2394">
        <v>-7.6335877862596657E-3</v>
      </c>
      <c r="AK2394">
        <f t="shared" ca="1" si="54"/>
        <v>-3.5946851069719181E-3</v>
      </c>
    </row>
    <row r="2395" spans="1:37" x14ac:dyDescent="0.2">
      <c r="A2395" s="1">
        <v>38447</v>
      </c>
      <c r="B2395">
        <v>8.3507306889352151E-3</v>
      </c>
      <c r="C2395">
        <v>1.1349036402569679E-2</v>
      </c>
      <c r="D2395">
        <v>2.1805494984736828E-3</v>
      </c>
      <c r="E2395">
        <v>-1.6038266741699503E-2</v>
      </c>
      <c r="F2395">
        <v>0</v>
      </c>
      <c r="G2395">
        <v>1.9169329073482233E-2</v>
      </c>
      <c r="H2395">
        <v>-1.4612761811982899E-3</v>
      </c>
      <c r="I2395">
        <v>-1.3580805794476403E-3</v>
      </c>
      <c r="J2395">
        <v>3.8986354775829568E-3</v>
      </c>
      <c r="L2395">
        <v>9.6153846153845812E-3</v>
      </c>
      <c r="AK2395">
        <f t="shared" ca="1" si="54"/>
        <v>-2.4342640621241217E-2</v>
      </c>
    </row>
    <row r="2396" spans="1:37" x14ac:dyDescent="0.2">
      <c r="A2396" s="1">
        <v>38448</v>
      </c>
      <c r="B2396">
        <v>2.484472049689268E-3</v>
      </c>
      <c r="C2396">
        <v>-3.175947491001474E-3</v>
      </c>
      <c r="D2396">
        <v>8.7032201914707397E-3</v>
      </c>
      <c r="E2396">
        <v>3.0597655132971191E-2</v>
      </c>
      <c r="F2396">
        <v>-1.4513788098694524E-3</v>
      </c>
      <c r="G2396">
        <v>1.7241379310344973E-2</v>
      </c>
      <c r="H2396">
        <v>6.341463414634374E-3</v>
      </c>
      <c r="I2396">
        <v>9.0661831368994417E-3</v>
      </c>
      <c r="J2396">
        <v>3.8834951456310218E-3</v>
      </c>
      <c r="L2396">
        <v>5.7142857142857828E-3</v>
      </c>
      <c r="AK2396">
        <f t="shared" ca="1" si="54"/>
        <v>1.8111019040935459E-2</v>
      </c>
    </row>
    <row r="2397" spans="1:37" x14ac:dyDescent="0.2">
      <c r="A2397" s="1">
        <v>38449</v>
      </c>
      <c r="B2397">
        <v>-4.95662949194553E-3</v>
      </c>
      <c r="C2397">
        <v>1.9541206457094118E-2</v>
      </c>
      <c r="D2397">
        <v>5.1768766177739955E-3</v>
      </c>
      <c r="E2397">
        <v>-1.4150943396226356E-2</v>
      </c>
      <c r="F2397">
        <v>1.4534883720930258E-2</v>
      </c>
      <c r="G2397">
        <v>-2.6194144838212807E-2</v>
      </c>
      <c r="H2397">
        <v>1.163354338342204E-2</v>
      </c>
      <c r="I2397">
        <v>4.0431266846361336E-3</v>
      </c>
      <c r="J2397">
        <v>-1.9342359767891004E-3</v>
      </c>
      <c r="L2397">
        <v>0</v>
      </c>
      <c r="AK2397">
        <f t="shared" ca="1" si="54"/>
        <v>1.2383983385676364E-2</v>
      </c>
    </row>
    <row r="2398" spans="1:37" x14ac:dyDescent="0.2">
      <c r="A2398" s="1">
        <v>38450</v>
      </c>
      <c r="B2398">
        <v>-6.6417600664175902E-3</v>
      </c>
      <c r="C2398">
        <v>-7.2916666666665853E-3</v>
      </c>
      <c r="D2398">
        <v>-8.5836909871239708E-4</v>
      </c>
      <c r="E2398">
        <v>7.5992119335772657E-3</v>
      </c>
      <c r="F2398">
        <v>7.1633237822348317E-3</v>
      </c>
      <c r="G2398">
        <v>1.7405063291139333E-2</v>
      </c>
      <c r="H2398">
        <v>2.3957834211787432E-3</v>
      </c>
      <c r="I2398">
        <v>8.9485458612974522E-3</v>
      </c>
      <c r="J2398">
        <v>-9.6899224806201723E-4</v>
      </c>
      <c r="L2398">
        <v>3.7878787878786735E-3</v>
      </c>
      <c r="AK2398">
        <f t="shared" ca="1" si="54"/>
        <v>4.5983824103654584E-2</v>
      </c>
    </row>
    <row r="2399" spans="1:37" x14ac:dyDescent="0.2">
      <c r="A2399" s="1">
        <v>38453</v>
      </c>
      <c r="B2399">
        <v>-2.507312996238853E-3</v>
      </c>
      <c r="C2399">
        <v>-7.9748163693599272E-3</v>
      </c>
      <c r="D2399">
        <v>-1.7182130584192379E-3</v>
      </c>
      <c r="E2399">
        <v>-6.4245810055867381E-3</v>
      </c>
      <c r="F2399">
        <v>-1.4224751066855834E-3</v>
      </c>
      <c r="G2399">
        <v>-7.7760497667186401E-3</v>
      </c>
      <c r="H2399">
        <v>-4.7801147227544138E-4</v>
      </c>
      <c r="I2399">
        <v>-3.1042128603104846E-3</v>
      </c>
      <c r="J2399">
        <v>0</v>
      </c>
      <c r="L2399">
        <v>-5.6603773584905648E-3</v>
      </c>
      <c r="AK2399">
        <f t="shared" ca="1" si="54"/>
        <v>1.7989374109581618E-3</v>
      </c>
    </row>
    <row r="2400" spans="1:37" x14ac:dyDescent="0.2">
      <c r="A2400" s="1">
        <v>38454</v>
      </c>
      <c r="B2400">
        <v>1.5081692501047295E-2</v>
      </c>
      <c r="C2400">
        <v>-1.4808546646921661E-3</v>
      </c>
      <c r="D2400">
        <v>-3.4423407917384408E-3</v>
      </c>
      <c r="E2400">
        <v>-2.8113578858589561E-3</v>
      </c>
      <c r="F2400">
        <v>-4.2735042735042583E-3</v>
      </c>
      <c r="G2400">
        <v>-1.25391849529779E-2</v>
      </c>
      <c r="H2400">
        <v>-1.4347202295552419E-2</v>
      </c>
      <c r="I2400">
        <v>1.3568521031208647E-3</v>
      </c>
      <c r="J2400">
        <v>-3.8797284190106307E-3</v>
      </c>
      <c r="L2400">
        <v>-4.7438330170778142E-3</v>
      </c>
      <c r="AK2400">
        <f t="shared" ca="1" si="54"/>
        <v>-1.5129022606412145E-2</v>
      </c>
    </row>
    <row r="2401" spans="1:37" x14ac:dyDescent="0.2">
      <c r="A2401" s="1">
        <v>38455</v>
      </c>
      <c r="B2401">
        <v>-9.492364836979017E-3</v>
      </c>
      <c r="C2401">
        <v>-2.5423728813558366E-3</v>
      </c>
      <c r="D2401">
        <v>5.6131260794471949E-3</v>
      </c>
      <c r="E2401">
        <v>-4.7927826332110346E-3</v>
      </c>
      <c r="F2401">
        <v>0</v>
      </c>
      <c r="G2401">
        <v>-1.5873015873016927E-3</v>
      </c>
      <c r="H2401">
        <v>-4.8520135856366942E-4</v>
      </c>
      <c r="I2401">
        <v>-3.1616982836496499E-3</v>
      </c>
      <c r="J2401">
        <v>3.894839337877265E-3</v>
      </c>
      <c r="L2401">
        <v>4.7664442326025291E-3</v>
      </c>
      <c r="AK2401">
        <f t="shared" ca="1" si="54"/>
        <v>-4.9635980162650783E-4</v>
      </c>
    </row>
    <row r="2402" spans="1:37" x14ac:dyDescent="0.2">
      <c r="A2402" s="1">
        <v>38456</v>
      </c>
      <c r="B2402">
        <v>-9.5833333333333881E-3</v>
      </c>
      <c r="C2402">
        <v>-3.3984706881904359E-3</v>
      </c>
      <c r="D2402">
        <v>1.2881064834693312E-3</v>
      </c>
      <c r="E2402">
        <v>-2.2662889518413665E-2</v>
      </c>
      <c r="F2402">
        <v>0</v>
      </c>
      <c r="G2402">
        <v>1.5898251192369983E-3</v>
      </c>
      <c r="H2402">
        <v>-1.1650485436893288E-2</v>
      </c>
      <c r="I2402">
        <v>0</v>
      </c>
      <c r="J2402">
        <v>0</v>
      </c>
      <c r="L2402">
        <v>-1.8975332068311701E-3</v>
      </c>
      <c r="AK2402">
        <f t="shared" ca="1" si="54"/>
        <v>-5.4896787606491769E-3</v>
      </c>
    </row>
    <row r="2403" spans="1:37" x14ac:dyDescent="0.2">
      <c r="A2403" s="1">
        <v>38457</v>
      </c>
      <c r="B2403">
        <v>4.6276819520405521E-3</v>
      </c>
      <c r="C2403">
        <v>-1.3427109974424645E-2</v>
      </c>
      <c r="D2403">
        <v>-1.8010291595197181E-2</v>
      </c>
      <c r="E2403">
        <v>-1.1594202898550732E-2</v>
      </c>
      <c r="F2403">
        <v>-5.9523809523809312E-3</v>
      </c>
      <c r="G2403">
        <v>-1.1111111111111183E-2</v>
      </c>
      <c r="H2403">
        <v>-1.7190569744597095E-2</v>
      </c>
      <c r="I2403">
        <v>-5.4372451291345714E-3</v>
      </c>
      <c r="J2403">
        <v>-1.6488845780795347E-2</v>
      </c>
      <c r="L2403">
        <v>-5.7034220532319324E-3</v>
      </c>
      <c r="AK2403">
        <f t="shared" ca="1" si="54"/>
        <v>5.2480623374447956E-2</v>
      </c>
    </row>
    <row r="2404" spans="1:37" x14ac:dyDescent="0.2">
      <c r="A2404" s="1">
        <v>38460</v>
      </c>
      <c r="B2404">
        <v>-1.4656616415410495E-2</v>
      </c>
      <c r="C2404">
        <v>-1.8146467919637033E-2</v>
      </c>
      <c r="D2404">
        <v>-3.7554585152838604E-2</v>
      </c>
      <c r="E2404">
        <v>-1.7008797653958907E-2</v>
      </c>
      <c r="F2404">
        <v>-1.3473053892215536E-2</v>
      </c>
      <c r="G2404">
        <v>-3.2102728731942198E-2</v>
      </c>
      <c r="H2404">
        <v>-2.9985007496251992E-2</v>
      </c>
      <c r="I2404">
        <v>-2.0501138952163989E-2</v>
      </c>
      <c r="J2404">
        <v>-1.4792899408284099E-2</v>
      </c>
      <c r="L2404">
        <v>-1.8164435946462776E-2</v>
      </c>
      <c r="AK2404">
        <f t="shared" ca="1" si="54"/>
        <v>8.1580156394607459E-3</v>
      </c>
    </row>
    <row r="2405" spans="1:37" x14ac:dyDescent="0.2">
      <c r="A2405" s="1">
        <v>38461</v>
      </c>
      <c r="B2405">
        <v>8.0747981300468563E-3</v>
      </c>
      <c r="C2405">
        <v>1.2321232123212456E-2</v>
      </c>
      <c r="D2405">
        <v>-6.3520871143374347E-3</v>
      </c>
      <c r="E2405">
        <v>-2.983293556085953E-3</v>
      </c>
      <c r="F2405">
        <v>-1.2139605462822445E-2</v>
      </c>
      <c r="G2405">
        <v>1.6583747927030323E-3</v>
      </c>
      <c r="H2405">
        <v>-2.5759917568264346E-3</v>
      </c>
      <c r="I2405">
        <v>-9.302325581395321E-3</v>
      </c>
      <c r="J2405">
        <v>5.0050050050050032E-3</v>
      </c>
      <c r="L2405">
        <v>1.9474196689386325E-3</v>
      </c>
      <c r="AK2405">
        <f t="shared" ca="1" si="54"/>
        <v>1.8172665653656508E-2</v>
      </c>
    </row>
    <row r="2406" spans="1:37" x14ac:dyDescent="0.2">
      <c r="A2406" s="1">
        <v>38462</v>
      </c>
      <c r="B2406">
        <v>-1.0539629005059004E-2</v>
      </c>
      <c r="C2406">
        <v>-1.2171267115844375E-2</v>
      </c>
      <c r="D2406">
        <v>-9.1324200913243114E-3</v>
      </c>
      <c r="E2406">
        <v>-6.582884500299202E-3</v>
      </c>
      <c r="F2406">
        <v>-7.6804915514594452E-3</v>
      </c>
      <c r="G2406">
        <v>0</v>
      </c>
      <c r="H2406">
        <v>-1.5495867768593463E-3</v>
      </c>
      <c r="I2406">
        <v>-4.6948356807519076E-4</v>
      </c>
      <c r="J2406">
        <v>-1.5936254980079667E-2</v>
      </c>
      <c r="L2406">
        <v>-1.263362487852282E-2</v>
      </c>
      <c r="AK2406">
        <f t="shared" ca="1" si="54"/>
        <v>1.2069655965393965E-2</v>
      </c>
    </row>
    <row r="2407" spans="1:37" x14ac:dyDescent="0.2">
      <c r="A2407" s="1">
        <v>38463</v>
      </c>
      <c r="B2407">
        <v>1.1930123561993966E-2</v>
      </c>
      <c r="C2407">
        <v>-6.6006600660065695E-3</v>
      </c>
      <c r="D2407">
        <v>3.6866359447005337E-3</v>
      </c>
      <c r="E2407">
        <v>-1.9578313253011959E-2</v>
      </c>
      <c r="F2407">
        <v>-1.5479876160990891E-3</v>
      </c>
      <c r="G2407">
        <v>4.9668874172184019E-3</v>
      </c>
      <c r="H2407">
        <v>-7.2426280393171893E-3</v>
      </c>
      <c r="I2407">
        <v>1.3151714419915139E-2</v>
      </c>
      <c r="J2407">
        <v>-6.0728744939271273E-3</v>
      </c>
      <c r="L2407">
        <v>-9.8425196850404628E-4</v>
      </c>
      <c r="AK2407">
        <f t="shared" ca="1" si="54"/>
        <v>1.0769818460118017E-2</v>
      </c>
    </row>
    <row r="2408" spans="1:37" x14ac:dyDescent="0.2">
      <c r="A2408" s="1">
        <v>38464</v>
      </c>
      <c r="B2408">
        <v>-1.4315789473684171E-2</v>
      </c>
      <c r="C2408">
        <v>1.5503875968992054E-2</v>
      </c>
      <c r="D2408">
        <v>1.5610651974288237E-2</v>
      </c>
      <c r="E2408">
        <v>9.8310291858678678E-3</v>
      </c>
      <c r="F2408">
        <v>6.2015503875969546E-3</v>
      </c>
      <c r="G2408">
        <v>0</v>
      </c>
      <c r="H2408">
        <v>1.5112037519541488E-2</v>
      </c>
      <c r="I2408">
        <v>3.7088548910524377E-3</v>
      </c>
      <c r="J2408">
        <v>9.164969450101923E-3</v>
      </c>
      <c r="L2408">
        <v>9.852216748769127E-4</v>
      </c>
      <c r="AK2408">
        <f t="shared" ca="1" si="54"/>
        <v>1.9935819382625539E-2</v>
      </c>
    </row>
    <row r="2409" spans="1:37" x14ac:dyDescent="0.2">
      <c r="A2409" s="1">
        <v>38467</v>
      </c>
      <c r="B2409">
        <v>4.3159257660767558E-3</v>
      </c>
      <c r="C2409">
        <v>1.0250817884405627E-2</v>
      </c>
      <c r="D2409">
        <v>6.7811934900541271E-3</v>
      </c>
      <c r="E2409">
        <v>8.5184058411924557E-3</v>
      </c>
      <c r="F2409">
        <v>-3.0816640986132127E-3</v>
      </c>
      <c r="G2409">
        <v>-3.2948929159801743E-3</v>
      </c>
      <c r="H2409">
        <v>3.5934291581110056E-3</v>
      </c>
      <c r="I2409">
        <v>-1.1547344110854452E-2</v>
      </c>
      <c r="J2409">
        <v>-2.0181634712411745E-3</v>
      </c>
      <c r="L2409">
        <v>4.9212598425196763E-3</v>
      </c>
      <c r="AK2409">
        <f t="shared" ca="1" si="54"/>
        <v>3.0712260877903473E-3</v>
      </c>
    </row>
    <row r="2410" spans="1:37" x14ac:dyDescent="0.2">
      <c r="A2410" s="1">
        <v>38468</v>
      </c>
      <c r="B2410">
        <v>-2.0197679415556502E-2</v>
      </c>
      <c r="C2410">
        <v>2.158894645942766E-4</v>
      </c>
      <c r="D2410">
        <v>-3.5922766052984834E-3</v>
      </c>
      <c r="E2410">
        <v>-1.0542635658914778E-2</v>
      </c>
      <c r="F2410">
        <v>0</v>
      </c>
      <c r="G2410">
        <v>-8.2644628099174389E-3</v>
      </c>
      <c r="H2410">
        <v>-8.1841432225063793E-3</v>
      </c>
      <c r="I2410">
        <v>-1.962616822429919E-2</v>
      </c>
      <c r="J2410">
        <v>7.2314049586776896E-3</v>
      </c>
      <c r="L2410">
        <v>-4.8971596474045587E-3</v>
      </c>
      <c r="AK2410">
        <f t="shared" ca="1" si="54"/>
        <v>3.1357397396252294E-3</v>
      </c>
    </row>
    <row r="2411" spans="1:37" x14ac:dyDescent="0.2">
      <c r="A2411" s="1">
        <v>38469</v>
      </c>
      <c r="B2411">
        <v>-8.3333333333334147E-3</v>
      </c>
      <c r="C2411">
        <v>-1.7914957910641127E-2</v>
      </c>
      <c r="D2411">
        <v>-2.4335286164939074E-2</v>
      </c>
      <c r="E2411">
        <v>-1.6295832027577561E-2</v>
      </c>
      <c r="F2411">
        <v>-3.0911901081916993E-3</v>
      </c>
      <c r="G2411">
        <v>-2.4999999999999911E-2</v>
      </c>
      <c r="H2411">
        <v>-1.2377514182568272E-2</v>
      </c>
      <c r="I2411">
        <v>-7.1496663489036827E-3</v>
      </c>
      <c r="J2411">
        <v>-1.025641025641022E-2</v>
      </c>
      <c r="L2411">
        <v>-1.0826771653543399E-2</v>
      </c>
      <c r="AK2411">
        <f t="shared" ca="1" si="54"/>
        <v>2.6042653058776944E-2</v>
      </c>
    </row>
    <row r="2412" spans="1:37" x14ac:dyDescent="0.2">
      <c r="A2412" s="1">
        <v>38470</v>
      </c>
      <c r="B2412">
        <v>-1.2826183104820865E-2</v>
      </c>
      <c r="C2412">
        <v>-3.5164835164834818E-3</v>
      </c>
      <c r="D2412">
        <v>-3.6951501154735E-3</v>
      </c>
      <c r="E2412">
        <v>-3.504300732717458E-3</v>
      </c>
      <c r="F2412">
        <v>-3.1007751937983663E-3</v>
      </c>
      <c r="G2412">
        <v>1.1965811965811701E-2</v>
      </c>
      <c r="H2412">
        <v>-1.0443864229765176E-2</v>
      </c>
      <c r="I2412">
        <v>-5.7609217474796637E-3</v>
      </c>
      <c r="J2412">
        <v>-2.0725388601036121E-3</v>
      </c>
      <c r="L2412">
        <v>-6.9651741293531577E-3</v>
      </c>
      <c r="AK2412">
        <f t="shared" ca="1" si="54"/>
        <v>-6.7311152998808018E-3</v>
      </c>
    </row>
    <row r="2413" spans="1:37" x14ac:dyDescent="0.2">
      <c r="A2413" s="1">
        <v>38471</v>
      </c>
      <c r="B2413">
        <v>-7.1684587813619638E-3</v>
      </c>
      <c r="C2413">
        <v>7.7194530216144752E-3</v>
      </c>
      <c r="D2413">
        <v>5.2405907575034938E-3</v>
      </c>
      <c r="E2413">
        <v>1.3427109974424534E-2</v>
      </c>
      <c r="F2413">
        <v>3.1104199066873672E-3</v>
      </c>
      <c r="G2413">
        <v>-1.3513513513513487E-2</v>
      </c>
      <c r="H2413">
        <v>8.9709762532983461E-3</v>
      </c>
      <c r="I2413">
        <v>1.6900048285852343E-2</v>
      </c>
      <c r="J2413">
        <v>2.0768431983384517E-3</v>
      </c>
      <c r="L2413">
        <v>-2.4048096192386126E-3</v>
      </c>
      <c r="AK2413">
        <f t="shared" ca="1" si="54"/>
        <v>-1.0773039242050574E-2</v>
      </c>
    </row>
    <row r="2414" spans="1:37" x14ac:dyDescent="0.2">
      <c r="A2414" s="1">
        <v>38474</v>
      </c>
      <c r="B2414">
        <v>4.0613718411552924E-3</v>
      </c>
      <c r="C2414">
        <v>5.5273048861375074E-3</v>
      </c>
      <c r="D2414">
        <v>4.7393364928909332E-3</v>
      </c>
      <c r="E2414">
        <v>2.5236593059936308E-3</v>
      </c>
      <c r="F2414">
        <v>4.6511627906977715E-3</v>
      </c>
      <c r="G2414">
        <v>-3.4246575342467001E-3</v>
      </c>
      <c r="H2414">
        <v>-3.1380753138074979E-3</v>
      </c>
      <c r="I2414">
        <v>-9.0218423551757798E-3</v>
      </c>
      <c r="J2414">
        <v>1.0362694300518616E-3</v>
      </c>
      <c r="L2414">
        <v>1.6070711128968185E-3</v>
      </c>
      <c r="AK2414">
        <f t="shared" ca="1" si="54"/>
        <v>-1.3962849064078874E-2</v>
      </c>
    </row>
    <row r="2415" spans="1:37" x14ac:dyDescent="0.2">
      <c r="A2415" s="1">
        <v>38475</v>
      </c>
      <c r="B2415">
        <v>2.2471910112360494E-3</v>
      </c>
      <c r="C2415">
        <v>-8.7950747581355682E-4</v>
      </c>
      <c r="D2415">
        <v>4.2452830188679513E-3</v>
      </c>
      <c r="E2415">
        <v>-3.1466331025801209E-3</v>
      </c>
      <c r="F2415">
        <v>0</v>
      </c>
      <c r="G2415">
        <v>3.0927835051546282E-2</v>
      </c>
      <c r="H2415">
        <v>5.7712486883525482E-3</v>
      </c>
      <c r="I2415">
        <v>-9.5831336847148618E-3</v>
      </c>
      <c r="J2415">
        <v>-1.0351966873706209E-3</v>
      </c>
      <c r="L2415">
        <v>3.8106698756519286E-3</v>
      </c>
      <c r="AK2415">
        <f t="shared" ca="1" si="54"/>
        <v>1.0456793262326595E-2</v>
      </c>
    </row>
    <row r="2416" spans="1:37" x14ac:dyDescent="0.2">
      <c r="A2416" s="1">
        <v>38476</v>
      </c>
      <c r="B2416">
        <v>3.5874439461884844E-3</v>
      </c>
      <c r="C2416">
        <v>-1.7605633802818543E-3</v>
      </c>
      <c r="D2416">
        <v>4.6970408642554862E-3</v>
      </c>
      <c r="E2416">
        <v>1.4520202020201989E-2</v>
      </c>
      <c r="F2416">
        <v>9.2592592592593004E-3</v>
      </c>
      <c r="G2416">
        <v>1.0000000000000009E-2</v>
      </c>
      <c r="H2416">
        <v>1.4084507042253502E-2</v>
      </c>
      <c r="I2416">
        <v>-1.644895984518624E-2</v>
      </c>
      <c r="J2416">
        <v>1.2435233160621895E-2</v>
      </c>
      <c r="L2416">
        <v>1.4985014985015033E-2</v>
      </c>
      <c r="AK2416">
        <f t="shared" ca="1" si="54"/>
        <v>-5.0857188412173474E-2</v>
      </c>
    </row>
    <row r="2417" spans="1:37" x14ac:dyDescent="0.2">
      <c r="A2417" s="1">
        <v>38477</v>
      </c>
      <c r="B2417">
        <v>4.0214477211795163E-3</v>
      </c>
      <c r="C2417">
        <v>1.5652557319224103E-2</v>
      </c>
      <c r="D2417">
        <v>1.4025245441795287E-2</v>
      </c>
      <c r="E2417">
        <v>1.5556938394525321E-3</v>
      </c>
      <c r="F2417">
        <v>0</v>
      </c>
      <c r="G2417">
        <v>8.2508250825081841E-3</v>
      </c>
      <c r="H2417">
        <v>1.1831275720164625E-2</v>
      </c>
      <c r="I2417">
        <v>1.8691588785046731E-2</v>
      </c>
      <c r="J2417">
        <v>2.3541453428863823E-2</v>
      </c>
      <c r="L2417">
        <v>6.8897637795275468E-3</v>
      </c>
      <c r="AK2417">
        <f t="shared" ca="1" si="54"/>
        <v>3.6036632494386238E-3</v>
      </c>
    </row>
    <row r="2418" spans="1:37" x14ac:dyDescent="0.2">
      <c r="A2418" s="1">
        <v>38478</v>
      </c>
      <c r="B2418">
        <v>-9.7908322207388432E-3</v>
      </c>
      <c r="C2418">
        <v>9.9848057304101623E-3</v>
      </c>
      <c r="D2418">
        <v>-3.2272936837252075E-3</v>
      </c>
      <c r="E2418">
        <v>-1.0562286424355416E-2</v>
      </c>
      <c r="F2418">
        <v>6.1162079510703737E-3</v>
      </c>
      <c r="G2418">
        <v>1.3093289689034338E-2</v>
      </c>
      <c r="H2418">
        <v>5.5922724961869896E-3</v>
      </c>
      <c r="I2418">
        <v>-1.2554321583776007E-2</v>
      </c>
      <c r="J2418">
        <v>-2.0000000000000018E-3</v>
      </c>
      <c r="L2418">
        <v>3.128054740957964E-2</v>
      </c>
      <c r="AK2418">
        <f t="shared" ca="1" si="54"/>
        <v>4.7745093220027957E-3</v>
      </c>
    </row>
    <row r="2419" spans="1:37" x14ac:dyDescent="0.2">
      <c r="A2419" s="1">
        <v>38481</v>
      </c>
      <c r="B2419">
        <v>1.1235955056179803E-2</v>
      </c>
      <c r="C2419">
        <v>-9.6711798839457241E-3</v>
      </c>
      <c r="D2419">
        <v>3.2377428307122091E-3</v>
      </c>
      <c r="E2419">
        <v>4.0816326530612734E-3</v>
      </c>
      <c r="F2419">
        <v>-1.3677811550151908E-2</v>
      </c>
      <c r="G2419">
        <v>-1.615508885298822E-3</v>
      </c>
      <c r="H2419">
        <v>-5.0556117290192493E-3</v>
      </c>
      <c r="I2419">
        <v>9.29095354523235E-3</v>
      </c>
      <c r="J2419">
        <v>-4.0080160320640212E-3</v>
      </c>
      <c r="L2419">
        <v>9.4786729857820884E-3</v>
      </c>
      <c r="AK2419">
        <f t="shared" ca="1" si="54"/>
        <v>8.6798257546334048E-3</v>
      </c>
    </row>
    <row r="2420" spans="1:37" x14ac:dyDescent="0.2">
      <c r="A2420" s="1">
        <v>38482</v>
      </c>
      <c r="B2420">
        <v>-8.4444444444443656E-3</v>
      </c>
      <c r="C2420">
        <v>-2.1701388888889506E-3</v>
      </c>
      <c r="D2420">
        <v>-9.6818810511757336E-3</v>
      </c>
      <c r="E2420">
        <v>-1.0944340212632686E-2</v>
      </c>
      <c r="F2420">
        <v>-1.5408320493066174E-2</v>
      </c>
      <c r="G2420">
        <v>-3.2362459546926292E-3</v>
      </c>
      <c r="H2420">
        <v>-8.1300813008130524E-3</v>
      </c>
      <c r="I2420">
        <v>4.8449612403100861E-3</v>
      </c>
      <c r="J2420">
        <v>-2.1126760563380365E-2</v>
      </c>
      <c r="L2420">
        <v>-9.3896713615015948E-4</v>
      </c>
      <c r="AK2420">
        <f t="shared" ca="1" si="54"/>
        <v>2.4073384650330803E-2</v>
      </c>
    </row>
    <row r="2421" spans="1:37" x14ac:dyDescent="0.2">
      <c r="A2421" s="1">
        <v>38483</v>
      </c>
      <c r="B2421">
        <v>8.964589870013473E-3</v>
      </c>
      <c r="C2421">
        <v>-9.1344062635928536E-3</v>
      </c>
      <c r="D2421">
        <v>-1.2104283054003795E-2</v>
      </c>
      <c r="E2421">
        <v>5.3746443250077824E-3</v>
      </c>
      <c r="F2421">
        <v>4.6948356807510194E-3</v>
      </c>
      <c r="G2421">
        <v>-1.1363636363636465E-2</v>
      </c>
      <c r="H2421">
        <v>-5.6352459016393297E-3</v>
      </c>
      <c r="I2421">
        <v>9.6432015429126494E-4</v>
      </c>
      <c r="J2421">
        <v>-2.0554984583761593E-3</v>
      </c>
      <c r="L2421">
        <v>-1.87969924812037E-3</v>
      </c>
      <c r="AK2421">
        <f t="shared" ca="1" si="54"/>
        <v>1.9949272009132889E-2</v>
      </c>
    </row>
    <row r="2422" spans="1:37" x14ac:dyDescent="0.2">
      <c r="A2422" s="1">
        <v>38484</v>
      </c>
      <c r="B2422">
        <v>1.1106175033318566E-2</v>
      </c>
      <c r="C2422">
        <v>8.7796312554866418E-4</v>
      </c>
      <c r="D2422">
        <v>2.2148916116871087E-2</v>
      </c>
      <c r="E2422">
        <v>3.1446540880504248E-3</v>
      </c>
      <c r="F2422">
        <v>9.3457943925234765E-3</v>
      </c>
      <c r="G2422">
        <v>-2.9556650246305383E-2</v>
      </c>
      <c r="H2422">
        <v>1.2879958784131951E-2</v>
      </c>
      <c r="I2422">
        <v>-8.1888246628132322E-3</v>
      </c>
      <c r="J2422">
        <v>1.1328527291452062E-2</v>
      </c>
      <c r="L2422">
        <v>1.0546139359698614E-2</v>
      </c>
      <c r="AK2422">
        <f t="shared" ca="1" si="54"/>
        <v>8.7973466421131449E-3</v>
      </c>
    </row>
    <row r="2423" spans="1:37" x14ac:dyDescent="0.2">
      <c r="A2423" s="1">
        <v>38485</v>
      </c>
      <c r="B2423">
        <v>7.9086115992970107E-3</v>
      </c>
      <c r="C2423">
        <v>-9.8684210526315264E-3</v>
      </c>
      <c r="D2423">
        <v>7.8377132319040754E-3</v>
      </c>
      <c r="E2423">
        <v>-7.8369905956112706E-3</v>
      </c>
      <c r="F2423">
        <v>0</v>
      </c>
      <c r="G2423">
        <v>5.0761421319795996E-3</v>
      </c>
      <c r="H2423">
        <v>2.2889114954221634E-2</v>
      </c>
      <c r="I2423">
        <v>-2.4283632831472168E-3</v>
      </c>
      <c r="J2423">
        <v>-1.0183299389001976E-2</v>
      </c>
      <c r="L2423">
        <v>0</v>
      </c>
      <c r="AK2423">
        <f t="shared" ca="1" si="54"/>
        <v>1.1761305424722035E-4</v>
      </c>
    </row>
    <row r="2424" spans="1:37" x14ac:dyDescent="0.2">
      <c r="A2424" s="1">
        <v>38488</v>
      </c>
      <c r="B2424">
        <v>-3.0514385353093143E-3</v>
      </c>
      <c r="C2424">
        <v>-9.080841638981263E-3</v>
      </c>
      <c r="D2424">
        <v>-1.8298261665141702E-3</v>
      </c>
      <c r="E2424">
        <v>-6.0031595576618413E-3</v>
      </c>
      <c r="F2424">
        <v>-1.5432098765432167E-3</v>
      </c>
      <c r="G2424">
        <v>-5.050505050505083E-3</v>
      </c>
      <c r="H2424">
        <v>2.9835902536052838E-3</v>
      </c>
      <c r="I2424">
        <v>-5.3554040895812394E-3</v>
      </c>
      <c r="J2424">
        <v>2.057613168724215E-3</v>
      </c>
      <c r="L2424">
        <v>2.8625954198473469E-3</v>
      </c>
      <c r="AK2424">
        <f t="shared" ca="1" si="54"/>
        <v>2.8109960533561026E-3</v>
      </c>
    </row>
    <row r="2425" spans="1:37" x14ac:dyDescent="0.2">
      <c r="A2425" s="1">
        <v>38489</v>
      </c>
      <c r="B2425">
        <v>0</v>
      </c>
      <c r="C2425">
        <v>3.3527045149754908E-3</v>
      </c>
      <c r="D2425">
        <v>4.5829514207151867E-4</v>
      </c>
      <c r="E2425">
        <v>5.4036872218692356E-3</v>
      </c>
      <c r="F2425">
        <v>7.7279752704790816E-3</v>
      </c>
      <c r="G2425">
        <v>6.7681895093063549E-3</v>
      </c>
      <c r="H2425">
        <v>2.9747149231531544E-3</v>
      </c>
      <c r="I2425">
        <v>-5.3842388644151917E-3</v>
      </c>
      <c r="J2425">
        <v>0</v>
      </c>
      <c r="L2425">
        <v>2.8544243577544037E-3</v>
      </c>
      <c r="AK2425">
        <f t="shared" ca="1" si="54"/>
        <v>-1.9993380000210945E-3</v>
      </c>
    </row>
    <row r="2426" spans="1:37" x14ac:dyDescent="0.2">
      <c r="A2426" s="1">
        <v>38490</v>
      </c>
      <c r="B2426">
        <v>-1.6178399650196851E-2</v>
      </c>
      <c r="C2426">
        <v>1.9157941635107978E-2</v>
      </c>
      <c r="D2426">
        <v>2.3820430600091536E-2</v>
      </c>
      <c r="E2426">
        <v>2.6873221625039578E-2</v>
      </c>
      <c r="F2426">
        <v>9.2024539877300082E-3</v>
      </c>
      <c r="G2426">
        <v>2.3529411764705799E-2</v>
      </c>
      <c r="H2426">
        <v>2.1749876421156777E-2</v>
      </c>
      <c r="I2426">
        <v>6.3976377952754682E-3</v>
      </c>
      <c r="J2426">
        <v>1.848049281314168E-2</v>
      </c>
      <c r="L2426">
        <v>5.6925996204932883E-3</v>
      </c>
      <c r="AK2426">
        <f t="shared" ca="1" si="54"/>
        <v>-1.9547264901243675E-2</v>
      </c>
    </row>
    <row r="2427" spans="1:37" x14ac:dyDescent="0.2">
      <c r="A2427" s="1">
        <v>38491</v>
      </c>
      <c r="B2427">
        <v>1.0666666666666824E-2</v>
      </c>
      <c r="C2427">
        <v>1.3333333333333419E-2</v>
      </c>
      <c r="D2427">
        <v>5.8165548098434439E-3</v>
      </c>
      <c r="E2427">
        <v>6.7733990147782475E-3</v>
      </c>
      <c r="F2427">
        <v>-7.5987841945288626E-3</v>
      </c>
      <c r="G2427">
        <v>-1.6420361247945214E-3</v>
      </c>
      <c r="H2427">
        <v>2.9027576197386828E-3</v>
      </c>
      <c r="I2427">
        <v>1.1246943765281348E-2</v>
      </c>
      <c r="J2427">
        <v>2.620967741935476E-2</v>
      </c>
      <c r="L2427">
        <v>-2.8301886792452269E-3</v>
      </c>
      <c r="AK2427">
        <f t="shared" ca="1" si="54"/>
        <v>-3.3032726230023848E-3</v>
      </c>
    </row>
    <row r="2428" spans="1:37" x14ac:dyDescent="0.2">
      <c r="A2428" s="1">
        <v>38492</v>
      </c>
      <c r="B2428">
        <v>1.3192612137202797E-3</v>
      </c>
      <c r="C2428">
        <v>1.9413287316651928E-3</v>
      </c>
      <c r="D2428">
        <v>-4.0035587188611554E-3</v>
      </c>
      <c r="E2428">
        <v>-2.7522935779817903E-3</v>
      </c>
      <c r="F2428">
        <v>1.6845329249617125E-2</v>
      </c>
      <c r="G2428">
        <v>-3.2721592278800449E-3</v>
      </c>
      <c r="H2428">
        <v>1.9295706705257931E-3</v>
      </c>
      <c r="I2428">
        <v>2.9013539651837617E-2</v>
      </c>
      <c r="J2428">
        <v>-4.9115913555991542E-3</v>
      </c>
      <c r="L2428">
        <v>1.7975402081362502E-2</v>
      </c>
      <c r="AK2428">
        <f t="shared" ca="1" si="54"/>
        <v>-2.1835882817733583E-2</v>
      </c>
    </row>
    <row r="2429" spans="1:37" x14ac:dyDescent="0.2">
      <c r="A2429" s="1">
        <v>38495</v>
      </c>
      <c r="B2429">
        <v>5.7092665788318619E-3</v>
      </c>
      <c r="C2429">
        <v>5.3821313240043356E-3</v>
      </c>
      <c r="D2429">
        <v>-8.9325591782041247E-4</v>
      </c>
      <c r="E2429">
        <v>6.1330880098142693E-4</v>
      </c>
      <c r="F2429">
        <v>1.3554216867469826E-2</v>
      </c>
      <c r="G2429">
        <v>6.6006600660066805E-3</v>
      </c>
      <c r="H2429">
        <v>8.6663456909004122E-3</v>
      </c>
      <c r="I2429">
        <v>-1.0808270676691767E-2</v>
      </c>
      <c r="J2429">
        <v>8.884501480750151E-3</v>
      </c>
      <c r="L2429">
        <v>1.4869888475836479E-2</v>
      </c>
      <c r="AK2429">
        <f t="shared" ca="1" si="54"/>
        <v>5.9616416859878864E-3</v>
      </c>
    </row>
    <row r="2430" spans="1:37" x14ac:dyDescent="0.2">
      <c r="A2430" s="1">
        <v>38496</v>
      </c>
      <c r="B2430">
        <v>-1.7467248908298316E-3</v>
      </c>
      <c r="C2430">
        <v>5.5674518201285217E-3</v>
      </c>
      <c r="D2430">
        <v>-3.5762181493071976E-3</v>
      </c>
      <c r="E2430">
        <v>-3.0646644192461325E-3</v>
      </c>
      <c r="F2430">
        <v>-1.1887072808320909E-2</v>
      </c>
      <c r="G2430">
        <v>-3.2786885245901232E-3</v>
      </c>
      <c r="H2430">
        <v>-9.5465393794749165E-3</v>
      </c>
      <c r="I2430">
        <v>3.3254156769595422E-3</v>
      </c>
      <c r="J2430">
        <v>4.8923679060666192E-3</v>
      </c>
      <c r="L2430">
        <v>-7.3260073260073E-3</v>
      </c>
      <c r="AK2430">
        <f t="shared" ca="1" si="54"/>
        <v>-4.1037578318138687E-2</v>
      </c>
    </row>
    <row r="2431" spans="1:37" x14ac:dyDescent="0.2">
      <c r="A2431" s="1">
        <v>38497</v>
      </c>
      <c r="B2431">
        <v>2.1872265966753623E-3</v>
      </c>
      <c r="C2431">
        <v>1.9165247018739784E-3</v>
      </c>
      <c r="D2431">
        <v>4.9349484073577532E-3</v>
      </c>
      <c r="E2431">
        <v>9.2222563787269785E-4</v>
      </c>
      <c r="F2431">
        <v>1.5037593984961184E-3</v>
      </c>
      <c r="G2431">
        <v>9.8684210526316374E-3</v>
      </c>
      <c r="H2431">
        <v>-6.2650602409638489E-3</v>
      </c>
      <c r="I2431">
        <v>1.0890151515151603E-2</v>
      </c>
      <c r="J2431">
        <v>8.7633885102238462E-3</v>
      </c>
      <c r="L2431">
        <v>9.2250922509218292E-4</v>
      </c>
      <c r="AK2431">
        <f t="shared" ca="1" si="54"/>
        <v>-2.0381415304074921E-2</v>
      </c>
    </row>
    <row r="2432" spans="1:37" x14ac:dyDescent="0.2">
      <c r="A2432" s="1">
        <v>38498</v>
      </c>
      <c r="B2432">
        <v>3.928415539065977E-3</v>
      </c>
      <c r="C2432">
        <v>1.041445270988306E-2</v>
      </c>
      <c r="D2432">
        <v>1.026785714285694E-2</v>
      </c>
      <c r="E2432">
        <v>7.0638820638819766E-3</v>
      </c>
      <c r="F2432">
        <v>-1.2012012012012074E-2</v>
      </c>
      <c r="G2432">
        <v>3.2573289902280145E-3</v>
      </c>
      <c r="H2432">
        <v>8.7293889427739746E-3</v>
      </c>
      <c r="I2432">
        <v>-1.405152224824624E-3</v>
      </c>
      <c r="J2432">
        <v>5.7915057915056689E-3</v>
      </c>
      <c r="L2432">
        <v>8.2949308755759787E-3</v>
      </c>
      <c r="AK2432">
        <f t="shared" ca="1" si="54"/>
        <v>-1.5629968294758562E-2</v>
      </c>
    </row>
    <row r="2433" spans="1:37" x14ac:dyDescent="0.2">
      <c r="A2433" s="1">
        <v>38499</v>
      </c>
      <c r="B2433">
        <v>-2.1739130434780263E-3</v>
      </c>
      <c r="C2433">
        <v>-2.313840976020165E-3</v>
      </c>
      <c r="D2433">
        <v>3.0932390631903672E-3</v>
      </c>
      <c r="E2433">
        <v>-3.0497102775234319E-3</v>
      </c>
      <c r="F2433">
        <v>-4.5592705167172287E-3</v>
      </c>
      <c r="G2433">
        <v>3.2467532467534976E-3</v>
      </c>
      <c r="H2433">
        <v>1.9230769230769162E-3</v>
      </c>
      <c r="I2433">
        <v>-6.0975609756097615E-3</v>
      </c>
      <c r="J2433">
        <v>8.6372360844528817E-3</v>
      </c>
      <c r="L2433">
        <v>9.1407678244959101E-4</v>
      </c>
      <c r="AK2433">
        <f t="shared" ca="1" si="54"/>
        <v>-6.6166626232758517E-3</v>
      </c>
    </row>
    <row r="2434" spans="1:37" x14ac:dyDescent="0.2">
      <c r="A2434" s="1">
        <v>38502</v>
      </c>
      <c r="B2434">
        <v>1.0021786492374618E-2</v>
      </c>
      <c r="C2434">
        <v>5.9034366434747021E-3</v>
      </c>
      <c r="D2434">
        <v>-8.810572687224516E-4</v>
      </c>
      <c r="E2434">
        <v>-5.2003670847354799E-3</v>
      </c>
      <c r="F2434">
        <v>3.0534351145037331E-3</v>
      </c>
      <c r="G2434">
        <v>4.8543689320388328E-3</v>
      </c>
      <c r="H2434">
        <v>6.2380038387717107E-3</v>
      </c>
      <c r="I2434">
        <v>-5.6630486078340647E-3</v>
      </c>
      <c r="J2434">
        <v>3.8058991436726863E-3</v>
      </c>
      <c r="L2434">
        <v>3.6529680365298134E-3</v>
      </c>
      <c r="M2434">
        <v>3.3732317736670181E-2</v>
      </c>
      <c r="AK2434">
        <f t="shared" ca="1" si="54"/>
        <v>-6.260524789102875E-3</v>
      </c>
    </row>
    <row r="2435" spans="1:37" x14ac:dyDescent="0.2">
      <c r="A2435" s="1">
        <v>38503</v>
      </c>
      <c r="B2435">
        <v>-4.7454702329594589E-3</v>
      </c>
      <c r="C2435">
        <v>-8.5935862502619642E-3</v>
      </c>
      <c r="D2435">
        <v>-8.818342151675429E-3</v>
      </c>
      <c r="E2435">
        <v>-1.8757687576875903E-2</v>
      </c>
      <c r="F2435">
        <v>-1.8264840182648401E-2</v>
      </c>
      <c r="G2435">
        <v>-1.2882447665056418E-2</v>
      </c>
      <c r="H2435">
        <v>-1.2398664759179834E-2</v>
      </c>
      <c r="I2435">
        <v>-1.5187470336971987E-2</v>
      </c>
      <c r="J2435">
        <v>-1.516587677725123E-2</v>
      </c>
      <c r="L2435">
        <v>-1.9108280254777066E-2</v>
      </c>
      <c r="M2435">
        <v>-1.9999999999999907E-2</v>
      </c>
      <c r="AK2435">
        <f t="shared" ref="AK2435:AK2498" ca="1" si="55">_xlfn.NORM.S.INV(RAND())*$N$67+$N$66</f>
        <v>3.540792954981325E-3</v>
      </c>
    </row>
    <row r="2436" spans="1:37" x14ac:dyDescent="0.2">
      <c r="A2436" s="1">
        <v>38504</v>
      </c>
      <c r="B2436">
        <v>1.040312093628093E-2</v>
      </c>
      <c r="C2436">
        <v>2.3890063424947039E-2</v>
      </c>
      <c r="D2436">
        <v>1.8683274021352281E-2</v>
      </c>
      <c r="E2436">
        <v>1.5669069257286283E-2</v>
      </c>
      <c r="F2436">
        <v>2.3255813953488413E-2</v>
      </c>
      <c r="G2436">
        <v>8.1566068515499524E-3</v>
      </c>
      <c r="H2436">
        <v>2.1245774987928678E-2</v>
      </c>
      <c r="I2436">
        <v>1.3493975903614563E-2</v>
      </c>
      <c r="J2436">
        <v>2.1174205967276372E-2</v>
      </c>
      <c r="L2436">
        <v>1.7625231910946226E-2</v>
      </c>
      <c r="M2436">
        <v>-9.129967776584369E-3</v>
      </c>
      <c r="AK2436">
        <f t="shared" ca="1" si="55"/>
        <v>3.3077434239752915E-2</v>
      </c>
    </row>
    <row r="2437" spans="1:37" x14ac:dyDescent="0.2">
      <c r="A2437" s="1">
        <v>38505</v>
      </c>
      <c r="B2437">
        <v>9.4380094380093205E-3</v>
      </c>
      <c r="C2437">
        <v>4.3361552756555621E-3</v>
      </c>
      <c r="D2437">
        <v>2.1834061135370675E-3</v>
      </c>
      <c r="E2437">
        <v>-3.3940141931502188E-3</v>
      </c>
      <c r="F2437">
        <v>1.5151515151514694E-3</v>
      </c>
      <c r="G2437">
        <v>2.9126213592232775E-2</v>
      </c>
      <c r="H2437">
        <v>3.3096926713949149E-3</v>
      </c>
      <c r="I2437">
        <v>-2.4726581074655196E-2</v>
      </c>
      <c r="J2437">
        <v>8.4825636192271681E-3</v>
      </c>
      <c r="L2437">
        <v>-2.7347310847766204E-3</v>
      </c>
      <c r="M2437">
        <v>-1.0840108401083959E-2</v>
      </c>
      <c r="AK2437">
        <f t="shared" ca="1" si="55"/>
        <v>2.2979623401128902E-2</v>
      </c>
    </row>
    <row r="2438" spans="1:37" x14ac:dyDescent="0.2">
      <c r="A2438" s="1">
        <v>38506</v>
      </c>
      <c r="B2438">
        <v>6.3748406289843018E-3</v>
      </c>
      <c r="C2438">
        <v>-5.9621710526315264E-3</v>
      </c>
      <c r="D2438">
        <v>-7.4074074074073071E-3</v>
      </c>
      <c r="E2438">
        <v>3.4055727554178628E-3</v>
      </c>
      <c r="F2438">
        <v>1.5128593040847349E-3</v>
      </c>
      <c r="G2438">
        <v>6.2893081761006275E-3</v>
      </c>
      <c r="H2438">
        <v>-2.827521206409167E-3</v>
      </c>
      <c r="I2438">
        <v>2.5353486104339407E-2</v>
      </c>
      <c r="J2438">
        <v>-1.2149532710280408E-2</v>
      </c>
      <c r="L2438">
        <v>0</v>
      </c>
      <c r="M2438">
        <v>-1.3698630136986356E-2</v>
      </c>
      <c r="AK2438">
        <f t="shared" ca="1" si="55"/>
        <v>1.1749999690948412E-3</v>
      </c>
    </row>
    <row r="2439" spans="1:37" x14ac:dyDescent="0.2">
      <c r="A2439" s="1">
        <v>38509</v>
      </c>
      <c r="B2439">
        <v>-4.222972972972916E-3</v>
      </c>
      <c r="C2439">
        <v>-4.1365046535676298E-3</v>
      </c>
      <c r="D2439">
        <v>-6.5847234416155365E-3</v>
      </c>
      <c r="E2439">
        <v>-3.3940141931502188E-3</v>
      </c>
      <c r="F2439">
        <v>-1.2084592145015116E-2</v>
      </c>
      <c r="G2439">
        <v>-7.8125E-3</v>
      </c>
      <c r="H2439">
        <v>-7.5614366729678251E-3</v>
      </c>
      <c r="I2439">
        <v>-1.5216357584403206E-2</v>
      </c>
      <c r="J2439">
        <v>-9.4607379375590828E-3</v>
      </c>
      <c r="L2439">
        <v>-1.1882998171846459E-2</v>
      </c>
      <c r="M2439">
        <v>-7.7777777777777724E-3</v>
      </c>
      <c r="AK2439">
        <f t="shared" ca="1" si="55"/>
        <v>1.8069661451509317E-2</v>
      </c>
    </row>
    <row r="2440" spans="1:37" x14ac:dyDescent="0.2">
      <c r="A2440" s="1">
        <v>38510</v>
      </c>
      <c r="B2440">
        <v>-4.6649703138252896E-3</v>
      </c>
      <c r="C2440">
        <v>9.9688473520247456E-3</v>
      </c>
      <c r="D2440">
        <v>1.1931064958020432E-2</v>
      </c>
      <c r="E2440">
        <v>3.4055727554178628E-3</v>
      </c>
      <c r="F2440">
        <v>4.5871559633028358E-3</v>
      </c>
      <c r="G2440">
        <v>1.7322834645669305E-2</v>
      </c>
      <c r="H2440">
        <v>1.1428571428571566E-2</v>
      </c>
      <c r="I2440">
        <v>6.7600193143408926E-3</v>
      </c>
      <c r="J2440">
        <v>1.1461318051575908E-2</v>
      </c>
      <c r="L2440">
        <v>1.1100832562442209E-2</v>
      </c>
      <c r="M2440">
        <v>3.1002572041325394E-3</v>
      </c>
      <c r="AK2440">
        <f t="shared" ca="1" si="55"/>
        <v>3.3563715179521858E-3</v>
      </c>
    </row>
    <row r="2441" spans="1:37" x14ac:dyDescent="0.2">
      <c r="A2441" s="1">
        <v>38511</v>
      </c>
      <c r="B2441">
        <v>-1.0225820195994939E-2</v>
      </c>
      <c r="C2441">
        <v>-4.935225169648394E-3</v>
      </c>
      <c r="D2441">
        <v>-2.1834061135371785E-3</v>
      </c>
      <c r="E2441">
        <v>-2.4683739586549569E-3</v>
      </c>
      <c r="F2441">
        <v>1.5220700152207556E-3</v>
      </c>
      <c r="G2441">
        <v>-1.8575851393188736E-2</v>
      </c>
      <c r="H2441">
        <v>2.2598870056497189E-2</v>
      </c>
      <c r="I2441">
        <v>8.6330935251799357E-3</v>
      </c>
      <c r="J2441">
        <v>-3.7771482530688516E-3</v>
      </c>
      <c r="L2441">
        <v>-2.7447392497713663E-3</v>
      </c>
      <c r="M2441">
        <v>-9.5774647887323372E-3</v>
      </c>
      <c r="AK2441">
        <f t="shared" ca="1" si="55"/>
        <v>1.4943282042873476E-2</v>
      </c>
    </row>
    <row r="2442" spans="1:37" x14ac:dyDescent="0.2">
      <c r="A2442" s="1">
        <v>38512</v>
      </c>
      <c r="B2442">
        <v>3.0133448127420692E-3</v>
      </c>
      <c r="C2442">
        <v>6.1996280223186595E-4</v>
      </c>
      <c r="D2442">
        <v>5.6892778993435922E-3</v>
      </c>
      <c r="E2442">
        <v>-7.4234457160530232E-3</v>
      </c>
      <c r="F2442">
        <v>0</v>
      </c>
      <c r="G2442">
        <v>7.8864353312302349E-3</v>
      </c>
      <c r="H2442">
        <v>-3.6832412523021274E-3</v>
      </c>
      <c r="I2442">
        <v>-8.5592011412267688E-3</v>
      </c>
      <c r="J2442">
        <v>2.8436018957345155E-3</v>
      </c>
      <c r="L2442">
        <v>1.8348623853210455E-3</v>
      </c>
      <c r="M2442">
        <v>-6.3229580464465363E-2</v>
      </c>
      <c r="AK2442">
        <f t="shared" ca="1" si="55"/>
        <v>4.5579865885384221E-2</v>
      </c>
    </row>
    <row r="2443" spans="1:37" x14ac:dyDescent="0.2">
      <c r="A2443" s="1">
        <v>38513</v>
      </c>
      <c r="B2443">
        <v>8.1545064377683829E-3</v>
      </c>
      <c r="C2443">
        <v>1.4456836018174268E-2</v>
      </c>
      <c r="D2443">
        <v>-4.351610095736369E-4</v>
      </c>
      <c r="E2443">
        <v>1.3399813025864793E-2</v>
      </c>
      <c r="F2443">
        <v>6.0790273556230456E-3</v>
      </c>
      <c r="G2443">
        <v>1.0954616588419341E-2</v>
      </c>
      <c r="H2443">
        <v>2.0794824399260614E-2</v>
      </c>
      <c r="I2443">
        <v>1.4388489208634336E-3</v>
      </c>
      <c r="J2443">
        <v>9.4517958412096981E-3</v>
      </c>
      <c r="L2443">
        <v>-1.831501831501825E-3</v>
      </c>
      <c r="M2443">
        <v>4.5592705167173175E-2</v>
      </c>
      <c r="AK2443">
        <f t="shared" ca="1" si="55"/>
        <v>-1.0616620528473116E-2</v>
      </c>
    </row>
    <row r="2444" spans="1:37" x14ac:dyDescent="0.2">
      <c r="A2444" s="1">
        <v>38516</v>
      </c>
      <c r="B2444">
        <v>1.0217113665389466E-2</v>
      </c>
      <c r="C2444">
        <v>1.4861563517915233E-2</v>
      </c>
      <c r="D2444">
        <v>-4.3535045711784459E-4</v>
      </c>
      <c r="E2444">
        <v>1.8450184501843658E-3</v>
      </c>
      <c r="F2444">
        <v>1.5105740181269312E-3</v>
      </c>
      <c r="G2444">
        <v>-1.5479876160990891E-3</v>
      </c>
      <c r="H2444">
        <v>1.7202354006337739E-2</v>
      </c>
      <c r="I2444">
        <v>-1.1015325670498122E-2</v>
      </c>
      <c r="J2444">
        <v>-2.8089887640448952E-3</v>
      </c>
      <c r="L2444">
        <v>0</v>
      </c>
      <c r="M2444">
        <v>-5.8139534883719923E-3</v>
      </c>
      <c r="AK2444">
        <f t="shared" ca="1" si="55"/>
        <v>1.6166053501805732E-2</v>
      </c>
    </row>
    <row r="2445" spans="1:37" x14ac:dyDescent="0.2">
      <c r="A2445" s="1">
        <v>38517</v>
      </c>
      <c r="B2445">
        <v>-5.8997050147492347E-3</v>
      </c>
      <c r="C2445">
        <v>1.1033099297893756E-2</v>
      </c>
      <c r="D2445">
        <v>-5.6620209059232707E-3</v>
      </c>
      <c r="E2445">
        <v>6.1387354205044709E-4</v>
      </c>
      <c r="F2445">
        <v>-1.2066365007541324E-2</v>
      </c>
      <c r="G2445">
        <v>1.5503875968992276E-2</v>
      </c>
      <c r="H2445">
        <v>2.6702269692924219E-3</v>
      </c>
      <c r="I2445">
        <v>2.421307506053072E-3</v>
      </c>
      <c r="J2445">
        <v>2.8169014084507005E-3</v>
      </c>
      <c r="L2445">
        <v>9.1743119266052275E-4</v>
      </c>
      <c r="M2445">
        <v>2.3391812865497075E-2</v>
      </c>
      <c r="AK2445">
        <f t="shared" ca="1" si="55"/>
        <v>1.7653243683329795E-2</v>
      </c>
    </row>
    <row r="2446" spans="1:37" x14ac:dyDescent="0.2">
      <c r="A2446" s="1">
        <v>38518</v>
      </c>
      <c r="B2446">
        <v>-1.1445527766002495E-2</v>
      </c>
      <c r="C2446">
        <v>-2.9761904761905766E-3</v>
      </c>
      <c r="D2446">
        <v>3.9421813403417438E-3</v>
      </c>
      <c r="E2446">
        <v>-6.7484662576686727E-3</v>
      </c>
      <c r="F2446">
        <v>-6.1068702290076882E-3</v>
      </c>
      <c r="G2446">
        <v>-3.0534351145038441E-3</v>
      </c>
      <c r="H2446">
        <v>-5.3706169551708816E-2</v>
      </c>
      <c r="I2446">
        <v>-4.3103735476616944E-2</v>
      </c>
      <c r="J2446">
        <v>-5.6179775280897903E-3</v>
      </c>
      <c r="L2446">
        <v>9.1659028414303734E-4</v>
      </c>
      <c r="M2446">
        <v>-1.1428571428571344E-2</v>
      </c>
      <c r="AK2446">
        <f t="shared" ca="1" si="55"/>
        <v>-5.1976259250655615E-3</v>
      </c>
    </row>
    <row r="2447" spans="1:37" x14ac:dyDescent="0.2">
      <c r="A2447" s="1">
        <v>38519</v>
      </c>
      <c r="B2447">
        <v>-1.543739279588352E-2</v>
      </c>
      <c r="C2447">
        <v>1.4925373134328401E-2</v>
      </c>
      <c r="D2447">
        <v>4.3630017452005454E-3</v>
      </c>
      <c r="E2447">
        <v>9.8826436071648427E-3</v>
      </c>
      <c r="F2447">
        <v>0</v>
      </c>
      <c r="G2447">
        <v>2.6033690658499253E-2</v>
      </c>
      <c r="H2447">
        <v>1.0787992495309595E-2</v>
      </c>
      <c r="I2447">
        <v>9.6618357487923134E-3</v>
      </c>
      <c r="J2447">
        <v>2.3379685533877925E-2</v>
      </c>
      <c r="L2447">
        <v>-2.7472527472527375E-3</v>
      </c>
      <c r="M2447">
        <v>2.5433526011560792E-2</v>
      </c>
      <c r="AK2447">
        <f t="shared" ca="1" si="55"/>
        <v>2.6085959834150036E-2</v>
      </c>
    </row>
    <row r="2448" spans="1:37" x14ac:dyDescent="0.2">
      <c r="A2448" s="1">
        <v>38520</v>
      </c>
      <c r="B2448">
        <v>-4.3554006968641312E-3</v>
      </c>
      <c r="C2448">
        <v>1.078431372549038E-2</v>
      </c>
      <c r="D2448">
        <v>8.6880973066898459E-3</v>
      </c>
      <c r="E2448">
        <v>6.1162079510701517E-3</v>
      </c>
      <c r="F2448">
        <v>-3.0721966205837781E-3</v>
      </c>
      <c r="G2448">
        <v>-7.4626865671642006E-3</v>
      </c>
      <c r="H2448">
        <v>-1.392111368909521E-2</v>
      </c>
      <c r="I2448">
        <v>1.1961722488038173E-2</v>
      </c>
      <c r="J2448">
        <v>5.6074766355138639E-3</v>
      </c>
      <c r="L2448">
        <v>-3.6730945821855654E-3</v>
      </c>
      <c r="M2448">
        <v>-9.5828635851185062E-3</v>
      </c>
      <c r="AK2448">
        <f t="shared" ca="1" si="55"/>
        <v>-1.60668470511743E-2</v>
      </c>
    </row>
    <row r="2449" spans="1:37" x14ac:dyDescent="0.2">
      <c r="A2449" s="1">
        <v>38523</v>
      </c>
      <c r="B2449">
        <v>1.312335958005395E-3</v>
      </c>
      <c r="C2449">
        <v>1.0669253152279179E-2</v>
      </c>
      <c r="D2449">
        <v>-9.4745908699396253E-3</v>
      </c>
      <c r="E2449">
        <v>-5.4711246200608299E-3</v>
      </c>
      <c r="F2449">
        <v>-4.6224961479198745E-3</v>
      </c>
      <c r="G2449">
        <v>-7.5187969924811471E-3</v>
      </c>
      <c r="H2449">
        <v>1.4117647058824456E-3</v>
      </c>
      <c r="I2449">
        <v>-1.513002364066196E-2</v>
      </c>
      <c r="J2449">
        <v>-7.4349442379182396E-3</v>
      </c>
      <c r="L2449">
        <v>-7.3732718894008453E-3</v>
      </c>
      <c r="M2449">
        <v>-6.8298235628913018E-3</v>
      </c>
      <c r="AK2449">
        <f t="shared" ca="1" si="55"/>
        <v>1.0122621135586944E-3</v>
      </c>
    </row>
    <row r="2450" spans="1:37" x14ac:dyDescent="0.2">
      <c r="A2450" s="1">
        <v>38524</v>
      </c>
      <c r="B2450">
        <v>1.7038007863696025E-2</v>
      </c>
      <c r="C2450">
        <v>-2.8790786948176272E-3</v>
      </c>
      <c r="D2450">
        <v>3.9130434782608248E-3</v>
      </c>
      <c r="E2450">
        <v>-1.8337408312957271E-3</v>
      </c>
      <c r="F2450">
        <v>6.1919504643963563E-3</v>
      </c>
      <c r="G2450">
        <v>3.0303030303030276E-2</v>
      </c>
      <c r="H2450">
        <v>6.1090225563908973E-3</v>
      </c>
      <c r="I2450">
        <v>5.2808449351895437E-3</v>
      </c>
      <c r="J2450">
        <v>1.3108614232209881E-2</v>
      </c>
      <c r="L2450">
        <v>1.1142061281337101E-2</v>
      </c>
      <c r="M2450">
        <v>-8.5959885386818202E-3</v>
      </c>
      <c r="AK2450">
        <f t="shared" ca="1" si="55"/>
        <v>1.081724663664772E-2</v>
      </c>
    </row>
    <row r="2451" spans="1:37" x14ac:dyDescent="0.2">
      <c r="A2451" s="1">
        <v>38525</v>
      </c>
      <c r="B2451">
        <v>5.1546391752577136E-3</v>
      </c>
      <c r="C2451">
        <v>-1.9249278152069227E-3</v>
      </c>
      <c r="D2451">
        <v>3.8977912516240387E-3</v>
      </c>
      <c r="E2451">
        <v>1.4696876913655732E-2</v>
      </c>
      <c r="F2451">
        <v>1.3846153846154063E-2</v>
      </c>
      <c r="G2451">
        <v>5.8823529411764497E-3</v>
      </c>
      <c r="H2451">
        <v>-7.4731433909388523E-3</v>
      </c>
      <c r="I2451">
        <v>1.5759312320916763E-2</v>
      </c>
      <c r="J2451">
        <v>-9.2421441774492852E-4</v>
      </c>
      <c r="L2451">
        <v>-9.1827364554630808E-4</v>
      </c>
      <c r="M2451">
        <v>-7.5144508670519361E-3</v>
      </c>
      <c r="AK2451">
        <f t="shared" ca="1" si="55"/>
        <v>2.6463349041769009E-2</v>
      </c>
    </row>
    <row r="2452" spans="1:37" x14ac:dyDescent="0.2">
      <c r="A2452" s="1">
        <v>38526</v>
      </c>
      <c r="B2452">
        <v>9.241430230049863E-3</v>
      </c>
      <c r="C2452">
        <v>1.1571841851494735E-2</v>
      </c>
      <c r="D2452">
        <v>2.1570319240724611E-3</v>
      </c>
      <c r="E2452">
        <v>5.7332528666262927E-3</v>
      </c>
      <c r="F2452">
        <v>-1.7509235757775521E-3</v>
      </c>
      <c r="G2452">
        <v>-4.3859649122807154E-3</v>
      </c>
      <c r="H2452">
        <v>1.0352941176470676E-2</v>
      </c>
      <c r="I2452">
        <v>-5.1716031969910592E-3</v>
      </c>
      <c r="J2452">
        <v>0</v>
      </c>
      <c r="L2452">
        <v>1.8382352941175295E-3</v>
      </c>
      <c r="M2452">
        <v>0</v>
      </c>
      <c r="AK2452">
        <f t="shared" ca="1" si="55"/>
        <v>2.6246993181774569E-3</v>
      </c>
    </row>
    <row r="2453" spans="1:37" x14ac:dyDescent="0.2">
      <c r="A2453" s="1">
        <v>38527</v>
      </c>
      <c r="B2453">
        <v>3.4334763948498104E-3</v>
      </c>
      <c r="C2453">
        <v>2.8598665395613843E-3</v>
      </c>
      <c r="D2453">
        <v>-1.119242359018513E-2</v>
      </c>
      <c r="E2453">
        <v>-8.7008700870087052E-3</v>
      </c>
      <c r="F2453">
        <v>-9.1324200913240894E-3</v>
      </c>
      <c r="G2453">
        <v>-4.405286343612369E-3</v>
      </c>
      <c r="H2453">
        <v>-1.0712622263623683E-2</v>
      </c>
      <c r="I2453">
        <v>-7.5614366729678251E-3</v>
      </c>
      <c r="J2453">
        <v>-1.6651248843663202E-2</v>
      </c>
      <c r="L2453">
        <v>-1.0091743119265972E-2</v>
      </c>
      <c r="M2453">
        <v>3.4944670937682165E-3</v>
      </c>
      <c r="AK2453">
        <f t="shared" ca="1" si="55"/>
        <v>2.6245975409748885E-2</v>
      </c>
    </row>
    <row r="2454" spans="1:37" x14ac:dyDescent="0.2">
      <c r="A2454" s="1">
        <v>38530</v>
      </c>
      <c r="B2454">
        <v>-1.4114627887083064E-2</v>
      </c>
      <c r="C2454">
        <v>7.6045627376426506E-3</v>
      </c>
      <c r="D2454">
        <v>-6.5302568567696673E-3</v>
      </c>
      <c r="E2454">
        <v>-1.6949152542372725E-2</v>
      </c>
      <c r="F2454">
        <v>-7.6804915514594452E-3</v>
      </c>
      <c r="G2454">
        <v>-1.7699115044247815E-2</v>
      </c>
      <c r="H2454">
        <v>-1.5536723163841915E-2</v>
      </c>
      <c r="I2454">
        <v>-1.7619047619047534E-2</v>
      </c>
      <c r="J2454">
        <v>-1.5992474129821299E-2</v>
      </c>
      <c r="L2454">
        <v>-8.3410565338276621E-3</v>
      </c>
      <c r="M2454">
        <v>6.9645966337783527E-3</v>
      </c>
      <c r="AK2454">
        <f t="shared" ca="1" si="55"/>
        <v>3.4655524778057827E-2</v>
      </c>
    </row>
    <row r="2455" spans="1:37" x14ac:dyDescent="0.2">
      <c r="A2455" s="1">
        <v>38531</v>
      </c>
      <c r="B2455">
        <v>4.7722342733187428E-3</v>
      </c>
      <c r="C2455">
        <v>3.4905660377358538E-2</v>
      </c>
      <c r="D2455">
        <v>1.0078878177037787E-2</v>
      </c>
      <c r="E2455">
        <v>3.0788177339902134E-4</v>
      </c>
      <c r="F2455">
        <v>3.4055727554179738E-2</v>
      </c>
      <c r="G2455">
        <v>4.5045045045044585E-3</v>
      </c>
      <c r="H2455">
        <v>5.2606408417024131E-3</v>
      </c>
      <c r="I2455">
        <v>2.9083858458553991E-3</v>
      </c>
      <c r="J2455">
        <v>1.1472275334607929E-2</v>
      </c>
      <c r="L2455">
        <v>5.6074766355140859E-3</v>
      </c>
      <c r="M2455">
        <v>2.8818443804035088E-3</v>
      </c>
      <c r="AK2455">
        <f t="shared" ca="1" si="55"/>
        <v>3.4451902538467777E-2</v>
      </c>
    </row>
    <row r="2456" spans="1:37" x14ac:dyDescent="0.2">
      <c r="A2456" s="1">
        <v>38532</v>
      </c>
      <c r="B2456">
        <v>-1.7271157167529916E-3</v>
      </c>
      <c r="C2456">
        <v>-1.5496809480401108E-2</v>
      </c>
      <c r="D2456">
        <v>7.3752711496746226E-3</v>
      </c>
      <c r="E2456">
        <v>1.508156355801793E-2</v>
      </c>
      <c r="F2456">
        <v>2.39520958083832E-2</v>
      </c>
      <c r="G2456">
        <v>1.0463378176382765E-2</v>
      </c>
      <c r="H2456">
        <v>7.6117982873453727E-3</v>
      </c>
      <c r="I2456">
        <v>2.2232962783953703E-2</v>
      </c>
      <c r="J2456">
        <v>5.67107750472573E-3</v>
      </c>
      <c r="L2456">
        <v>0</v>
      </c>
      <c r="M2456">
        <v>1.7241379310344751E-2</v>
      </c>
      <c r="AK2456">
        <f t="shared" ca="1" si="55"/>
        <v>1.6198096857403557E-2</v>
      </c>
    </row>
    <row r="2457" spans="1:37" x14ac:dyDescent="0.2">
      <c r="A2457" s="1">
        <v>38533</v>
      </c>
      <c r="B2457">
        <v>-8.6505190311414459E-4</v>
      </c>
      <c r="C2457">
        <v>0</v>
      </c>
      <c r="D2457">
        <v>6.4599483204135222E-3</v>
      </c>
      <c r="E2457">
        <v>-1.2128562765312489E-2</v>
      </c>
      <c r="F2457">
        <v>1.4619883040935644E-2</v>
      </c>
      <c r="G2457">
        <v>5.9171597633134176E-3</v>
      </c>
      <c r="H2457">
        <v>-1.3220018885741203E-2</v>
      </c>
      <c r="I2457">
        <v>-9.4562647754138363E-3</v>
      </c>
      <c r="J2457">
        <v>6.5789473684210176E-3</v>
      </c>
      <c r="L2457">
        <v>-2.7881040892192566E-3</v>
      </c>
      <c r="M2457">
        <v>2.4858757062147019E-2</v>
      </c>
      <c r="AK2457">
        <f t="shared" ca="1" si="55"/>
        <v>4.1312973727474167E-2</v>
      </c>
    </row>
    <row r="2458" spans="1:37" x14ac:dyDescent="0.2">
      <c r="A2458" s="1">
        <v>38534</v>
      </c>
      <c r="B2458">
        <v>8.2251082251083574E-3</v>
      </c>
      <c r="C2458">
        <v>1.7592592592592604E-2</v>
      </c>
      <c r="D2458">
        <v>1.1981172443303434E-2</v>
      </c>
      <c r="E2458">
        <v>2.9158993247391018E-2</v>
      </c>
      <c r="F2458">
        <v>-2.0172910662824117E-2</v>
      </c>
      <c r="G2458">
        <v>5.8823529411764497E-3</v>
      </c>
      <c r="H2458">
        <v>1.6746411483253398E-2</v>
      </c>
      <c r="I2458">
        <v>-2.3866348448685626E-3</v>
      </c>
      <c r="J2458">
        <v>5.6022408963585235E-3</v>
      </c>
      <c r="L2458">
        <v>1.1183597390493905E-2</v>
      </c>
      <c r="M2458">
        <v>6.0639470782799521E-3</v>
      </c>
      <c r="AK2458">
        <f t="shared" ca="1" si="55"/>
        <v>4.3202693141545338E-3</v>
      </c>
    </row>
    <row r="2459" spans="1:37" x14ac:dyDescent="0.2">
      <c r="A2459" s="1">
        <v>38537</v>
      </c>
      <c r="B2459">
        <v>6.8699012451696184E-3</v>
      </c>
      <c r="C2459">
        <v>2.0928116469517644E-2</v>
      </c>
      <c r="D2459">
        <v>0</v>
      </c>
      <c r="E2459">
        <v>5.9648076349549939E-4</v>
      </c>
      <c r="F2459">
        <v>1.4705882352941124E-3</v>
      </c>
      <c r="G2459">
        <v>-4.3859649122807154E-3</v>
      </c>
      <c r="H2459">
        <v>-2.3529411764706687E-3</v>
      </c>
      <c r="I2459">
        <v>2.3923444976075015E-3</v>
      </c>
      <c r="J2459">
        <v>1.8570102135562205E-3</v>
      </c>
      <c r="L2459">
        <v>-9.216589861750224E-4</v>
      </c>
      <c r="M2459">
        <v>-5.479452054794387E-3</v>
      </c>
      <c r="AK2459">
        <f t="shared" ca="1" si="55"/>
        <v>1.4943280128613113E-2</v>
      </c>
    </row>
    <row r="2460" spans="1:37" x14ac:dyDescent="0.2">
      <c r="A2460" s="1">
        <v>38538</v>
      </c>
      <c r="B2460">
        <v>-2.9850746268657025E-3</v>
      </c>
      <c r="C2460">
        <v>-2.673796791443861E-3</v>
      </c>
      <c r="D2460">
        <v>0</v>
      </c>
      <c r="E2460">
        <v>-5.0670640834575842E-3</v>
      </c>
      <c r="F2460">
        <v>-8.8105726872247381E-3</v>
      </c>
      <c r="G2460">
        <v>0</v>
      </c>
      <c r="H2460">
        <v>5.188679245283101E-3</v>
      </c>
      <c r="I2460">
        <v>-3.341288782816032E-3</v>
      </c>
      <c r="J2460">
        <v>6.4874884151993051E-3</v>
      </c>
      <c r="L2460">
        <v>0</v>
      </c>
      <c r="M2460">
        <v>-8.2644628099174389E-3</v>
      </c>
      <c r="AK2460">
        <f t="shared" ca="1" si="55"/>
        <v>-3.1343385770384494E-2</v>
      </c>
    </row>
    <row r="2461" spans="1:37" x14ac:dyDescent="0.2">
      <c r="A2461" s="1">
        <v>38539</v>
      </c>
      <c r="B2461">
        <v>2.5662959794696683E-3</v>
      </c>
      <c r="C2461">
        <v>8.0428954423592547E-3</v>
      </c>
      <c r="D2461">
        <v>1.6913319238900382E-3</v>
      </c>
      <c r="E2461">
        <v>4.1941282204913666E-3</v>
      </c>
      <c r="F2461">
        <v>2.9629629629630561E-3</v>
      </c>
      <c r="G2461">
        <v>2.936857562408246E-3</v>
      </c>
      <c r="H2461">
        <v>6.1004223369309774E-3</v>
      </c>
      <c r="I2461">
        <v>1.9157088122605526E-3</v>
      </c>
      <c r="J2461">
        <v>9.2081031307549299E-3</v>
      </c>
      <c r="L2461">
        <v>3.6900369003689537E-3</v>
      </c>
      <c r="M2461">
        <v>2.1111111111111303E-2</v>
      </c>
      <c r="AK2461">
        <f t="shared" ca="1" si="55"/>
        <v>-3.1886753531653586E-2</v>
      </c>
    </row>
    <row r="2462" spans="1:37" x14ac:dyDescent="0.2">
      <c r="A2462" s="1">
        <v>38540</v>
      </c>
      <c r="B2462">
        <v>4.6928327645050505E-3</v>
      </c>
      <c r="C2462">
        <v>-2.6595744680851019E-2</v>
      </c>
      <c r="D2462">
        <v>-1.8151118615449491E-2</v>
      </c>
      <c r="E2462">
        <v>-1.5214797136038127E-2</v>
      </c>
      <c r="F2462">
        <v>0</v>
      </c>
      <c r="G2462">
        <v>-1.9033674963396807E-2</v>
      </c>
      <c r="H2462">
        <v>-1.6791044776119368E-2</v>
      </c>
      <c r="I2462">
        <v>-1.2906309751434031E-2</v>
      </c>
      <c r="J2462">
        <v>-1.8248175182481896E-2</v>
      </c>
      <c r="L2462">
        <v>-2.2977941176470562E-2</v>
      </c>
      <c r="M2462">
        <v>-1.7954298150163361E-2</v>
      </c>
      <c r="AK2462">
        <f t="shared" ca="1" si="55"/>
        <v>-3.798699889585145E-2</v>
      </c>
    </row>
    <row r="2463" spans="1:37" x14ac:dyDescent="0.2">
      <c r="A2463" s="1">
        <v>38541</v>
      </c>
      <c r="B2463">
        <v>-3.3970276008491451E-3</v>
      </c>
      <c r="C2463">
        <v>8.1967213114753079E-3</v>
      </c>
      <c r="D2463">
        <v>1.6337059329320613E-2</v>
      </c>
      <c r="E2463">
        <v>7.876401090578522E-3</v>
      </c>
      <c r="F2463">
        <v>4.4313146233383449E-3</v>
      </c>
      <c r="G2463">
        <v>1.0447761194030125E-2</v>
      </c>
      <c r="H2463">
        <v>2.4667931688804545E-2</v>
      </c>
      <c r="I2463">
        <v>1.1138014527845019E-2</v>
      </c>
      <c r="J2463">
        <v>1.5799256505576231E-2</v>
      </c>
      <c r="L2463">
        <v>1.7873941674505955E-2</v>
      </c>
      <c r="M2463">
        <v>1.4958448753462639E-2</v>
      </c>
      <c r="AK2463">
        <f t="shared" ca="1" si="55"/>
        <v>8.2705736426405604E-3</v>
      </c>
    </row>
    <row r="2464" spans="1:37" x14ac:dyDescent="0.2">
      <c r="A2464" s="1">
        <v>38544</v>
      </c>
      <c r="B2464">
        <v>0</v>
      </c>
      <c r="C2464">
        <v>-2.4390243902439046E-2</v>
      </c>
      <c r="D2464">
        <v>1.2267343485617532E-2</v>
      </c>
      <c r="E2464">
        <v>5.7108506161707151E-3</v>
      </c>
      <c r="F2464">
        <v>2.0588235294117574E-2</v>
      </c>
      <c r="G2464">
        <v>1.6248153618906747E-2</v>
      </c>
      <c r="H2464">
        <v>1.9907407407407485E-2</v>
      </c>
      <c r="I2464">
        <v>0</v>
      </c>
      <c r="J2464">
        <v>2.0128087831656094E-2</v>
      </c>
      <c r="L2464">
        <v>1.0166358595194103E-2</v>
      </c>
      <c r="M2464">
        <v>1.5829694323143961E-2</v>
      </c>
      <c r="AK2464">
        <f t="shared" ca="1" si="55"/>
        <v>-1.8598285402979232E-2</v>
      </c>
    </row>
    <row r="2465" spans="1:37" x14ac:dyDescent="0.2">
      <c r="A2465" s="1">
        <v>38545</v>
      </c>
      <c r="B2465">
        <v>-5.5389859394973096E-3</v>
      </c>
      <c r="C2465">
        <v>-1.1111111111110961E-2</v>
      </c>
      <c r="D2465">
        <v>-7.521938988717114E-3</v>
      </c>
      <c r="E2465">
        <v>1.1954572624028881E-3</v>
      </c>
      <c r="F2465">
        <v>5.7636887608070175E-3</v>
      </c>
      <c r="G2465">
        <v>2.9069767441860517E-3</v>
      </c>
      <c r="H2465">
        <v>-1.3617793917385379E-3</v>
      </c>
      <c r="I2465">
        <v>-5.7471264367818797E-3</v>
      </c>
      <c r="J2465">
        <v>-5.3811659192825045E-3</v>
      </c>
      <c r="L2465">
        <v>-4.5745654162854255E-3</v>
      </c>
      <c r="M2465">
        <v>2.0956475013433673E-2</v>
      </c>
      <c r="AK2465">
        <f t="shared" ca="1" si="55"/>
        <v>-6.0388193381443189E-3</v>
      </c>
    </row>
    <row r="2466" spans="1:37" x14ac:dyDescent="0.2">
      <c r="A2466" s="1">
        <v>38546</v>
      </c>
      <c r="B2466">
        <v>1.7137960582691569E-3</v>
      </c>
      <c r="C2466">
        <v>6.5543071161047184E-3</v>
      </c>
      <c r="D2466">
        <v>6.3157894736842746E-3</v>
      </c>
      <c r="E2466">
        <v>-2.9850746268655914E-4</v>
      </c>
      <c r="F2466">
        <v>-2.8653295128940881E-3</v>
      </c>
      <c r="G2466">
        <v>1.4492753623187582E-3</v>
      </c>
      <c r="H2466">
        <v>1.6363636363636358E-2</v>
      </c>
      <c r="I2466">
        <v>2.8901734104045396E-3</v>
      </c>
      <c r="J2466">
        <v>1.7132551848512367E-2</v>
      </c>
      <c r="L2466">
        <v>1.8382352941175295E-3</v>
      </c>
      <c r="M2466">
        <v>2.6315789473684292E-2</v>
      </c>
      <c r="AK2466">
        <f t="shared" ca="1" si="55"/>
        <v>-1.1401927406970986E-3</v>
      </c>
    </row>
    <row r="2467" spans="1:37" x14ac:dyDescent="0.2">
      <c r="A2467" s="1">
        <v>38547</v>
      </c>
      <c r="B2467">
        <v>4.2771599657827064E-3</v>
      </c>
      <c r="C2467">
        <v>3.7209302325582616E-3</v>
      </c>
      <c r="D2467">
        <v>4.2346576484713072E-3</v>
      </c>
      <c r="E2467">
        <v>7.1663183039714085E-3</v>
      </c>
      <c r="F2467">
        <v>-4.3103448275860767E-3</v>
      </c>
      <c r="G2467">
        <v>2.8943560057888007E-3</v>
      </c>
      <c r="H2467">
        <v>1.4311270125223707E-2</v>
      </c>
      <c r="I2467">
        <v>-7.684918347742542E-3</v>
      </c>
      <c r="J2467">
        <v>9.7517730496452515E-3</v>
      </c>
      <c r="L2467">
        <v>1.8348623853210455E-3</v>
      </c>
      <c r="M2467">
        <v>-8.7179487179486204E-3</v>
      </c>
      <c r="AK2467">
        <f t="shared" ca="1" si="55"/>
        <v>-6.4416491265871893E-3</v>
      </c>
    </row>
    <row r="2468" spans="1:37" x14ac:dyDescent="0.2">
      <c r="A2468" s="1">
        <v>38548</v>
      </c>
      <c r="B2468">
        <v>-4.2589437819406939E-4</v>
      </c>
      <c r="C2468">
        <v>-9.2678405931417851E-3</v>
      </c>
      <c r="D2468">
        <v>6.2500000000000888E-3</v>
      </c>
      <c r="E2468">
        <v>-8.8941595019271791E-3</v>
      </c>
      <c r="F2468">
        <v>7.2150072150072297E-3</v>
      </c>
      <c r="G2468">
        <v>3.7518037518037506E-2</v>
      </c>
      <c r="H2468">
        <v>-1.32275132275117E-3</v>
      </c>
      <c r="I2468">
        <v>-8.2284607938043486E-3</v>
      </c>
      <c r="J2468">
        <v>2.6338893766462146E-3</v>
      </c>
      <c r="L2468">
        <v>2.7472527472527375E-3</v>
      </c>
      <c r="M2468">
        <v>-1.0863942058975784E-2</v>
      </c>
      <c r="AK2468">
        <f t="shared" ca="1" si="55"/>
        <v>-1.7450856014936261E-2</v>
      </c>
    </row>
    <row r="2469" spans="1:37" x14ac:dyDescent="0.2">
      <c r="A2469" s="1">
        <v>38551</v>
      </c>
      <c r="B2469">
        <v>8.0954409884959055E-3</v>
      </c>
      <c r="C2469">
        <v>-1.2160898035547207E-2</v>
      </c>
      <c r="D2469">
        <v>6.6252587991717515E-3</v>
      </c>
      <c r="E2469">
        <v>9.2731079868382249E-3</v>
      </c>
      <c r="F2469">
        <v>-1.1461318051575908E-2</v>
      </c>
      <c r="G2469">
        <v>-6.9541029207231819E-3</v>
      </c>
      <c r="H2469">
        <v>-2.5607064017660108E-2</v>
      </c>
      <c r="I2469">
        <v>5.3684724255733673E-3</v>
      </c>
      <c r="J2469">
        <v>5.2539404553417768E-3</v>
      </c>
      <c r="L2469">
        <v>1.0045662100456765E-2</v>
      </c>
      <c r="M2469">
        <v>1.882845188284521E-2</v>
      </c>
      <c r="AK2469">
        <f t="shared" ca="1" si="55"/>
        <v>6.493224466926165E-3</v>
      </c>
    </row>
    <row r="2470" spans="1:37" x14ac:dyDescent="0.2">
      <c r="A2470" s="1">
        <v>38552</v>
      </c>
      <c r="B2470">
        <v>1.4792899408283988E-2</v>
      </c>
      <c r="C2470">
        <v>-2.6515151515151492E-2</v>
      </c>
      <c r="D2470">
        <v>2.3035787741670033E-2</v>
      </c>
      <c r="E2470">
        <v>1.9264967397747412E-2</v>
      </c>
      <c r="F2470">
        <v>7.2463768115942351E-3</v>
      </c>
      <c r="G2470">
        <v>2.6610644257703209E-2</v>
      </c>
      <c r="H2470">
        <v>2.4014499320344385E-2</v>
      </c>
      <c r="I2470">
        <v>-3.3980582524270053E-3</v>
      </c>
      <c r="J2470">
        <v>2.1777003484320767E-2</v>
      </c>
      <c r="L2470">
        <v>2.0795660036166286E-2</v>
      </c>
      <c r="M2470">
        <v>6.1601642710473747E-3</v>
      </c>
      <c r="AK2470">
        <f t="shared" ca="1" si="55"/>
        <v>2.768303878169906E-2</v>
      </c>
    </row>
    <row r="2471" spans="1:37" x14ac:dyDescent="0.2">
      <c r="A2471" s="1">
        <v>38553</v>
      </c>
      <c r="B2471">
        <v>7.9133694294044599E-3</v>
      </c>
      <c r="C2471">
        <v>-1.1675050805502907E-2</v>
      </c>
      <c r="D2471">
        <v>-4.8250904704463249E-3</v>
      </c>
      <c r="E2471">
        <v>-4.6525152660655822E-3</v>
      </c>
      <c r="F2471">
        <v>-1.4388489208633226E-3</v>
      </c>
      <c r="G2471">
        <v>-8.1855388813094621E-3</v>
      </c>
      <c r="H2471">
        <v>-5.3097345132744334E-3</v>
      </c>
      <c r="I2471">
        <v>5.8451047247929377E-3</v>
      </c>
      <c r="J2471">
        <v>-3.4100596760442414E-3</v>
      </c>
      <c r="L2471">
        <v>-4.4286979627989886E-3</v>
      </c>
      <c r="M2471">
        <v>5.7142857142857162E-2</v>
      </c>
      <c r="AK2471">
        <f t="shared" ca="1" si="55"/>
        <v>-1.395912969385495E-2</v>
      </c>
    </row>
    <row r="2472" spans="1:37" x14ac:dyDescent="0.2">
      <c r="A2472" s="1">
        <v>38554</v>
      </c>
      <c r="B2472">
        <v>1.2396694214875659E-3</v>
      </c>
      <c r="C2472">
        <v>-4.3307086614172707E-3</v>
      </c>
      <c r="D2472">
        <v>9.2929292929293528E-3</v>
      </c>
      <c r="E2472">
        <v>-8.1799591002045258E-3</v>
      </c>
      <c r="F2472">
        <v>-5.7636887608069065E-3</v>
      </c>
      <c r="G2472">
        <v>-5.5020632737275976E-3</v>
      </c>
      <c r="H2472">
        <v>-2.669039145907437E-3</v>
      </c>
      <c r="I2472">
        <v>6.2953995157386533E-3</v>
      </c>
      <c r="J2472">
        <v>-6.8434559452523747E-3</v>
      </c>
      <c r="L2472">
        <v>-1.067615658362997E-2</v>
      </c>
      <c r="M2472">
        <v>2.55791505791505E-2</v>
      </c>
      <c r="AK2472">
        <f t="shared" ca="1" si="55"/>
        <v>1.5995395879942646E-2</v>
      </c>
    </row>
    <row r="2473" spans="1:37" x14ac:dyDescent="0.2">
      <c r="A2473" s="1">
        <v>38555</v>
      </c>
      <c r="B2473">
        <v>0</v>
      </c>
      <c r="C2473">
        <v>-5.5357848952155564E-3</v>
      </c>
      <c r="D2473">
        <v>-4.8038430744595795E-3</v>
      </c>
      <c r="E2473">
        <v>1.178203240058906E-3</v>
      </c>
      <c r="F2473">
        <v>7.2463768115942351E-3</v>
      </c>
      <c r="G2473">
        <v>-5.5325034578146415E-3</v>
      </c>
      <c r="H2473">
        <v>-1.784121320249743E-3</v>
      </c>
      <c r="I2473">
        <v>-9.6246390760357237E-4</v>
      </c>
      <c r="J2473">
        <v>-4.3066322136090518E-3</v>
      </c>
      <c r="L2473">
        <v>-6.2949640287770503E-3</v>
      </c>
      <c r="M2473">
        <v>-4.7058823529411153E-3</v>
      </c>
      <c r="AK2473">
        <f t="shared" ca="1" si="55"/>
        <v>-8.10396328314846E-3</v>
      </c>
    </row>
    <row r="2474" spans="1:37" x14ac:dyDescent="0.2">
      <c r="A2474" s="1">
        <v>38558</v>
      </c>
      <c r="B2474">
        <v>0</v>
      </c>
      <c r="C2474">
        <v>9.9403578528827197E-3</v>
      </c>
      <c r="D2474">
        <v>-2.011263073209868E-3</v>
      </c>
      <c r="E2474">
        <v>-2.3536334215945587E-3</v>
      </c>
      <c r="F2474">
        <v>0</v>
      </c>
      <c r="G2474">
        <v>4.1724617524339092E-3</v>
      </c>
      <c r="H2474">
        <v>2.6809651474530849E-3</v>
      </c>
      <c r="I2474">
        <v>-9.1522157996146714E-3</v>
      </c>
      <c r="J2474">
        <v>7.7854671280277454E-3</v>
      </c>
      <c r="L2474">
        <v>-5.4298642533936459E-3</v>
      </c>
      <c r="M2474">
        <v>1.7966903073286078E-2</v>
      </c>
      <c r="AK2474">
        <f t="shared" ca="1" si="55"/>
        <v>-3.3160177444409417E-3</v>
      </c>
    </row>
    <row r="2475" spans="1:37" x14ac:dyDescent="0.2">
      <c r="A2475" s="1">
        <v>38559</v>
      </c>
      <c r="B2475">
        <v>-1.6508460586049933E-3</v>
      </c>
      <c r="C2475">
        <v>-3.9370078740158521E-3</v>
      </c>
      <c r="D2475">
        <v>1.2091898428052694E-3</v>
      </c>
      <c r="E2475">
        <v>3.5387791212031505E-3</v>
      </c>
      <c r="F2475">
        <v>2.7338129496403019E-2</v>
      </c>
      <c r="G2475">
        <v>-2.7700831024931594E-3</v>
      </c>
      <c r="H2475">
        <v>9.8039215686274161E-3</v>
      </c>
      <c r="I2475">
        <v>1.0695187165775444E-2</v>
      </c>
      <c r="J2475">
        <v>2.5751072961373023E-3</v>
      </c>
      <c r="L2475">
        <v>5.4595086442219554E-3</v>
      </c>
      <c r="M2475">
        <v>1.6720854621458336E-2</v>
      </c>
      <c r="AK2475">
        <f t="shared" ca="1" si="55"/>
        <v>1.917522923598014E-2</v>
      </c>
    </row>
    <row r="2476" spans="1:37" x14ac:dyDescent="0.2">
      <c r="A2476" s="1">
        <v>38560</v>
      </c>
      <c r="B2476">
        <v>1.2401818933442943E-3</v>
      </c>
      <c r="C2476">
        <v>-9.4861660079050836E-3</v>
      </c>
      <c r="D2476">
        <v>2.8180354267310914E-3</v>
      </c>
      <c r="E2476">
        <v>3.5263003232441914E-3</v>
      </c>
      <c r="F2476">
        <v>4.2016806722688926E-3</v>
      </c>
      <c r="G2476">
        <v>8.3333333333333037E-3</v>
      </c>
      <c r="H2476">
        <v>3.5304501323920601E-3</v>
      </c>
      <c r="I2476">
        <v>4.8100048100030435E-4</v>
      </c>
      <c r="J2476">
        <v>4.2808219178085416E-3</v>
      </c>
      <c r="L2476">
        <v>-6.3348416289591425E-3</v>
      </c>
      <c r="M2476">
        <v>0.14664230242119691</v>
      </c>
      <c r="AK2476">
        <f t="shared" ca="1" si="55"/>
        <v>-7.2377217186343941E-3</v>
      </c>
    </row>
    <row r="2477" spans="1:37" x14ac:dyDescent="0.2">
      <c r="A2477" s="1">
        <v>38561</v>
      </c>
      <c r="B2477">
        <v>-1.2386457473163581E-3</v>
      </c>
      <c r="C2477">
        <v>-1.2370311252992927E-2</v>
      </c>
      <c r="D2477">
        <v>4.8173424327579983E-3</v>
      </c>
      <c r="E2477">
        <v>-3.2210834553441092E-3</v>
      </c>
      <c r="F2477">
        <v>0</v>
      </c>
      <c r="G2477">
        <v>4.1322314049585529E-3</v>
      </c>
      <c r="H2477">
        <v>-6.1565523306947867E-3</v>
      </c>
      <c r="I2477">
        <v>-7.692307692307665E-3</v>
      </c>
      <c r="J2477">
        <v>8.5251491901106036E-3</v>
      </c>
      <c r="L2477">
        <v>1.2750455373406133E-2</v>
      </c>
      <c r="M2477">
        <v>1.195219123505975E-2</v>
      </c>
      <c r="AK2477">
        <f t="shared" ca="1" si="55"/>
        <v>1.2144582139578461E-3</v>
      </c>
    </row>
    <row r="2478" spans="1:37" x14ac:dyDescent="0.2">
      <c r="A2478" s="1">
        <v>38562</v>
      </c>
      <c r="B2478">
        <v>8.2678792889612218E-4</v>
      </c>
      <c r="C2478">
        <v>2.4646464646464805E-2</v>
      </c>
      <c r="D2478">
        <v>-1.9976028765481546E-3</v>
      </c>
      <c r="E2478">
        <v>-2.9377203290245069E-3</v>
      </c>
      <c r="F2478">
        <v>1.3947001394700731E-3</v>
      </c>
      <c r="G2478">
        <v>-3.7359119594128076E-3</v>
      </c>
      <c r="H2478">
        <v>-9.2920353982300918E-3</v>
      </c>
      <c r="I2478">
        <v>1.3565891472868241E-2</v>
      </c>
      <c r="J2478">
        <v>-8.4530853761621838E-4</v>
      </c>
      <c r="L2478">
        <v>-5.3956834532373765E-3</v>
      </c>
      <c r="M2478">
        <v>7.3622047244094491E-2</v>
      </c>
      <c r="AK2478">
        <f t="shared" ca="1" si="55"/>
        <v>-2.4813039158747423E-2</v>
      </c>
    </row>
    <row r="2479" spans="1:37" x14ac:dyDescent="0.2">
      <c r="A2479" s="1">
        <v>38565</v>
      </c>
      <c r="B2479">
        <v>4.1305245766212195E-3</v>
      </c>
      <c r="C2479">
        <v>1.5378548895898847E-2</v>
      </c>
      <c r="D2479">
        <v>-4.0032025620506673E-4</v>
      </c>
      <c r="E2479">
        <v>1.1785503830288313E-3</v>
      </c>
      <c r="F2479">
        <v>0</v>
      </c>
      <c r="G2479">
        <v>1.1019283746556585E-2</v>
      </c>
      <c r="H2479">
        <v>5.8061634658328476E-3</v>
      </c>
      <c r="I2479">
        <v>5.7361376673039643E-3</v>
      </c>
      <c r="J2479">
        <v>-2.5380710659896888E-3</v>
      </c>
      <c r="L2479">
        <v>3.6166365280287938E-3</v>
      </c>
      <c r="M2479">
        <v>-3.2269893656032389E-2</v>
      </c>
      <c r="AK2479">
        <f t="shared" ca="1" si="55"/>
        <v>3.7575217068133937E-2</v>
      </c>
    </row>
    <row r="2480" spans="1:37" x14ac:dyDescent="0.2">
      <c r="A2480" s="1">
        <v>38566</v>
      </c>
      <c r="B2480">
        <v>-7.4043603455368201E-3</v>
      </c>
      <c r="C2480">
        <v>1.009708737864079E-2</v>
      </c>
      <c r="D2480">
        <v>4.8057669203043218E-3</v>
      </c>
      <c r="E2480">
        <v>-2.9429075927034365E-4</v>
      </c>
      <c r="F2480">
        <v>2.3676880222841312E-2</v>
      </c>
      <c r="G2480">
        <v>5.4495912806538094E-3</v>
      </c>
      <c r="H2480">
        <v>6.6607460035525978E-3</v>
      </c>
      <c r="I2480">
        <v>0</v>
      </c>
      <c r="J2480">
        <v>1.0178117048345925E-2</v>
      </c>
      <c r="L2480">
        <v>-1.8018018018016724E-3</v>
      </c>
      <c r="M2480">
        <v>-1.8567639257294322E-2</v>
      </c>
      <c r="AK2480">
        <f t="shared" ca="1" si="55"/>
        <v>7.4738438672846807E-3</v>
      </c>
    </row>
    <row r="2481" spans="1:37" x14ac:dyDescent="0.2">
      <c r="A2481" s="1">
        <v>38567</v>
      </c>
      <c r="B2481">
        <v>-9.1172813924575991E-3</v>
      </c>
      <c r="C2481">
        <v>7.3048827374087022E-3</v>
      </c>
      <c r="D2481">
        <v>1.1956954962135669E-3</v>
      </c>
      <c r="E2481">
        <v>9.1256991463055659E-3</v>
      </c>
      <c r="F2481">
        <v>-8.1632653061224358E-3</v>
      </c>
      <c r="G2481">
        <v>-1.0840108401083848E-2</v>
      </c>
      <c r="H2481">
        <v>-1.323334803705345E-2</v>
      </c>
      <c r="I2481">
        <v>-2.4015369836696276E-3</v>
      </c>
      <c r="J2481">
        <v>-2.5188916876573986E-3</v>
      </c>
      <c r="L2481">
        <v>-7.2202166064982976E-3</v>
      </c>
      <c r="M2481">
        <v>4.247104247104172E-3</v>
      </c>
      <c r="AK2481">
        <f t="shared" ca="1" si="55"/>
        <v>1.3757133945778261E-2</v>
      </c>
    </row>
    <row r="2482" spans="1:37" x14ac:dyDescent="0.2">
      <c r="A2482" s="1">
        <v>38568</v>
      </c>
      <c r="B2482">
        <v>-5.0188205771642957E-3</v>
      </c>
      <c r="C2482">
        <v>-8.4713130535234438E-3</v>
      </c>
      <c r="D2482">
        <v>-1.0350318471337605E-2</v>
      </c>
      <c r="E2482">
        <v>-9.334889148191361E-3</v>
      </c>
      <c r="F2482">
        <v>-1.5089163237311354E-2</v>
      </c>
      <c r="G2482">
        <v>-1.9178082191780854E-2</v>
      </c>
      <c r="H2482">
        <v>-1.072865444792126E-2</v>
      </c>
      <c r="I2482">
        <v>6.7404910929225181E-3</v>
      </c>
      <c r="J2482">
        <v>-1.0101010101010166E-2</v>
      </c>
      <c r="L2482">
        <v>2.6363636363636367E-2</v>
      </c>
      <c r="M2482">
        <v>-4.2291426374471142E-3</v>
      </c>
      <c r="AK2482">
        <f t="shared" ca="1" si="55"/>
        <v>8.4259082751950778E-3</v>
      </c>
    </row>
    <row r="2483" spans="1:37" x14ac:dyDescent="0.2">
      <c r="A2483" s="1">
        <v>38569</v>
      </c>
      <c r="B2483">
        <v>1.6813787305591799E-3</v>
      </c>
      <c r="C2483">
        <v>-7.7669902912624877E-4</v>
      </c>
      <c r="D2483">
        <v>-1.327433628318575E-2</v>
      </c>
      <c r="E2483">
        <v>-6.1837455830389132E-3</v>
      </c>
      <c r="F2483">
        <v>-1.3927576601671432E-2</v>
      </c>
      <c r="G2483">
        <v>-9.7765363128490268E-3</v>
      </c>
      <c r="H2483">
        <v>-1.6719385449615931E-2</v>
      </c>
      <c r="I2483">
        <v>2.1042563366810096E-2</v>
      </c>
      <c r="J2483">
        <v>-1.9557823129251584E-2</v>
      </c>
      <c r="L2483">
        <v>8.857395925596645E-4</v>
      </c>
      <c r="M2483">
        <v>-1.9305019305019266E-3</v>
      </c>
      <c r="AK2483">
        <f t="shared" ca="1" si="55"/>
        <v>1.9771192337914682E-2</v>
      </c>
    </row>
    <row r="2484" spans="1:37" x14ac:dyDescent="0.2">
      <c r="A2484" s="1">
        <v>38572</v>
      </c>
      <c r="B2484">
        <v>8.3927822073004421E-4</v>
      </c>
      <c r="C2484">
        <v>8.9389817333851429E-3</v>
      </c>
      <c r="D2484">
        <v>-3.2613126783531676E-3</v>
      </c>
      <c r="E2484">
        <v>3.8518518518519951E-3</v>
      </c>
      <c r="F2484">
        <v>-2.8248587570620654E-3</v>
      </c>
      <c r="G2484">
        <v>-8.4626234132582079E-3</v>
      </c>
      <c r="H2484">
        <v>-4.5955882352943789E-4</v>
      </c>
      <c r="I2484">
        <v>1.4051522248244019E-3</v>
      </c>
      <c r="J2484">
        <v>8.6730268863854931E-4</v>
      </c>
      <c r="L2484">
        <v>-7.0796460176990594E-3</v>
      </c>
      <c r="M2484">
        <v>4.2553191489360653E-3</v>
      </c>
      <c r="AK2484">
        <f t="shared" ca="1" si="55"/>
        <v>-1.3389928503920727E-2</v>
      </c>
    </row>
    <row r="2485" spans="1:37" x14ac:dyDescent="0.2">
      <c r="A2485" s="1">
        <v>38573</v>
      </c>
      <c r="B2485">
        <v>-2.9350104821802558E-3</v>
      </c>
      <c r="C2485">
        <v>1.8875192604006275E-2</v>
      </c>
      <c r="D2485">
        <v>8.1799591002045258E-3</v>
      </c>
      <c r="E2485">
        <v>7.6741440377803283E-3</v>
      </c>
      <c r="F2485">
        <v>3.3994334277620331E-2</v>
      </c>
      <c r="G2485">
        <v>1.9914651493598834E-2</v>
      </c>
      <c r="H2485">
        <v>6.8965517241379448E-3</v>
      </c>
      <c r="I2485">
        <v>1.4031805425629429E-3</v>
      </c>
      <c r="J2485">
        <v>1.5597920277296229E-2</v>
      </c>
      <c r="L2485">
        <v>2.673796791443861E-3</v>
      </c>
      <c r="M2485">
        <v>5.9322033898305149E-2</v>
      </c>
      <c r="AK2485">
        <f t="shared" ca="1" si="55"/>
        <v>1.5466761442791126E-3</v>
      </c>
    </row>
    <row r="2486" spans="1:37" x14ac:dyDescent="0.2">
      <c r="A2486" s="1">
        <v>38574</v>
      </c>
      <c r="B2486">
        <v>5.04625735912545E-3</v>
      </c>
      <c r="C2486">
        <v>2.1550094517958307E-2</v>
      </c>
      <c r="D2486">
        <v>1.8255578093306246E-2</v>
      </c>
      <c r="E2486">
        <v>4.9794961921501013E-3</v>
      </c>
      <c r="F2486">
        <v>1.0958904109588996E-2</v>
      </c>
      <c r="G2486">
        <v>2.9288702928870203E-2</v>
      </c>
      <c r="H2486">
        <v>6.8493150684931781E-3</v>
      </c>
      <c r="I2486">
        <v>1.8682858477347075E-2</v>
      </c>
      <c r="J2486">
        <v>2.3037542662116106E-2</v>
      </c>
      <c r="L2486">
        <v>1.0666666666666602E-2</v>
      </c>
      <c r="M2486">
        <v>1.927272727272733E-2</v>
      </c>
      <c r="AK2486">
        <f t="shared" ca="1" si="55"/>
        <v>-1.9036761897671162E-2</v>
      </c>
    </row>
    <row r="2487" spans="1:37" x14ac:dyDescent="0.2">
      <c r="A2487" s="1">
        <v>38575</v>
      </c>
      <c r="B2487">
        <v>-8.3682008368202165E-4</v>
      </c>
      <c r="C2487">
        <v>6.2916358253146676E-3</v>
      </c>
      <c r="D2487">
        <v>-2.1513944223107484E-2</v>
      </c>
      <c r="E2487">
        <v>-3.4975225881666017E-3</v>
      </c>
      <c r="F2487">
        <v>1.2413793103448256E-2</v>
      </c>
      <c r="G2487">
        <v>9.4850948509483946E-3</v>
      </c>
      <c r="H2487">
        <v>-8.1632653061224358E-3</v>
      </c>
      <c r="I2487">
        <v>-2.7510316368639653E-3</v>
      </c>
      <c r="J2487">
        <v>6.6722268557131148E-3</v>
      </c>
      <c r="L2487">
        <v>-6.1565523306947867E-3</v>
      </c>
      <c r="M2487">
        <v>2.1405636817695139E-3</v>
      </c>
      <c r="AK2487">
        <f t="shared" ca="1" si="55"/>
        <v>7.1746017478042344E-3</v>
      </c>
    </row>
    <row r="2488" spans="1:37" x14ac:dyDescent="0.2">
      <c r="A2488" s="1">
        <v>38576</v>
      </c>
      <c r="B2488">
        <v>-3.7688442211055717E-3</v>
      </c>
      <c r="C2488">
        <v>-4.0456050018389256E-3</v>
      </c>
      <c r="D2488">
        <v>-9.7719869706841544E-3</v>
      </c>
      <c r="E2488">
        <v>-3.5097981866043515E-3</v>
      </c>
      <c r="F2488">
        <v>1.3623978201635634E-3</v>
      </c>
      <c r="G2488">
        <v>-1.4765100671140896E-2</v>
      </c>
      <c r="H2488">
        <v>-1.6003657978966634E-2</v>
      </c>
      <c r="I2488">
        <v>6.8965517241379448E-3</v>
      </c>
      <c r="J2488">
        <v>-7.4565037282516844E-3</v>
      </c>
      <c r="L2488">
        <v>-7.0796460176990594E-3</v>
      </c>
      <c r="M2488">
        <v>-3.5243859024563839E-2</v>
      </c>
      <c r="AK2488">
        <f t="shared" ca="1" si="55"/>
        <v>3.6478475374423407E-3</v>
      </c>
    </row>
    <row r="2489" spans="1:37" x14ac:dyDescent="0.2">
      <c r="A2489" s="1">
        <v>38579</v>
      </c>
      <c r="B2489">
        <v>7.1458596048759038E-3</v>
      </c>
      <c r="C2489">
        <v>1.1078286558345862E-3</v>
      </c>
      <c r="D2489">
        <v>-2.943650126156494E-3</v>
      </c>
      <c r="E2489">
        <v>-4.4027003228646056E-3</v>
      </c>
      <c r="F2489">
        <v>1.2244897959183598E-2</v>
      </c>
      <c r="G2489">
        <v>-6.8119891008177058E-3</v>
      </c>
      <c r="H2489">
        <v>5.5762081784387352E-3</v>
      </c>
      <c r="I2489">
        <v>1.8264840182649067E-3</v>
      </c>
      <c r="J2489">
        <v>3.3388981636059967E-3</v>
      </c>
      <c r="L2489">
        <v>-2.673796791443861E-3</v>
      </c>
      <c r="M2489">
        <v>4.6863468634686267E-2</v>
      </c>
      <c r="AK2489">
        <f t="shared" ca="1" si="55"/>
        <v>-9.152034496374771E-3</v>
      </c>
    </row>
    <row r="2490" spans="1:37" x14ac:dyDescent="0.2">
      <c r="A2490" s="1">
        <v>38580</v>
      </c>
      <c r="B2490">
        <v>-4.1736227045073848E-3</v>
      </c>
      <c r="C2490">
        <v>-1.1434894872740742E-2</v>
      </c>
      <c r="D2490">
        <v>4.2176296921130341E-3</v>
      </c>
      <c r="E2490">
        <v>-9.7287735849056478E-3</v>
      </c>
      <c r="F2490">
        <v>-1.3440860215053863E-2</v>
      </c>
      <c r="G2490">
        <v>-1.5089163237311354E-2</v>
      </c>
      <c r="H2490">
        <v>9.242144177448175E-4</v>
      </c>
      <c r="I2490">
        <v>-5.9252506836827701E-3</v>
      </c>
      <c r="J2490">
        <v>-5.0847457627118953E-3</v>
      </c>
      <c r="L2490">
        <v>6.2555853440571241E-3</v>
      </c>
      <c r="M2490">
        <v>-1.3041945717307102E-2</v>
      </c>
      <c r="AK2490">
        <f t="shared" ca="1" si="55"/>
        <v>-2.3379064365442948E-2</v>
      </c>
    </row>
    <row r="2491" spans="1:37" x14ac:dyDescent="0.2">
      <c r="A2491" s="1">
        <v>38581</v>
      </c>
      <c r="B2491">
        <v>-8.382229673092878E-4</v>
      </c>
      <c r="C2491">
        <v>-4.4776119402984982E-3</v>
      </c>
      <c r="D2491">
        <v>-7.9798404031918846E-3</v>
      </c>
      <c r="E2491">
        <v>3.2747841619529261E-3</v>
      </c>
      <c r="F2491">
        <v>-2.7247956403271267E-3</v>
      </c>
      <c r="G2491">
        <v>9.7493036211697692E-3</v>
      </c>
      <c r="H2491">
        <v>5.5401662049860967E-3</v>
      </c>
      <c r="I2491">
        <v>-1.1004126547455417E-2</v>
      </c>
      <c r="J2491">
        <v>-7.6660988074956915E-3</v>
      </c>
      <c r="L2491">
        <v>-3.5523978685613189E-3</v>
      </c>
      <c r="M2491">
        <v>-8.9285714285713969E-3</v>
      </c>
      <c r="AK2491">
        <f t="shared" ca="1" si="55"/>
        <v>8.6247139473486171E-3</v>
      </c>
    </row>
    <row r="2492" spans="1:37" x14ac:dyDescent="0.2">
      <c r="A2492" s="1">
        <v>38582</v>
      </c>
      <c r="B2492">
        <v>-5.4530201342281037E-3</v>
      </c>
      <c r="C2492">
        <v>-1.7241379310344751E-2</v>
      </c>
      <c r="D2492">
        <v>0</v>
      </c>
      <c r="E2492">
        <v>-5.6379821958456589E-3</v>
      </c>
      <c r="F2492">
        <v>-2.732240437158362E-3</v>
      </c>
      <c r="G2492">
        <v>-1.3793103448275779E-2</v>
      </c>
      <c r="H2492">
        <v>-7.3461891643710198E-3</v>
      </c>
      <c r="I2492">
        <v>-3.2452480296708552E-3</v>
      </c>
      <c r="J2492">
        <v>-2.5751072961373023E-3</v>
      </c>
      <c r="L2492">
        <v>-1.7825311942959443E-3</v>
      </c>
      <c r="M2492">
        <v>-2.8828828828828867E-2</v>
      </c>
      <c r="AK2492">
        <f t="shared" ca="1" si="55"/>
        <v>-2.6356737023897497E-2</v>
      </c>
    </row>
    <row r="2493" spans="1:37" x14ac:dyDescent="0.2">
      <c r="A2493" s="1">
        <v>38583</v>
      </c>
      <c r="B2493">
        <v>5.9046815689582921E-3</v>
      </c>
      <c r="C2493">
        <v>7.246376811594013E-3</v>
      </c>
      <c r="D2493">
        <v>8.4674005080440651E-3</v>
      </c>
      <c r="E2493">
        <v>2.6857654431511335E-3</v>
      </c>
      <c r="F2493">
        <v>1.6438356164383494E-2</v>
      </c>
      <c r="G2493">
        <v>9.7902097902098362E-3</v>
      </c>
      <c r="H2493">
        <v>1.8501387604070718E-3</v>
      </c>
      <c r="I2493">
        <v>8.837209302325677E-3</v>
      </c>
      <c r="J2493">
        <v>7.7452667814112974E-3</v>
      </c>
      <c r="L2493">
        <v>7.1428571428573395E-3</v>
      </c>
      <c r="M2493">
        <v>9.2764378478662479E-3</v>
      </c>
      <c r="AK2493">
        <f t="shared" ca="1" si="55"/>
        <v>-2.1674865815765901E-2</v>
      </c>
    </row>
    <row r="2494" spans="1:37" x14ac:dyDescent="0.2">
      <c r="A2494" s="1">
        <v>38586</v>
      </c>
      <c r="B2494">
        <v>7.1278825995806372E-3</v>
      </c>
      <c r="C2494">
        <v>-1.1359333585762021E-3</v>
      </c>
      <c r="D2494">
        <v>-3.3585222502098278E-3</v>
      </c>
      <c r="E2494">
        <v>1.1011904761904612E-2</v>
      </c>
      <c r="F2494">
        <v>9.4339622641510523E-3</v>
      </c>
      <c r="G2494">
        <v>-1.3850415512465242E-3</v>
      </c>
      <c r="H2494">
        <v>4.1551246537396835E-3</v>
      </c>
      <c r="I2494">
        <v>-4.1493775933609811E-3</v>
      </c>
      <c r="J2494">
        <v>-3.4158838599487318E-3</v>
      </c>
      <c r="L2494">
        <v>1.5070921985815611E-2</v>
      </c>
      <c r="M2494">
        <v>1.1029411764705843E-2</v>
      </c>
      <c r="AK2494">
        <f t="shared" ca="1" si="55"/>
        <v>3.3563424982902984E-3</v>
      </c>
    </row>
    <row r="2495" spans="1:37" x14ac:dyDescent="0.2">
      <c r="A2495" s="1">
        <v>38587</v>
      </c>
      <c r="B2495">
        <v>3.7468776019984329E-3</v>
      </c>
      <c r="C2495">
        <v>-7.2024260803639217E-3</v>
      </c>
      <c r="D2495">
        <v>-1.0951979780960519E-2</v>
      </c>
      <c r="E2495">
        <v>-5.2987930526935401E-3</v>
      </c>
      <c r="F2495">
        <v>-4.0053404539387438E-3</v>
      </c>
      <c r="G2495">
        <v>-8.3217753120665705E-3</v>
      </c>
      <c r="H2495">
        <v>-4.5977011494251485E-3</v>
      </c>
      <c r="I2495">
        <v>-1.6666666666666607E-2</v>
      </c>
      <c r="J2495">
        <v>-6.8551842330762947E-3</v>
      </c>
      <c r="L2495">
        <v>-7.8602620087335762E-3</v>
      </c>
      <c r="M2495">
        <v>1.0545454545454858E-2</v>
      </c>
      <c r="AK2495">
        <f t="shared" ca="1" si="55"/>
        <v>-3.8318289029458663E-2</v>
      </c>
    </row>
    <row r="2496" spans="1:37" x14ac:dyDescent="0.2">
      <c r="A2496" s="1">
        <v>38588</v>
      </c>
      <c r="B2496">
        <v>-4.9771878888427157E-3</v>
      </c>
      <c r="C2496">
        <v>-8.4001527300495704E-3</v>
      </c>
      <c r="D2496">
        <v>6.3884156729130392E-3</v>
      </c>
      <c r="E2496">
        <v>-6.5108020124297061E-3</v>
      </c>
      <c r="F2496">
        <v>1.3404825737266535E-3</v>
      </c>
      <c r="G2496">
        <v>5.5944055944054938E-3</v>
      </c>
      <c r="H2496">
        <v>-6.9284064665128264E-3</v>
      </c>
      <c r="I2496">
        <v>-4.237288135593209E-3</v>
      </c>
      <c r="J2496">
        <v>-1.7256255392579245E-3</v>
      </c>
      <c r="L2496">
        <v>-8.8028169014084945E-3</v>
      </c>
      <c r="M2496">
        <v>4.4260525368837733E-2</v>
      </c>
      <c r="AK2496">
        <f t="shared" ca="1" si="55"/>
        <v>3.2138156128429851E-2</v>
      </c>
    </row>
    <row r="2497" spans="1:37" x14ac:dyDescent="0.2">
      <c r="A2497" s="1">
        <v>38589</v>
      </c>
      <c r="B2497">
        <v>-5.4189245518966311E-3</v>
      </c>
      <c r="C2497">
        <v>-3.4655371582594796E-3</v>
      </c>
      <c r="D2497">
        <v>-7.6174354633939956E-3</v>
      </c>
      <c r="E2497">
        <v>-1.1617515638963405E-2</v>
      </c>
      <c r="F2497">
        <v>-8.0321285140563248E-3</v>
      </c>
      <c r="G2497">
        <v>-1.8080667593880384E-2</v>
      </c>
      <c r="H2497">
        <v>-9.7674418604649649E-3</v>
      </c>
      <c r="I2497">
        <v>-1.2765957446808529E-2</v>
      </c>
      <c r="J2497">
        <v>-1.5557476231633616E-2</v>
      </c>
      <c r="L2497">
        <v>-8.8809946714032417E-3</v>
      </c>
      <c r="M2497">
        <v>4.6175051688490676E-2</v>
      </c>
      <c r="AK2497">
        <f t="shared" ca="1" si="55"/>
        <v>1.0823829638270652E-2</v>
      </c>
    </row>
    <row r="2498" spans="1:37" x14ac:dyDescent="0.2">
      <c r="A2498" s="1">
        <v>38590</v>
      </c>
      <c r="B2498">
        <v>5.0293378038559489E-3</v>
      </c>
      <c r="C2498">
        <v>0</v>
      </c>
      <c r="D2498">
        <v>-8.1023454157781449E-3</v>
      </c>
      <c r="E2498">
        <v>-1.0548523206751148E-2</v>
      </c>
      <c r="F2498">
        <v>0</v>
      </c>
      <c r="G2498">
        <v>1.4164305949007083E-3</v>
      </c>
      <c r="H2498">
        <v>-8.4546735556600972E-3</v>
      </c>
      <c r="I2498">
        <v>8.1417624521071819E-3</v>
      </c>
      <c r="J2498">
        <v>-5.2677787532925402E-3</v>
      </c>
      <c r="L2498">
        <v>-7.1684587813619638E-3</v>
      </c>
      <c r="M2498">
        <v>2.766798418972316E-2</v>
      </c>
      <c r="AK2498">
        <f t="shared" ca="1" si="55"/>
        <v>1.3536219525871106E-2</v>
      </c>
    </row>
    <row r="2499" spans="1:37" x14ac:dyDescent="0.2">
      <c r="A2499" s="1">
        <v>38593</v>
      </c>
      <c r="B2499">
        <v>-9.1743119266054496E-3</v>
      </c>
      <c r="C2499">
        <v>-5.4095826893354459E-3</v>
      </c>
      <c r="D2499">
        <v>-3.4393809114360296E-3</v>
      </c>
      <c r="E2499">
        <v>6.3965884861407751E-3</v>
      </c>
      <c r="F2499">
        <v>1.0796221322537214E-2</v>
      </c>
      <c r="G2499">
        <v>4.2432814710040567E-3</v>
      </c>
      <c r="H2499">
        <v>7.1056371387969719E-3</v>
      </c>
      <c r="I2499">
        <v>-1.4251781472685021E-3</v>
      </c>
      <c r="J2499">
        <v>-1.765225066195919E-3</v>
      </c>
      <c r="L2499">
        <v>7.2202166064980755E-3</v>
      </c>
      <c r="M2499">
        <v>-1.3782051282051233E-2</v>
      </c>
      <c r="AK2499">
        <f t="shared" ref="AK2499:AK2562" ca="1" si="56">_xlfn.NORM.S.INV(RAND())*$N$67+$N$66</f>
        <v>2.7176254783240931E-2</v>
      </c>
    </row>
    <row r="2500" spans="1:37" x14ac:dyDescent="0.2">
      <c r="A2500" s="1">
        <v>38594</v>
      </c>
      <c r="B2500">
        <v>1.6835016835017313E-3</v>
      </c>
      <c r="C2500">
        <v>9.7125097125096982E-3</v>
      </c>
      <c r="D2500">
        <v>3.0198446937015344E-3</v>
      </c>
      <c r="E2500">
        <v>-4.842615012106477E-3</v>
      </c>
      <c r="F2500">
        <v>5.3404539385848437E-3</v>
      </c>
      <c r="G2500">
        <v>-2.8169014084508115E-3</v>
      </c>
      <c r="H2500">
        <v>-9.4073377234238365E-4</v>
      </c>
      <c r="I2500">
        <v>-5.2331113225498882E-3</v>
      </c>
      <c r="J2500">
        <v>8.8417329796630639E-4</v>
      </c>
      <c r="L2500">
        <v>3.5842293906809264E-3</v>
      </c>
      <c r="M2500">
        <v>2.3724406889827687E-2</v>
      </c>
      <c r="AK2500">
        <f t="shared" ca="1" si="56"/>
        <v>-1.4363479139994792E-2</v>
      </c>
    </row>
    <row r="2501" spans="1:37" x14ac:dyDescent="0.2">
      <c r="A2501" s="1">
        <v>38595</v>
      </c>
      <c r="B2501">
        <v>1.0084033613445564E-2</v>
      </c>
      <c r="C2501">
        <v>-8.5153228539365244E-3</v>
      </c>
      <c r="D2501">
        <v>1.2473118279569873E-2</v>
      </c>
      <c r="E2501">
        <v>9.7323600973235891E-3</v>
      </c>
      <c r="F2501">
        <v>1.7264276228419639E-2</v>
      </c>
      <c r="G2501">
        <v>1.6949152542372836E-2</v>
      </c>
      <c r="H2501">
        <v>4.7080979284368496E-3</v>
      </c>
      <c r="I2501">
        <v>-5.2606408417025241E-3</v>
      </c>
      <c r="J2501">
        <v>4.4169611307420809E-3</v>
      </c>
      <c r="L2501">
        <v>-1.7857142857141683E-3</v>
      </c>
      <c r="M2501">
        <v>-9.523809523809601E-3</v>
      </c>
      <c r="AK2501">
        <f t="shared" ca="1" si="56"/>
        <v>-2.4651533045781257E-2</v>
      </c>
    </row>
    <row r="2502" spans="1:37" x14ac:dyDescent="0.2">
      <c r="A2502" s="1">
        <v>38596</v>
      </c>
      <c r="B2502">
        <v>4.1597337770382659E-4</v>
      </c>
      <c r="C2502">
        <v>1.1724659606656473E-2</v>
      </c>
      <c r="D2502">
        <v>-4.2480883602378228E-3</v>
      </c>
      <c r="E2502">
        <v>-4.8192771084338837E-3</v>
      </c>
      <c r="F2502">
        <v>-1.0443864229765065E-2</v>
      </c>
      <c r="G2502">
        <v>-4.1666666666666519E-3</v>
      </c>
      <c r="H2502">
        <v>2.81162136832247E-3</v>
      </c>
      <c r="I2502">
        <v>6.7307692307692069E-3</v>
      </c>
      <c r="J2502">
        <v>1.7590149516268916E-3</v>
      </c>
      <c r="L2502">
        <v>0</v>
      </c>
      <c r="M2502">
        <v>4.1666666666666519E-2</v>
      </c>
      <c r="AK2502">
        <f t="shared" ca="1" si="56"/>
        <v>-1.2111098628609786E-3</v>
      </c>
    </row>
    <row r="2503" spans="1:37" x14ac:dyDescent="0.2">
      <c r="A2503" s="1">
        <v>38597</v>
      </c>
      <c r="B2503">
        <v>1.2474012474012586E-2</v>
      </c>
      <c r="C2503">
        <v>-6.355140186915853E-3</v>
      </c>
      <c r="D2503">
        <v>-8.5324232081911422E-3</v>
      </c>
      <c r="E2503">
        <v>7.5665859564164606E-3</v>
      </c>
      <c r="F2503">
        <v>6.5963060686016206E-3</v>
      </c>
      <c r="G2503">
        <v>9.7629009762902896E-3</v>
      </c>
      <c r="H2503">
        <v>-4.2056074766354534E-3</v>
      </c>
      <c r="I2503">
        <v>8.1184336198663054E-3</v>
      </c>
      <c r="J2503">
        <v>-9.6575943810359721E-3</v>
      </c>
      <c r="L2503">
        <v>2.6833631484795006E-3</v>
      </c>
      <c r="M2503">
        <v>-1.538461538461533E-2</v>
      </c>
      <c r="AK2503">
        <f t="shared" ca="1" si="56"/>
        <v>-1.4967257885890109E-2</v>
      </c>
    </row>
    <row r="2504" spans="1:37" x14ac:dyDescent="0.2">
      <c r="A2504" s="1">
        <v>38600</v>
      </c>
      <c r="B2504">
        <v>1.601642710472273E-2</v>
      </c>
      <c r="C2504">
        <v>3.3860045146727469E-3</v>
      </c>
      <c r="D2504">
        <v>9.0361445783131433E-3</v>
      </c>
      <c r="E2504">
        <v>-3.0039050765995334E-4</v>
      </c>
      <c r="F2504">
        <v>6.5530799475752577E-3</v>
      </c>
      <c r="G2504">
        <v>-6.906077348066253E-3</v>
      </c>
      <c r="H2504">
        <v>7.9774753636789875E-3</v>
      </c>
      <c r="I2504">
        <v>7.5793462813833479E-3</v>
      </c>
      <c r="J2504">
        <v>7.9787234042552058E-3</v>
      </c>
      <c r="L2504">
        <v>1.784121320249854E-3</v>
      </c>
      <c r="M2504">
        <v>-6.2499999999998668E-4</v>
      </c>
      <c r="AK2504">
        <f t="shared" ca="1" si="56"/>
        <v>-1.4761030735728837E-2</v>
      </c>
    </row>
    <row r="2505" spans="1:37" x14ac:dyDescent="0.2">
      <c r="A2505" s="1">
        <v>38601</v>
      </c>
      <c r="B2505">
        <v>4.4462409054162322E-3</v>
      </c>
      <c r="C2505">
        <v>-2.624671916010457E-3</v>
      </c>
      <c r="D2505">
        <v>1.279317697228155E-2</v>
      </c>
      <c r="E2505">
        <v>3.0048076923077094E-3</v>
      </c>
      <c r="F2505">
        <v>7.8125E-3</v>
      </c>
      <c r="G2505">
        <v>-1.3908205841446364E-3</v>
      </c>
      <c r="H2505">
        <v>4.6554934823090921E-3</v>
      </c>
      <c r="I2505">
        <v>-3.2910202162670377E-3</v>
      </c>
      <c r="J2505">
        <v>2.1108179419525142E-2</v>
      </c>
      <c r="L2505">
        <v>1.0685663401602818E-2</v>
      </c>
      <c r="M2505">
        <v>-1.5634771732332742E-2</v>
      </c>
      <c r="AK2505">
        <f t="shared" ca="1" si="56"/>
        <v>-4.6587792005428848E-2</v>
      </c>
    </row>
    <row r="2506" spans="1:37" x14ac:dyDescent="0.2">
      <c r="A2506" s="1">
        <v>38602</v>
      </c>
      <c r="B2506">
        <v>-1.0865191146881115E-2</v>
      </c>
      <c r="C2506">
        <v>-1.2781954887218006E-2</v>
      </c>
      <c r="D2506">
        <v>4.2105263157894424E-3</v>
      </c>
      <c r="E2506">
        <v>8.0886758538045722E-3</v>
      </c>
      <c r="F2506">
        <v>-2.3255813953488191E-2</v>
      </c>
      <c r="G2506">
        <v>-9.1922005571030474E-2</v>
      </c>
      <c r="H2506">
        <v>1.7145505097312164E-2</v>
      </c>
      <c r="I2506">
        <v>-5.18867924528299E-3</v>
      </c>
      <c r="J2506">
        <v>1.3781223083548566E-2</v>
      </c>
      <c r="L2506">
        <v>9.6916299559473007E-3</v>
      </c>
      <c r="M2506">
        <v>4.6696315120711596E-2</v>
      </c>
      <c r="AK2506">
        <f t="shared" ca="1" si="56"/>
        <v>4.2788836118409841E-2</v>
      </c>
    </row>
    <row r="2507" spans="1:37" x14ac:dyDescent="0.2">
      <c r="A2507" s="1">
        <v>38603</v>
      </c>
      <c r="B2507">
        <v>-6.5093572009764511E-3</v>
      </c>
      <c r="C2507">
        <v>-1.1043412033511002E-2</v>
      </c>
      <c r="D2507">
        <v>0</v>
      </c>
      <c r="E2507">
        <v>2.6745913818722045E-3</v>
      </c>
      <c r="F2507">
        <v>5.2910052910053462E-3</v>
      </c>
      <c r="G2507">
        <v>1.0736196319018454E-2</v>
      </c>
      <c r="H2507">
        <v>-3.6446469248291313E-3</v>
      </c>
      <c r="I2507">
        <v>8.060692271218528E-3</v>
      </c>
      <c r="J2507">
        <v>-3.3984706881902138E-3</v>
      </c>
      <c r="L2507">
        <v>3.4904013961605251E-3</v>
      </c>
      <c r="M2507">
        <v>-8.8012139605462281E-3</v>
      </c>
      <c r="AK2507">
        <f t="shared" ca="1" si="56"/>
        <v>1.3149617340765536E-2</v>
      </c>
    </row>
    <row r="2508" spans="1:37" x14ac:dyDescent="0.2">
      <c r="A2508" s="1">
        <v>38604</v>
      </c>
      <c r="B2508">
        <v>-8.2440230832645511E-3</v>
      </c>
      <c r="C2508">
        <v>5.0057758952637421E-3</v>
      </c>
      <c r="D2508">
        <v>8.3857442348000966E-4</v>
      </c>
      <c r="E2508">
        <v>8.8915234143449595E-4</v>
      </c>
      <c r="F2508">
        <v>-1.0526315789473717E-2</v>
      </c>
      <c r="G2508">
        <v>-1.6691957511380973E-2</v>
      </c>
      <c r="H2508">
        <v>1.4631915866483824E-2</v>
      </c>
      <c r="I2508">
        <v>7.996237064910483E-3</v>
      </c>
      <c r="J2508">
        <v>4.2625745950555238E-3</v>
      </c>
      <c r="L2508">
        <v>-3.4782608695651529E-3</v>
      </c>
      <c r="M2508">
        <v>-2.0208205756276909E-2</v>
      </c>
      <c r="AK2508">
        <f t="shared" ca="1" si="56"/>
        <v>-2.1271168878445892E-2</v>
      </c>
    </row>
    <row r="2509" spans="1:37" x14ac:dyDescent="0.2">
      <c r="A2509" s="1">
        <v>38607</v>
      </c>
      <c r="B2509">
        <v>1.4962593516209433E-2</v>
      </c>
      <c r="C2509">
        <v>1.5325670498083088E-3</v>
      </c>
      <c r="D2509">
        <v>6.2840385421030209E-3</v>
      </c>
      <c r="E2509">
        <v>9.1797453360968895E-3</v>
      </c>
      <c r="F2509">
        <v>-6.6489361702127825E-3</v>
      </c>
      <c r="G2509">
        <v>-2.6234567901234573E-2</v>
      </c>
      <c r="H2509">
        <v>9.013068949977443E-3</v>
      </c>
      <c r="I2509">
        <v>-6.0662622491833851E-3</v>
      </c>
      <c r="J2509">
        <v>-8.4889643463498254E-3</v>
      </c>
      <c r="L2509">
        <v>1.1343804537521818E-2</v>
      </c>
      <c r="M2509">
        <v>3.3125000000000071E-2</v>
      </c>
      <c r="AK2509">
        <f t="shared" ca="1" si="56"/>
        <v>2.2883364927728275E-3</v>
      </c>
    </row>
    <row r="2510" spans="1:37" x14ac:dyDescent="0.2">
      <c r="A2510" s="1">
        <v>38608</v>
      </c>
      <c r="B2510">
        <v>-6.9615069615069913E-3</v>
      </c>
      <c r="C2510">
        <v>-7.6511094108645539E-3</v>
      </c>
      <c r="D2510">
        <v>-8.3263946711074066E-3</v>
      </c>
      <c r="E2510">
        <v>-3.8145539906101478E-3</v>
      </c>
      <c r="F2510">
        <v>-1.2048192771084265E-2</v>
      </c>
      <c r="G2510">
        <v>7.923930269413626E-3</v>
      </c>
      <c r="H2510">
        <v>-6.2527914247432204E-3</v>
      </c>
      <c r="I2510">
        <v>-1.8309859154929553E-2</v>
      </c>
      <c r="J2510">
        <v>-7.7054794520547976E-3</v>
      </c>
      <c r="L2510">
        <v>-1.7256255392580355E-3</v>
      </c>
      <c r="M2510">
        <v>1.330913490623109E-2</v>
      </c>
      <c r="AK2510">
        <f t="shared" ca="1" si="56"/>
        <v>4.2093470827571318E-2</v>
      </c>
    </row>
    <row r="2511" spans="1:37" x14ac:dyDescent="0.2">
      <c r="A2511" s="1">
        <v>38609</v>
      </c>
      <c r="B2511">
        <v>5.3608247422680666E-3</v>
      </c>
      <c r="C2511">
        <v>3.4695451040862579E-3</v>
      </c>
      <c r="D2511">
        <v>6.2972292191434409E-3</v>
      </c>
      <c r="E2511">
        <v>8.8365243004417948E-4</v>
      </c>
      <c r="F2511">
        <v>-4.0650406504065817E-3</v>
      </c>
      <c r="G2511">
        <v>-4.7169811320755262E-3</v>
      </c>
      <c r="H2511">
        <v>0</v>
      </c>
      <c r="I2511">
        <v>7.65184122429452E-3</v>
      </c>
      <c r="J2511">
        <v>1.7256255392581465E-3</v>
      </c>
      <c r="L2511">
        <v>-8.6430423509065157E-4</v>
      </c>
      <c r="M2511">
        <v>1.4925373134328401E-2</v>
      </c>
      <c r="AK2511">
        <f t="shared" ca="1" si="56"/>
        <v>2.2915820241961225E-2</v>
      </c>
    </row>
    <row r="2512" spans="1:37" x14ac:dyDescent="0.2">
      <c r="A2512" s="1">
        <v>38610</v>
      </c>
      <c r="B2512">
        <v>-1.2305168170632097E-3</v>
      </c>
      <c r="C2512">
        <v>1.9592777564348962E-2</v>
      </c>
      <c r="D2512">
        <v>-4.171881518564291E-4</v>
      </c>
      <c r="E2512">
        <v>3.8257798705119139E-3</v>
      </c>
      <c r="F2512">
        <v>-5.4421768707482165E-3</v>
      </c>
      <c r="G2512">
        <v>-6.3191153238547626E-3</v>
      </c>
      <c r="H2512">
        <v>-6.741573033707815E-3</v>
      </c>
      <c r="I2512">
        <v>-4.7460844803036695E-3</v>
      </c>
      <c r="J2512">
        <v>-2.5839793281656753E-3</v>
      </c>
      <c r="L2512">
        <v>1.7301038062282892E-3</v>
      </c>
      <c r="M2512">
        <v>4.4117647058823373E-3</v>
      </c>
      <c r="AK2512">
        <f t="shared" ca="1" si="56"/>
        <v>4.3055159623566902E-3</v>
      </c>
    </row>
    <row r="2513" spans="1:37" x14ac:dyDescent="0.2">
      <c r="A2513" s="1">
        <v>38611</v>
      </c>
      <c r="B2513">
        <v>7.3921971252566276E-3</v>
      </c>
      <c r="C2513">
        <v>1.2434061793519247E-2</v>
      </c>
      <c r="D2513">
        <v>2.9215358931553581E-3</v>
      </c>
      <c r="E2513">
        <v>7.0360598065084545E-3</v>
      </c>
      <c r="F2513">
        <v>2.0519835841313006E-2</v>
      </c>
      <c r="G2513">
        <v>6.3593004769475492E-3</v>
      </c>
      <c r="H2513">
        <v>1.2217194570135703E-2</v>
      </c>
      <c r="I2513">
        <v>7.1530758226037161E-3</v>
      </c>
      <c r="J2513">
        <v>1.8134715025907022E-2</v>
      </c>
      <c r="L2513">
        <v>6.9084628670119663E-3</v>
      </c>
      <c r="M2513">
        <v>4.3923865300148357E-3</v>
      </c>
      <c r="AK2513">
        <f t="shared" ca="1" si="56"/>
        <v>3.264102934144295E-3</v>
      </c>
    </row>
    <row r="2514" spans="1:37" x14ac:dyDescent="0.2">
      <c r="A2514" s="1">
        <v>38614</v>
      </c>
      <c r="B2514">
        <v>-8.1532816958829191E-4</v>
      </c>
      <c r="C2514">
        <v>1.6747301823595073E-2</v>
      </c>
      <c r="D2514">
        <v>8.3229296712450385E-4</v>
      </c>
      <c r="E2514">
        <v>-5.8224163027664755E-4</v>
      </c>
      <c r="F2514">
        <v>-8.0428954423593657E-3</v>
      </c>
      <c r="G2514">
        <v>-7.898894154818259E-3</v>
      </c>
      <c r="H2514">
        <v>-1.7881090746535433E-3</v>
      </c>
      <c r="I2514">
        <v>9.4696969696972388E-4</v>
      </c>
      <c r="J2514">
        <v>-1.6963528413910245E-3</v>
      </c>
      <c r="L2514">
        <v>1.2864493996569637E-2</v>
      </c>
      <c r="M2514">
        <v>2.186588921282806E-2</v>
      </c>
      <c r="AK2514">
        <f t="shared" ca="1" si="56"/>
        <v>-1.0400840767370549E-2</v>
      </c>
    </row>
    <row r="2515" spans="1:37" x14ac:dyDescent="0.2">
      <c r="A2515" s="1">
        <v>38615</v>
      </c>
      <c r="B2515">
        <v>1.6319869441043799E-3</v>
      </c>
      <c r="C2515">
        <v>-2.1961932650073068E-3</v>
      </c>
      <c r="D2515">
        <v>1.0810810810810922E-2</v>
      </c>
      <c r="E2515">
        <v>2.039032915817085E-2</v>
      </c>
      <c r="F2515">
        <v>0</v>
      </c>
      <c r="G2515">
        <v>-1.1146496815286566E-2</v>
      </c>
      <c r="H2515">
        <v>1.0300044782803441E-2</v>
      </c>
      <c r="I2515">
        <v>9.9337748344370258E-3</v>
      </c>
      <c r="J2515">
        <v>4.2480883602378228E-3</v>
      </c>
      <c r="L2515">
        <v>4.2337002540220325E-3</v>
      </c>
      <c r="M2515">
        <v>-3.4236804564908851E-3</v>
      </c>
      <c r="AK2515">
        <f t="shared" ca="1" si="56"/>
        <v>2.4577814228508212E-3</v>
      </c>
    </row>
    <row r="2516" spans="1:37" x14ac:dyDescent="0.2">
      <c r="A2516" s="1">
        <v>38616</v>
      </c>
      <c r="B2516">
        <v>-2.8513238289206155E-3</v>
      </c>
      <c r="C2516">
        <v>-1.8341892883345645E-3</v>
      </c>
      <c r="D2516">
        <v>-1.1517893870835128E-2</v>
      </c>
      <c r="E2516">
        <v>-1.5986297459320675E-2</v>
      </c>
      <c r="F2516">
        <v>-1.3513513513512265E-3</v>
      </c>
      <c r="G2516">
        <v>-1.6103059581320522E-3</v>
      </c>
      <c r="H2516">
        <v>-1.9060283687943214E-2</v>
      </c>
      <c r="I2516">
        <v>-1.4051522248243575E-2</v>
      </c>
      <c r="J2516">
        <v>-2.0304568527918954E-2</v>
      </c>
      <c r="L2516">
        <v>-2.0236087689713411E-2</v>
      </c>
      <c r="M2516">
        <v>-2.1471514457486407E-2</v>
      </c>
      <c r="AK2516">
        <f t="shared" ca="1" si="56"/>
        <v>2.2650207119962289E-2</v>
      </c>
    </row>
    <row r="2517" spans="1:37" x14ac:dyDescent="0.2">
      <c r="A2517" s="1">
        <v>38617</v>
      </c>
      <c r="B2517">
        <v>-5.3104575163398504E-3</v>
      </c>
      <c r="C2517">
        <v>2.5725836089673937E-3</v>
      </c>
      <c r="D2517">
        <v>-1.6645859342488634E-2</v>
      </c>
      <c r="E2517">
        <v>2.1177835799245814E-2</v>
      </c>
      <c r="F2517">
        <v>-1.3531799729363803E-3</v>
      </c>
      <c r="G2517">
        <v>-8.0645161290322509E-3</v>
      </c>
      <c r="H2517">
        <v>-2.3949389968368817E-2</v>
      </c>
      <c r="I2517">
        <v>1.3776722090261151E-2</v>
      </c>
      <c r="J2517">
        <v>-1.2089810017271052E-2</v>
      </c>
      <c r="L2517">
        <v>-2.5817555938038028E-3</v>
      </c>
      <c r="M2517">
        <v>-1.6968987712112305E-2</v>
      </c>
      <c r="AK2517">
        <f t="shared" ca="1" si="56"/>
        <v>2.6447720740364205E-2</v>
      </c>
    </row>
    <row r="2518" spans="1:37" x14ac:dyDescent="0.2">
      <c r="A2518" s="1">
        <v>38618</v>
      </c>
      <c r="B2518">
        <v>9.4455852156059006E-3</v>
      </c>
      <c r="C2518">
        <v>-1.0263929618768319E-2</v>
      </c>
      <c r="D2518">
        <v>5.501481168006972E-3</v>
      </c>
      <c r="E2518">
        <v>7.6704545454544526E-3</v>
      </c>
      <c r="F2518">
        <v>6.7750677506774881E-3</v>
      </c>
      <c r="G2518">
        <v>1.3008130081300751E-2</v>
      </c>
      <c r="H2518">
        <v>3.7037037037035425E-3</v>
      </c>
      <c r="I2518">
        <v>-5.2483598875351367E-2</v>
      </c>
      <c r="J2518">
        <v>1.7482517482516613E-3</v>
      </c>
      <c r="L2518">
        <v>1.4667817083692913E-2</v>
      </c>
      <c r="M2518">
        <v>2.2916666666666696E-2</v>
      </c>
      <c r="AK2518">
        <f t="shared" ca="1" si="56"/>
        <v>2.8217878992050629E-3</v>
      </c>
    </row>
    <row r="2519" spans="1:37" x14ac:dyDescent="0.2">
      <c r="A2519" s="1">
        <v>38621</v>
      </c>
      <c r="B2519">
        <v>4.8820179007322828E-3</v>
      </c>
      <c r="C2519">
        <v>0</v>
      </c>
      <c r="D2519">
        <v>2.5252525252525082E-2</v>
      </c>
      <c r="E2519">
        <v>1.1840992387933458E-2</v>
      </c>
      <c r="F2519">
        <v>-2.6917900403768957E-3</v>
      </c>
      <c r="G2519">
        <v>2.2471910112359605E-2</v>
      </c>
      <c r="H2519">
        <v>2.3523985239852552E-2</v>
      </c>
      <c r="I2519">
        <v>-1.5331355093966437E-2</v>
      </c>
      <c r="J2519">
        <v>2.5305410122163918E-2</v>
      </c>
      <c r="L2519">
        <v>1.7006802721088565E-2</v>
      </c>
      <c r="M2519">
        <v>4.3351760256037153E-2</v>
      </c>
      <c r="AK2519">
        <f t="shared" ca="1" si="56"/>
        <v>-3.5884090813140868E-2</v>
      </c>
    </row>
    <row r="2520" spans="1:37" x14ac:dyDescent="0.2">
      <c r="A2520" s="1">
        <v>38622</v>
      </c>
      <c r="B2520">
        <v>-3.2388663967611864E-3</v>
      </c>
      <c r="C2520">
        <v>1.1111111111110628E-3</v>
      </c>
      <c r="D2520">
        <v>-3.6945812807881451E-3</v>
      </c>
      <c r="E2520">
        <v>-8.916132627472817E-3</v>
      </c>
      <c r="F2520">
        <v>-1.3495276653172628E-3</v>
      </c>
      <c r="G2520">
        <v>-4.7095761381474865E-3</v>
      </c>
      <c r="H2520">
        <v>-6.7598017124830267E-3</v>
      </c>
      <c r="I2520">
        <v>1.0045203415369741E-3</v>
      </c>
      <c r="J2520">
        <v>2.3829787234042721E-2</v>
      </c>
      <c r="L2520">
        <v>-1.0869565217391131E-2</v>
      </c>
      <c r="M2520">
        <v>2.5097601784718426E-2</v>
      </c>
      <c r="AK2520">
        <f t="shared" ca="1" si="56"/>
        <v>-2.8448311996767024E-2</v>
      </c>
    </row>
    <row r="2521" spans="1:37" x14ac:dyDescent="0.2">
      <c r="A2521" s="1">
        <v>38623</v>
      </c>
      <c r="B2521">
        <v>3.2493907392363575E-3</v>
      </c>
      <c r="C2521">
        <v>7.769145394006749E-3</v>
      </c>
      <c r="D2521">
        <v>1.5657189946435945E-2</v>
      </c>
      <c r="E2521">
        <v>3.9359010402024719E-3</v>
      </c>
      <c r="F2521">
        <v>9.4594594594594739E-3</v>
      </c>
      <c r="G2521">
        <v>-1.577287066246158E-3</v>
      </c>
      <c r="H2521">
        <v>4.9909255898366034E-3</v>
      </c>
      <c r="I2521">
        <v>8.5298544907175256E-3</v>
      </c>
      <c r="J2521">
        <v>1.4131338320864328E-2</v>
      </c>
      <c r="L2521">
        <v>1.0143702451394621E-2</v>
      </c>
      <c r="M2521">
        <v>3.9173014145810647E-2</v>
      </c>
      <c r="AK2521">
        <f t="shared" ca="1" si="56"/>
        <v>2.0950183786484444E-2</v>
      </c>
    </row>
    <row r="2522" spans="1:37" x14ac:dyDescent="0.2">
      <c r="A2522" s="1">
        <v>38624</v>
      </c>
      <c r="B2522">
        <v>-7.692307692307776E-3</v>
      </c>
      <c r="C2522">
        <v>5.1395007342143195E-3</v>
      </c>
      <c r="D2522">
        <v>-6.8965517241379448E-3</v>
      </c>
      <c r="E2522">
        <v>1.9602352282273028E-3</v>
      </c>
      <c r="F2522">
        <v>-4.0160642570281624E-3</v>
      </c>
      <c r="G2522">
        <v>-6.3191153238547626E-3</v>
      </c>
      <c r="H2522">
        <v>-6.7720090293454938E-3</v>
      </c>
      <c r="I2522">
        <v>-4.4776119402987202E-3</v>
      </c>
      <c r="J2522">
        <v>-1.6393442622951726E-3</v>
      </c>
      <c r="L2522">
        <v>-6.6945606694560622E-3</v>
      </c>
      <c r="M2522">
        <v>-1.4921465968586345E-2</v>
      </c>
      <c r="AK2522">
        <f t="shared" ca="1" si="56"/>
        <v>-3.1038052337447098E-2</v>
      </c>
    </row>
    <row r="2523" spans="1:37" x14ac:dyDescent="0.2">
      <c r="A2523" s="1">
        <v>38625</v>
      </c>
      <c r="B2523">
        <v>8.1599347205218997E-4</v>
      </c>
      <c r="C2523">
        <v>-6.619379249449775E-3</v>
      </c>
      <c r="D2523">
        <v>1.225490196078427E-2</v>
      </c>
      <c r="E2523">
        <v>1.3694801565120152E-2</v>
      </c>
      <c r="F2523">
        <v>2.6881720430105283E-3</v>
      </c>
      <c r="G2523">
        <v>0</v>
      </c>
      <c r="H2523">
        <v>4.9999999999998934E-3</v>
      </c>
      <c r="I2523">
        <v>3.2983508245877147E-2</v>
      </c>
      <c r="J2523">
        <v>1.3957307060755708E-2</v>
      </c>
      <c r="L2523">
        <v>-3.3698399326029804E-3</v>
      </c>
      <c r="M2523">
        <v>-2.1259633271325518E-3</v>
      </c>
      <c r="AK2523">
        <f t="shared" ca="1" si="56"/>
        <v>4.5505889520969539E-2</v>
      </c>
    </row>
    <row r="2524" spans="1:37" x14ac:dyDescent="0.2">
      <c r="A2524" s="1">
        <v>38628</v>
      </c>
      <c r="B2524">
        <v>9.3762739502649683E-3</v>
      </c>
      <c r="C2524">
        <v>6.9166363305424028E-3</v>
      </c>
      <c r="D2524">
        <v>8.0710250201776468E-4</v>
      </c>
      <c r="E2524">
        <v>1.9851116625310139E-2</v>
      </c>
      <c r="F2524">
        <v>6.9705093833780429E-2</v>
      </c>
      <c r="G2524">
        <v>1.7488076311605871E-2</v>
      </c>
      <c r="H2524">
        <v>1.5377657168702097E-2</v>
      </c>
      <c r="I2524">
        <v>4.8379293662310641E-3</v>
      </c>
      <c r="J2524">
        <v>8.9068825910931793E-3</v>
      </c>
      <c r="L2524">
        <v>1.3524936601859716E-2</v>
      </c>
      <c r="M2524">
        <v>4.3941411451398071E-2</v>
      </c>
      <c r="AK2524">
        <f t="shared" ca="1" si="56"/>
        <v>-1.40356276737016E-2</v>
      </c>
    </row>
    <row r="2525" spans="1:37" x14ac:dyDescent="0.2">
      <c r="A2525" s="1">
        <v>38629</v>
      </c>
      <c r="B2525">
        <v>8.4814216478190652E-3</v>
      </c>
      <c r="C2525">
        <v>-2.0968908170643452E-2</v>
      </c>
      <c r="D2525">
        <v>4.0322580645162365E-3</v>
      </c>
      <c r="E2525">
        <v>4.3254933765881631E-3</v>
      </c>
      <c r="F2525">
        <v>-1.2531328320801949E-2</v>
      </c>
      <c r="G2525">
        <v>2.3437500000000222E-2</v>
      </c>
      <c r="H2525">
        <v>1.2026726057906334E-2</v>
      </c>
      <c r="I2525">
        <v>2.4073182474724231E-3</v>
      </c>
      <c r="J2525">
        <v>9.6308186195823708E-3</v>
      </c>
      <c r="L2525">
        <v>1.4178482068390563E-2</v>
      </c>
      <c r="M2525">
        <v>3.1377551020408179E-2</v>
      </c>
      <c r="AK2525">
        <f t="shared" ca="1" si="56"/>
        <v>6.2205005245084856E-2</v>
      </c>
    </row>
    <row r="2526" spans="1:37" x14ac:dyDescent="0.2">
      <c r="A2526" s="1">
        <v>38630</v>
      </c>
      <c r="B2526">
        <v>1.2815378454144932E-2</v>
      </c>
      <c r="C2526">
        <v>-1.5509601181683985E-2</v>
      </c>
      <c r="D2526">
        <v>-1.4457831325301318E-2</v>
      </c>
      <c r="E2526">
        <v>-1.2113055181695698E-2</v>
      </c>
      <c r="F2526">
        <v>8.8832487309644659E-3</v>
      </c>
      <c r="G2526">
        <v>-7.6335877862596657E-3</v>
      </c>
      <c r="H2526">
        <v>-1.0563380281690238E-2</v>
      </c>
      <c r="I2526">
        <v>-1.4409221902016434E-3</v>
      </c>
      <c r="J2526">
        <v>-1.3513513513513487E-2</v>
      </c>
      <c r="L2526">
        <v>-1.1513157894736836E-2</v>
      </c>
      <c r="M2526">
        <v>-1.0140984417511656E-2</v>
      </c>
      <c r="AK2526">
        <f t="shared" ca="1" si="56"/>
        <v>2.5626682004899835E-2</v>
      </c>
    </row>
    <row r="2527" spans="1:37" x14ac:dyDescent="0.2">
      <c r="A2527" s="1">
        <v>38631</v>
      </c>
      <c r="B2527">
        <v>-7.5128509292210488E-3</v>
      </c>
      <c r="C2527">
        <v>-2.2505626406601587E-2</v>
      </c>
      <c r="D2527">
        <v>-6.1124694376527566E-3</v>
      </c>
      <c r="E2527">
        <v>-1.9891008174387048E-2</v>
      </c>
      <c r="F2527">
        <v>-5.031446540880502E-3</v>
      </c>
      <c r="G2527">
        <v>-2.0000000000000018E-2</v>
      </c>
      <c r="H2527">
        <v>-1.2455516014234891E-2</v>
      </c>
      <c r="I2527">
        <v>-1.6354016354016565E-2</v>
      </c>
      <c r="J2527">
        <v>-5.6406124093473231E-3</v>
      </c>
      <c r="L2527">
        <v>-2.4126455906821942E-2</v>
      </c>
      <c r="M2527">
        <v>-3.9980009995002508E-2</v>
      </c>
      <c r="AK2527">
        <f t="shared" ca="1" si="56"/>
        <v>1.0852172567655891E-2</v>
      </c>
    </row>
    <row r="2528" spans="1:37" x14ac:dyDescent="0.2">
      <c r="A2528" s="1">
        <v>38632</v>
      </c>
      <c r="B2528">
        <v>-9.1633466135457864E-3</v>
      </c>
      <c r="C2528">
        <v>-2.3023791250960102E-3</v>
      </c>
      <c r="D2528">
        <v>-6.5600656006560287E-3</v>
      </c>
      <c r="E2528">
        <v>1.334445371142623E-2</v>
      </c>
      <c r="F2528">
        <v>-3.7926675094815954E-3</v>
      </c>
      <c r="G2528">
        <v>9.4191522762951951E-3</v>
      </c>
      <c r="H2528">
        <v>-1.1711711711711592E-2</v>
      </c>
      <c r="I2528">
        <v>-2.4449877750609694E-3</v>
      </c>
      <c r="J2528">
        <v>0</v>
      </c>
      <c r="L2528">
        <v>0</v>
      </c>
      <c r="M2528">
        <v>-7.8084331077565849E-4</v>
      </c>
      <c r="AK2528">
        <f t="shared" ca="1" si="56"/>
        <v>1.9770664573068794E-2</v>
      </c>
    </row>
    <row r="2529" spans="1:37" x14ac:dyDescent="0.2">
      <c r="A2529" s="1">
        <v>38635</v>
      </c>
      <c r="B2529">
        <v>3.4981905910735911E-2</v>
      </c>
      <c r="C2529">
        <v>-3.4615384615384048E-3</v>
      </c>
      <c r="D2529">
        <v>-8.2542302930255218E-4</v>
      </c>
      <c r="E2529">
        <v>1.0699588477366184E-2</v>
      </c>
      <c r="F2529">
        <v>-6.3451776649746661E-3</v>
      </c>
      <c r="G2529">
        <v>1.5552099533435726E-3</v>
      </c>
      <c r="H2529">
        <v>-6.3810391978121883E-3</v>
      </c>
      <c r="I2529">
        <v>1.3235294117647012E-2</v>
      </c>
      <c r="J2529">
        <v>-2.4311183144245518E-3</v>
      </c>
      <c r="L2529">
        <v>-5.1150895140665842E-3</v>
      </c>
      <c r="M2529">
        <v>-3.2039593644178077E-2</v>
      </c>
      <c r="AK2529">
        <f t="shared" ca="1" si="56"/>
        <v>1.9542776026849375E-2</v>
      </c>
    </row>
    <row r="2530" spans="1:37" x14ac:dyDescent="0.2">
      <c r="A2530" s="1">
        <v>38636</v>
      </c>
      <c r="B2530">
        <v>-4.2735042735042583E-3</v>
      </c>
      <c r="C2530">
        <v>1.9297568506368989E-3</v>
      </c>
      <c r="D2530">
        <v>-2.0652622883106098E-3</v>
      </c>
      <c r="E2530">
        <v>1.2486427795874055E-2</v>
      </c>
      <c r="F2530">
        <v>-7.6628352490420992E-3</v>
      </c>
      <c r="G2530">
        <v>2.3291925465838581E-2</v>
      </c>
      <c r="H2530">
        <v>-8.2568807339449268E-3</v>
      </c>
      <c r="I2530">
        <v>-2.9027576197389049E-3</v>
      </c>
      <c r="J2530">
        <v>-4.0617384240455578E-3</v>
      </c>
      <c r="L2530">
        <v>8.5689802913453406E-3</v>
      </c>
      <c r="M2530">
        <v>-1.2378902045209972E-2</v>
      </c>
      <c r="AK2530">
        <f t="shared" ca="1" si="56"/>
        <v>4.4578143707076349E-2</v>
      </c>
    </row>
    <row r="2531" spans="1:37" x14ac:dyDescent="0.2">
      <c r="A2531" s="1">
        <v>38637</v>
      </c>
      <c r="B2531">
        <v>-9.3640265314087756E-3</v>
      </c>
      <c r="C2531">
        <v>-1.1171032357472965E-2</v>
      </c>
      <c r="D2531">
        <v>-9.9337748344370258E-3</v>
      </c>
      <c r="E2531">
        <v>-2.0107238605898137E-2</v>
      </c>
      <c r="F2531">
        <v>-9.009009009008917E-3</v>
      </c>
      <c r="G2531">
        <v>-2.5796661608497806E-2</v>
      </c>
      <c r="H2531">
        <v>-1.3876040703052817E-2</v>
      </c>
      <c r="I2531">
        <v>-2.0863658418243558E-2</v>
      </c>
      <c r="J2531">
        <v>-8.1566068515497303E-3</v>
      </c>
      <c r="L2531">
        <v>-1.0195412064570974E-2</v>
      </c>
      <c r="M2531">
        <v>-1.2261580381471515E-2</v>
      </c>
      <c r="AK2531">
        <f t="shared" ca="1" si="56"/>
        <v>1.3282542919432061E-2</v>
      </c>
    </row>
    <row r="2532" spans="1:37" x14ac:dyDescent="0.2">
      <c r="A2532" s="1">
        <v>38638</v>
      </c>
      <c r="B2532">
        <v>-8.2709728239465097E-3</v>
      </c>
      <c r="C2532">
        <v>-9.7389949357226113E-3</v>
      </c>
      <c r="D2532">
        <v>-7.9431438127091081E-3</v>
      </c>
      <c r="E2532">
        <v>-1.8331053351573257E-2</v>
      </c>
      <c r="F2532">
        <v>9.0909090909090384E-3</v>
      </c>
      <c r="G2532">
        <v>-9.3457943925232545E-3</v>
      </c>
      <c r="H2532">
        <v>-7.5046904315196894E-3</v>
      </c>
      <c r="I2532">
        <v>-4.9554013875122704E-3</v>
      </c>
      <c r="J2532">
        <v>1.6447368421053099E-3</v>
      </c>
      <c r="L2532">
        <v>1.7167381974250162E-3</v>
      </c>
      <c r="M2532">
        <v>-5.4344827586206845E-2</v>
      </c>
      <c r="AK2532">
        <f t="shared" ca="1" si="56"/>
        <v>-1.4022198358891094E-2</v>
      </c>
    </row>
    <row r="2533" spans="1:37" x14ac:dyDescent="0.2">
      <c r="A2533" s="1">
        <v>38639</v>
      </c>
      <c r="B2533">
        <v>-9.134233518665491E-3</v>
      </c>
      <c r="C2533">
        <v>-7.0810385523210062E-3</v>
      </c>
      <c r="D2533">
        <v>1.5592077538980176E-2</v>
      </c>
      <c r="E2533">
        <v>3.9018952062430667E-3</v>
      </c>
      <c r="F2533">
        <v>1.2870012870012992E-2</v>
      </c>
      <c r="G2533">
        <v>1.5723270440251014E-3</v>
      </c>
      <c r="H2533">
        <v>3.780718336483968E-3</v>
      </c>
      <c r="I2533">
        <v>2.9880478087649376E-3</v>
      </c>
      <c r="J2533">
        <v>1.6420361247947435E-2</v>
      </c>
      <c r="L2533">
        <v>1.0282776349614497E-2</v>
      </c>
      <c r="M2533">
        <v>1.6919486581096876E-2</v>
      </c>
      <c r="AK2533">
        <f t="shared" ca="1" si="56"/>
        <v>1.8917563401968672E-2</v>
      </c>
    </row>
    <row r="2534" spans="1:37" x14ac:dyDescent="0.2">
      <c r="A2534" s="1">
        <v>38642</v>
      </c>
      <c r="B2534">
        <v>0</v>
      </c>
      <c r="C2534">
        <v>4.3581616481773722E-3</v>
      </c>
      <c r="D2534">
        <v>-6.2240663900415827E-3</v>
      </c>
      <c r="E2534">
        <v>-2.4986118822877268E-3</v>
      </c>
      <c r="F2534">
        <v>-6.3532401524778459E-3</v>
      </c>
      <c r="G2534">
        <v>-6.1228558618343643E-3</v>
      </c>
      <c r="H2534">
        <v>1.883239171374762E-2</v>
      </c>
      <c r="I2534">
        <v>-1.9860973187685316E-3</v>
      </c>
      <c r="J2534">
        <v>8.0775444264944429E-3</v>
      </c>
      <c r="L2534">
        <v>4.2408821034776167E-3</v>
      </c>
      <c r="M2534">
        <v>2.9833620195065969E-2</v>
      </c>
      <c r="AK2534">
        <f t="shared" ca="1" si="56"/>
        <v>-1.2022458506836552E-2</v>
      </c>
    </row>
    <row r="2535" spans="1:37" x14ac:dyDescent="0.2">
      <c r="A2535" s="1">
        <v>38643</v>
      </c>
      <c r="B2535">
        <v>-1.2024048096193063E-3</v>
      </c>
      <c r="C2535">
        <v>-1.5779092702169484E-3</v>
      </c>
      <c r="D2535">
        <v>-2.5052192066805645E-3</v>
      </c>
      <c r="E2535">
        <v>-5.0097411633732714E-3</v>
      </c>
      <c r="F2535">
        <v>0</v>
      </c>
      <c r="G2535">
        <v>0</v>
      </c>
      <c r="H2535">
        <v>9.2421441774490631E-3</v>
      </c>
      <c r="I2535">
        <v>1.0945273631840724E-2</v>
      </c>
      <c r="J2535">
        <v>9.6153846153848033E-3</v>
      </c>
      <c r="L2535">
        <v>-5.9121621621621712E-3</v>
      </c>
      <c r="M2535">
        <v>-1.0306406685236746E-2</v>
      </c>
      <c r="AK2535">
        <f t="shared" ca="1" si="56"/>
        <v>8.3922005073999335E-3</v>
      </c>
    </row>
    <row r="2536" spans="1:37" x14ac:dyDescent="0.2">
      <c r="A2536" s="1">
        <v>38644</v>
      </c>
      <c r="B2536">
        <v>-7.6243980738363026E-3</v>
      </c>
      <c r="C2536">
        <v>-2.4101145792176926E-2</v>
      </c>
      <c r="D2536">
        <v>-8.7902888237756382E-3</v>
      </c>
      <c r="E2536">
        <v>9.5104895104896059E-3</v>
      </c>
      <c r="F2536">
        <v>-2.9411764705882359E-2</v>
      </c>
      <c r="G2536">
        <v>-2.6856240126382325E-2</v>
      </c>
      <c r="H2536">
        <v>-1.968864468864473E-2</v>
      </c>
      <c r="I2536">
        <v>-1.4271653543306839E-2</v>
      </c>
      <c r="J2536">
        <v>-1.0317460317460392E-2</v>
      </c>
      <c r="L2536">
        <v>-2.6338147833474879E-2</v>
      </c>
      <c r="M2536">
        <v>-1.0695187165775444E-2</v>
      </c>
      <c r="AK2536">
        <f t="shared" ca="1" si="56"/>
        <v>1.3567534913355595E-2</v>
      </c>
    </row>
    <row r="2537" spans="1:37" x14ac:dyDescent="0.2">
      <c r="A2537" s="1">
        <v>38645</v>
      </c>
      <c r="B2537">
        <v>4.0436716538616579E-4</v>
      </c>
      <c r="C2537">
        <v>-2.0242914979757831E-3</v>
      </c>
      <c r="D2537">
        <v>4.6452702702701743E-3</v>
      </c>
      <c r="E2537">
        <v>1.939595455804799E-3</v>
      </c>
      <c r="F2537">
        <v>-1.3175230566535578E-3</v>
      </c>
      <c r="G2537">
        <v>6.4935064935065512E-3</v>
      </c>
      <c r="H2537">
        <v>8.4072863148061394E-3</v>
      </c>
      <c r="I2537">
        <v>1.4977533699451762E-3</v>
      </c>
      <c r="J2537">
        <v>0</v>
      </c>
      <c r="L2537">
        <v>1.7452006980802848E-2</v>
      </c>
      <c r="M2537">
        <v>2.3613086770981617E-2</v>
      </c>
      <c r="AK2537">
        <f t="shared" ca="1" si="56"/>
        <v>1.9079306112447399E-2</v>
      </c>
    </row>
    <row r="2538" spans="1:37" x14ac:dyDescent="0.2">
      <c r="A2538" s="1">
        <v>38646</v>
      </c>
      <c r="B2538">
        <v>-9.2966855295069095E-3</v>
      </c>
      <c r="C2538">
        <v>-1.3387423935091403E-2</v>
      </c>
      <c r="D2538">
        <v>-1.429171920975203E-2</v>
      </c>
      <c r="E2538">
        <v>-1.059676519799202E-2</v>
      </c>
      <c r="F2538">
        <v>0</v>
      </c>
      <c r="G2538">
        <v>1.612903225806317E-3</v>
      </c>
      <c r="H2538">
        <v>0</v>
      </c>
      <c r="I2538">
        <v>-9.9700897308077074E-3</v>
      </c>
      <c r="J2538">
        <v>-5.6134723336006553E-3</v>
      </c>
      <c r="L2538">
        <v>-1.3722126929674117E-2</v>
      </c>
      <c r="M2538">
        <v>1.4452473596442417E-2</v>
      </c>
      <c r="AK2538">
        <f t="shared" ca="1" si="56"/>
        <v>1.5393184833469674E-2</v>
      </c>
    </row>
    <row r="2539" spans="1:37" x14ac:dyDescent="0.2">
      <c r="A2539" s="1">
        <v>38649</v>
      </c>
      <c r="B2539">
        <v>-2.4479804161565699E-3</v>
      </c>
      <c r="C2539">
        <v>1.4802631578947345E-2</v>
      </c>
      <c r="D2539">
        <v>1.3646055437100291E-2</v>
      </c>
      <c r="E2539">
        <v>2.0574971815106924E-2</v>
      </c>
      <c r="F2539">
        <v>-9.2348284960422911E-3</v>
      </c>
      <c r="G2539">
        <v>1.7713365539452575E-2</v>
      </c>
      <c r="H2539">
        <v>3.2422417786011071E-3</v>
      </c>
      <c r="I2539">
        <v>-4.0281973816714833E-3</v>
      </c>
      <c r="J2539">
        <v>9.6774193548387899E-3</v>
      </c>
      <c r="L2539">
        <v>1.1304347826087024E-2</v>
      </c>
      <c r="M2539">
        <v>3.013698630136985E-2</v>
      </c>
      <c r="AK2539">
        <f t="shared" ca="1" si="56"/>
        <v>-9.569919398112265E-3</v>
      </c>
    </row>
    <row r="2540" spans="1:37" x14ac:dyDescent="0.2">
      <c r="A2540" s="1">
        <v>38650</v>
      </c>
      <c r="B2540">
        <v>-2.8629856850715951E-3</v>
      </c>
      <c r="C2540">
        <v>-2.0259319286870525E-3</v>
      </c>
      <c r="D2540">
        <v>-5.4690786705930972E-3</v>
      </c>
      <c r="E2540">
        <v>-9.1135045567521944E-3</v>
      </c>
      <c r="F2540">
        <v>9.320905459387463E-3</v>
      </c>
      <c r="G2540">
        <v>-1.5822784810126334E-2</v>
      </c>
      <c r="H2540">
        <v>-9.2336103416434945E-4</v>
      </c>
      <c r="I2540">
        <v>0</v>
      </c>
      <c r="J2540">
        <v>-1.5974440894569453E-3</v>
      </c>
      <c r="L2540">
        <v>-6.8787618228719483E-3</v>
      </c>
      <c r="M2540">
        <v>4.2553191489362874E-3</v>
      </c>
      <c r="AK2540">
        <f t="shared" ca="1" si="56"/>
        <v>2.1605719773154852E-2</v>
      </c>
    </row>
    <row r="2541" spans="1:37" x14ac:dyDescent="0.2">
      <c r="A2541" s="1">
        <v>38651</v>
      </c>
      <c r="B2541">
        <v>2.8712059064808226E-3</v>
      </c>
      <c r="C2541">
        <v>1.2992285830288219E-2</v>
      </c>
      <c r="D2541">
        <v>8.8832487309644659E-3</v>
      </c>
      <c r="E2541">
        <v>2.787068004459492E-4</v>
      </c>
      <c r="F2541">
        <v>0</v>
      </c>
      <c r="G2541">
        <v>3.215434083601254E-3</v>
      </c>
      <c r="H2541">
        <v>6.9316081330870194E-3</v>
      </c>
      <c r="I2541">
        <v>-6.0667340748230547E-3</v>
      </c>
      <c r="J2541">
        <v>-1.5999999999998238E-3</v>
      </c>
      <c r="L2541">
        <v>5.1948051948051965E-3</v>
      </c>
      <c r="M2541">
        <v>-2.1186440677966156E-2</v>
      </c>
      <c r="AK2541">
        <f t="shared" ca="1" si="56"/>
        <v>2.0651961975694282E-2</v>
      </c>
    </row>
    <row r="2542" spans="1:37" x14ac:dyDescent="0.2">
      <c r="A2542" s="1">
        <v>38652</v>
      </c>
      <c r="B2542">
        <v>-2.4539877300615576E-3</v>
      </c>
      <c r="C2542">
        <v>-1.3481411976494773E-3</v>
      </c>
      <c r="D2542">
        <v>-8.3857442348007627E-3</v>
      </c>
      <c r="E2542">
        <v>-1.7832265254945634E-2</v>
      </c>
      <c r="F2542">
        <v>-1.187335092348285E-2</v>
      </c>
      <c r="G2542">
        <v>-7.852564102564108E-2</v>
      </c>
      <c r="H2542">
        <v>-2.0192748967416296E-2</v>
      </c>
      <c r="I2542">
        <v>-5.5951169888097674E-3</v>
      </c>
      <c r="J2542">
        <v>-1.2820512820512886E-2</v>
      </c>
      <c r="L2542">
        <v>-1.033591731266148E-2</v>
      </c>
      <c r="M2542">
        <v>-0.18154761904761907</v>
      </c>
      <c r="AK2542">
        <f t="shared" ca="1" si="56"/>
        <v>-1.1712911705694357E-2</v>
      </c>
    </row>
    <row r="2543" spans="1:37" x14ac:dyDescent="0.2">
      <c r="A2543" s="1">
        <v>38653</v>
      </c>
      <c r="B2543">
        <v>4.1000410004101706E-3</v>
      </c>
      <c r="C2543">
        <v>7.1827613727053485E-3</v>
      </c>
      <c r="D2543">
        <v>-3.8054968287527524E-3</v>
      </c>
      <c r="E2543">
        <v>-5.6737588652481241E-3</v>
      </c>
      <c r="F2543">
        <v>0</v>
      </c>
      <c r="G2543">
        <v>1.5652173913043521E-2</v>
      </c>
      <c r="H2543">
        <v>1.8735362997657212E-3</v>
      </c>
      <c r="I2543">
        <v>-7.6726342710996542E-3</v>
      </c>
      <c r="J2543">
        <v>0</v>
      </c>
      <c r="L2543">
        <v>0</v>
      </c>
      <c r="M2543">
        <v>7.2727272727273196E-3</v>
      </c>
      <c r="AK2543">
        <f t="shared" ca="1" si="56"/>
        <v>1.5360516247312625E-2</v>
      </c>
    </row>
    <row r="2544" spans="1:37" x14ac:dyDescent="0.2">
      <c r="A2544" s="1">
        <v>38656</v>
      </c>
      <c r="B2544">
        <v>8.5749285422622723E-3</v>
      </c>
      <c r="C2544">
        <v>1.9413629160063284E-2</v>
      </c>
      <c r="D2544">
        <v>2.0797962648557045E-2</v>
      </c>
      <c r="E2544">
        <v>2.6818830242510527E-2</v>
      </c>
      <c r="F2544">
        <v>6.0080106809078826E-2</v>
      </c>
      <c r="G2544">
        <v>-3.424657534246478E-3</v>
      </c>
      <c r="H2544">
        <v>1.9167835437120084E-2</v>
      </c>
      <c r="I2544">
        <v>1.494845360824737E-2</v>
      </c>
      <c r="J2544">
        <v>3.2795541823158914E-2</v>
      </c>
      <c r="L2544">
        <v>2.1758050478677182E-2</v>
      </c>
      <c r="M2544">
        <v>5.4479816212668286E-2</v>
      </c>
      <c r="AK2544">
        <f t="shared" ca="1" si="56"/>
        <v>4.4951388307206602E-2</v>
      </c>
    </row>
    <row r="2545" spans="1:37" x14ac:dyDescent="0.2">
      <c r="A2545" s="1">
        <v>38657</v>
      </c>
      <c r="B2545">
        <v>1.0121457489878471E-2</v>
      </c>
      <c r="C2545">
        <v>-2.7205596579867874E-3</v>
      </c>
      <c r="D2545">
        <v>2.0790020790020236E-3</v>
      </c>
      <c r="E2545">
        <v>-4.4456793553765417E-3</v>
      </c>
      <c r="F2545">
        <v>0</v>
      </c>
      <c r="G2545">
        <v>-1.5463917525773141E-2</v>
      </c>
      <c r="H2545">
        <v>-5.9633027522935089E-3</v>
      </c>
      <c r="I2545">
        <v>1.066531234129009E-2</v>
      </c>
      <c r="J2545">
        <v>7.171314741035939E-3</v>
      </c>
      <c r="L2545">
        <v>0</v>
      </c>
      <c r="M2545">
        <v>3.1123560535317729E-4</v>
      </c>
      <c r="AK2545">
        <f t="shared" ca="1" si="56"/>
        <v>-6.2366072040877345E-3</v>
      </c>
    </row>
    <row r="2546" spans="1:37" x14ac:dyDescent="0.2">
      <c r="A2546" s="1">
        <v>38658</v>
      </c>
      <c r="B2546">
        <v>6.8136272545089582E-3</v>
      </c>
      <c r="C2546">
        <v>4.6765393608729777E-3</v>
      </c>
      <c r="D2546">
        <v>9.5435684647302566E-3</v>
      </c>
      <c r="E2546">
        <v>5.581914596708426E-4</v>
      </c>
      <c r="F2546">
        <v>2.0151133501259411E-2</v>
      </c>
      <c r="G2546">
        <v>-5.2356020942408987E-3</v>
      </c>
      <c r="H2546">
        <v>1.3382556529764722E-2</v>
      </c>
      <c r="I2546">
        <v>2.5125628140703071E-3</v>
      </c>
      <c r="J2546">
        <v>1.1867088607594889E-2</v>
      </c>
      <c r="L2546">
        <v>6.8143100511073307E-3</v>
      </c>
      <c r="M2546">
        <v>-2.7691350342252674E-2</v>
      </c>
      <c r="AK2546">
        <f t="shared" ca="1" si="56"/>
        <v>-1.1073084088628284E-2</v>
      </c>
    </row>
    <row r="2547" spans="1:37" x14ac:dyDescent="0.2">
      <c r="A2547" s="1">
        <v>38659</v>
      </c>
      <c r="B2547">
        <v>0</v>
      </c>
      <c r="C2547">
        <v>1.4872798434442336E-2</v>
      </c>
      <c r="D2547">
        <v>5.3431976983147056E-3</v>
      </c>
      <c r="E2547">
        <v>7.2524407252441137E-3</v>
      </c>
      <c r="F2547">
        <v>6.1728395061728669E-3</v>
      </c>
      <c r="G2547">
        <v>-1.7543859649122862E-3</v>
      </c>
      <c r="H2547">
        <v>1.7304189435336959E-2</v>
      </c>
      <c r="I2547">
        <v>4.0100250626569078E-3</v>
      </c>
      <c r="J2547">
        <v>1.4855355746677068E-2</v>
      </c>
      <c r="L2547">
        <v>-2.8764805414551509E-2</v>
      </c>
      <c r="M2547">
        <v>2.4960000000000093E-2</v>
      </c>
      <c r="AK2547">
        <f t="shared" ca="1" si="56"/>
        <v>3.4482564962610078E-3</v>
      </c>
    </row>
    <row r="2548" spans="1:37" x14ac:dyDescent="0.2">
      <c r="A2548" s="1">
        <v>38660</v>
      </c>
      <c r="B2548">
        <v>-7.9617834394903886E-3</v>
      </c>
      <c r="C2548">
        <v>4.6278441959120009E-3</v>
      </c>
      <c r="D2548">
        <v>5.3147996729354663E-3</v>
      </c>
      <c r="E2548">
        <v>-2.769315978952136E-4</v>
      </c>
      <c r="F2548">
        <v>3.6809815950920033E-3</v>
      </c>
      <c r="G2548">
        <v>1.7574692442881013E-3</v>
      </c>
      <c r="H2548">
        <v>1.7905102954343111E-3</v>
      </c>
      <c r="I2548">
        <v>4.4932601098353064E-3</v>
      </c>
      <c r="J2548">
        <v>-1.5408320493065508E-3</v>
      </c>
      <c r="L2548">
        <v>-6.9686411149838534E-4</v>
      </c>
      <c r="M2548">
        <v>-3.2469559787699054E-2</v>
      </c>
      <c r="AK2548">
        <f t="shared" ca="1" si="56"/>
        <v>1.2949624927330997E-2</v>
      </c>
    </row>
    <row r="2549" spans="1:37" x14ac:dyDescent="0.2">
      <c r="A2549" s="1">
        <v>38663</v>
      </c>
      <c r="B2549">
        <v>5.2166934189405989E-3</v>
      </c>
      <c r="C2549">
        <v>-7.6775431861804133E-3</v>
      </c>
      <c r="D2549">
        <v>1.5046766978446646E-2</v>
      </c>
      <c r="E2549">
        <v>1.1634349030470892E-2</v>
      </c>
      <c r="F2549">
        <v>-1.2224938875305624E-2</v>
      </c>
      <c r="G2549">
        <v>0</v>
      </c>
      <c r="H2549">
        <v>3.5746201966040392E-3</v>
      </c>
      <c r="I2549">
        <v>2.4850894632206799E-2</v>
      </c>
      <c r="J2549">
        <v>9.2592592592593004E-3</v>
      </c>
      <c r="L2549">
        <v>0</v>
      </c>
      <c r="M2549">
        <v>-4.4853178444659636E-2</v>
      </c>
      <c r="AK2549">
        <f t="shared" ca="1" si="56"/>
        <v>-7.7463867726481599E-3</v>
      </c>
    </row>
    <row r="2550" spans="1:37" x14ac:dyDescent="0.2">
      <c r="A2550" s="1">
        <v>38664</v>
      </c>
      <c r="B2550">
        <v>-2.7944111776446734E-3</v>
      </c>
      <c r="C2550">
        <v>3.8684719535784229E-3</v>
      </c>
      <c r="D2550">
        <v>1.7227564102564097E-2</v>
      </c>
      <c r="E2550">
        <v>-4.381161007667167E-3</v>
      </c>
      <c r="F2550">
        <v>2.4752475247524774E-3</v>
      </c>
      <c r="G2550">
        <v>3.3333333333333215E-2</v>
      </c>
      <c r="H2550">
        <v>-1.7809439002670624E-3</v>
      </c>
      <c r="I2550">
        <v>6.7895247332685482E-3</v>
      </c>
      <c r="J2550">
        <v>1.52905198776776E-3</v>
      </c>
      <c r="L2550">
        <v>-8.818342151675207E-4</v>
      </c>
      <c r="M2550">
        <v>-5.0675675675675658E-2</v>
      </c>
      <c r="AK2550">
        <f t="shared" ca="1" si="56"/>
        <v>4.2536632067997807E-2</v>
      </c>
    </row>
    <row r="2551" spans="1:37" x14ac:dyDescent="0.2">
      <c r="A2551" s="1">
        <v>38665</v>
      </c>
      <c r="B2551">
        <v>1.2009607686149781E-3</v>
      </c>
      <c r="C2551">
        <v>1.1560693641616826E-3</v>
      </c>
      <c r="D2551">
        <v>-7.0894052776683258E-3</v>
      </c>
      <c r="E2551">
        <v>1.1276127612761311E-2</v>
      </c>
      <c r="F2551">
        <v>-9.8765432098765205E-3</v>
      </c>
      <c r="G2551">
        <v>0</v>
      </c>
      <c r="H2551">
        <v>4.46030330062408E-4</v>
      </c>
      <c r="I2551">
        <v>0.10789980732177251</v>
      </c>
      <c r="J2551">
        <v>-7.6335877862596657E-3</v>
      </c>
      <c r="L2551">
        <v>3.530450132391838E-3</v>
      </c>
      <c r="M2551">
        <v>2.3487544483985712E-2</v>
      </c>
      <c r="AK2551">
        <f t="shared" ca="1" si="56"/>
        <v>3.4084968466830755E-2</v>
      </c>
    </row>
    <row r="2552" spans="1:37" x14ac:dyDescent="0.2">
      <c r="A2552" s="1">
        <v>38666</v>
      </c>
      <c r="B2552">
        <v>-1.9992003198721076E-3</v>
      </c>
      <c r="C2552">
        <v>-9.6227867590453764E-3</v>
      </c>
      <c r="D2552">
        <v>3.2923443078143544E-2</v>
      </c>
      <c r="E2552">
        <v>6.2550992657055549E-3</v>
      </c>
      <c r="F2552">
        <v>9.9750623441396957E-3</v>
      </c>
      <c r="G2552">
        <v>2.2071307300509213E-2</v>
      </c>
      <c r="H2552">
        <v>5.3499777084262679E-3</v>
      </c>
      <c r="I2552">
        <v>-5.173913043478251E-2</v>
      </c>
      <c r="J2552">
        <v>1.6923076923077041E-2</v>
      </c>
      <c r="L2552">
        <v>-1.7590149516271136E-3</v>
      </c>
      <c r="M2552">
        <v>-4.8678720445062273E-3</v>
      </c>
      <c r="AK2552">
        <f t="shared" ca="1" si="56"/>
        <v>2.7577783129923313E-2</v>
      </c>
    </row>
    <row r="2553" spans="1:37" x14ac:dyDescent="0.2">
      <c r="A2553" s="1">
        <v>38667</v>
      </c>
      <c r="B2553">
        <v>3.2051282051281937E-3</v>
      </c>
      <c r="C2553">
        <v>-5.0524679362611291E-3</v>
      </c>
      <c r="D2553">
        <v>3.0337941628264309E-2</v>
      </c>
      <c r="E2553">
        <v>7.0270270270271773E-3</v>
      </c>
      <c r="F2553">
        <v>-1.2345679012345623E-2</v>
      </c>
      <c r="G2553">
        <v>-3.3222591362126463E-3</v>
      </c>
      <c r="H2553">
        <v>1.5964523281596366E-2</v>
      </c>
      <c r="I2553">
        <v>1.2838147638697839E-2</v>
      </c>
      <c r="J2553">
        <v>1.8154311649016597E-2</v>
      </c>
      <c r="L2553">
        <v>1.3215859030837107E-2</v>
      </c>
      <c r="M2553">
        <v>1.5373864430468176E-2</v>
      </c>
      <c r="AK2553">
        <f t="shared" ca="1" si="56"/>
        <v>2.581600454360344E-2</v>
      </c>
    </row>
    <row r="2554" spans="1:37" x14ac:dyDescent="0.2">
      <c r="A2554" s="1">
        <v>38670</v>
      </c>
      <c r="B2554">
        <v>3.5942492012779326E-3</v>
      </c>
      <c r="C2554">
        <v>6.6406249999999556E-3</v>
      </c>
      <c r="D2554">
        <v>5.9634737234439683E-3</v>
      </c>
      <c r="E2554">
        <v>8.8566827697262873E-3</v>
      </c>
      <c r="F2554">
        <v>-1.0000000000000009E-2</v>
      </c>
      <c r="G2554">
        <v>8.3333333333335258E-3</v>
      </c>
      <c r="H2554">
        <v>9.1663029244870575E-3</v>
      </c>
      <c r="I2554">
        <v>-5.4323223177907831E-3</v>
      </c>
      <c r="J2554">
        <v>-2.2288261515601704E-3</v>
      </c>
      <c r="L2554">
        <v>5.2173913043478404E-3</v>
      </c>
      <c r="M2554">
        <v>-1.7549896765313155E-2</v>
      </c>
      <c r="AK2554">
        <f t="shared" ca="1" si="56"/>
        <v>-5.5505934397210039E-3</v>
      </c>
    </row>
    <row r="2555" spans="1:37" x14ac:dyDescent="0.2">
      <c r="A2555" s="1">
        <v>38671</v>
      </c>
      <c r="B2555">
        <v>-4.7751691205730751E-3</v>
      </c>
      <c r="C2555">
        <v>1.0089251067132432E-2</v>
      </c>
      <c r="D2555">
        <v>3.7050759540568912E-4</v>
      </c>
      <c r="E2555">
        <v>3.4583665868581637E-3</v>
      </c>
      <c r="F2555">
        <v>-1.8939393939394034E-2</v>
      </c>
      <c r="G2555">
        <v>8.2644628099171058E-3</v>
      </c>
      <c r="H2555">
        <v>-1.2975778546713279E-3</v>
      </c>
      <c r="I2555">
        <v>-4.5516613563956199E-4</v>
      </c>
      <c r="J2555">
        <v>-1.1169024571854091E-2</v>
      </c>
      <c r="L2555">
        <v>-8.6505190311425562E-4</v>
      </c>
      <c r="M2555">
        <v>1.7513134851139256E-3</v>
      </c>
      <c r="AK2555">
        <f t="shared" ca="1" si="56"/>
        <v>-6.7056292675694695E-3</v>
      </c>
    </row>
    <row r="2556" spans="1:37" x14ac:dyDescent="0.2">
      <c r="A2556" s="1">
        <v>38672</v>
      </c>
      <c r="B2556">
        <v>4.3982407037184146E-3</v>
      </c>
      <c r="C2556">
        <v>-3.8417210910488553E-3</v>
      </c>
      <c r="D2556">
        <v>-5.5555555555555358E-3</v>
      </c>
      <c r="E2556">
        <v>5.3022269353129037E-3</v>
      </c>
      <c r="F2556">
        <v>1.2870012870012104E-3</v>
      </c>
      <c r="G2556">
        <v>-4.9180327868852958E-3</v>
      </c>
      <c r="H2556">
        <v>-1.2559549588566421E-2</v>
      </c>
      <c r="I2556">
        <v>2.732240437158362E-3</v>
      </c>
      <c r="J2556">
        <v>-1.2801204819277157E-2</v>
      </c>
      <c r="L2556">
        <v>-1.2987012987012991E-2</v>
      </c>
      <c r="M2556">
        <v>1.9401808208293181E-2</v>
      </c>
      <c r="AK2556">
        <f t="shared" ca="1" si="56"/>
        <v>1.496958521139842E-2</v>
      </c>
    </row>
    <row r="2557" spans="1:37" x14ac:dyDescent="0.2">
      <c r="A2557" s="1">
        <v>38673</v>
      </c>
      <c r="B2557">
        <v>7.1656050955413164E-3</v>
      </c>
      <c r="C2557">
        <v>1.0798303123794817E-2</v>
      </c>
      <c r="D2557">
        <v>1.3407821229050265E-2</v>
      </c>
      <c r="E2557">
        <v>9.493670886076E-3</v>
      </c>
      <c r="F2557">
        <v>5.1413881748070267E-3</v>
      </c>
      <c r="G2557">
        <v>1.6474464579900872E-3</v>
      </c>
      <c r="H2557">
        <v>2.1929824561404132E-3</v>
      </c>
      <c r="I2557">
        <v>1.5894641235240758E-2</v>
      </c>
      <c r="J2557">
        <v>-1.5255530129673067E-3</v>
      </c>
      <c r="L2557">
        <v>2.6315789473685403E-3</v>
      </c>
      <c r="M2557">
        <v>8.9193825042881647E-2</v>
      </c>
      <c r="AK2557">
        <f t="shared" ca="1" si="56"/>
        <v>5.5003770002987288E-3</v>
      </c>
    </row>
    <row r="2558" spans="1:37" x14ac:dyDescent="0.2">
      <c r="A2558" s="1">
        <v>38674</v>
      </c>
      <c r="B2558">
        <v>-3.9525691699593413E-4</v>
      </c>
      <c r="C2558">
        <v>1.1064479206409628E-2</v>
      </c>
      <c r="D2558">
        <v>7.3502388827637599E-3</v>
      </c>
      <c r="E2558">
        <v>2.089864158829613E-3</v>
      </c>
      <c r="F2558">
        <v>7.6726342710997653E-3</v>
      </c>
      <c r="G2558">
        <v>0</v>
      </c>
      <c r="H2558">
        <v>8.3150984682713869E-3</v>
      </c>
      <c r="I2558">
        <v>2.5927581582476655E-2</v>
      </c>
      <c r="J2558">
        <v>7.6394194041253805E-3</v>
      </c>
      <c r="L2558">
        <v>-8.7489063867018935E-4</v>
      </c>
      <c r="M2558">
        <v>3.3385826771653582E-2</v>
      </c>
      <c r="AK2558">
        <f t="shared" ca="1" si="56"/>
        <v>3.2243424793452703E-3</v>
      </c>
    </row>
    <row r="2559" spans="1:37" x14ac:dyDescent="0.2">
      <c r="A2559" s="1">
        <v>38677</v>
      </c>
      <c r="B2559">
        <v>-1.1071569790431002E-2</v>
      </c>
      <c r="C2559">
        <v>9.0566037735848592E-3</v>
      </c>
      <c r="D2559">
        <v>2.1889821233125328E-3</v>
      </c>
      <c r="E2559">
        <v>3.9103232533890253E-3</v>
      </c>
      <c r="F2559">
        <v>6.345177664974555E-3</v>
      </c>
      <c r="G2559">
        <v>-1.6447368421051989E-3</v>
      </c>
      <c r="H2559">
        <v>1.2152777777777679E-2</v>
      </c>
      <c r="I2559">
        <v>-1.0021786492374729E-2</v>
      </c>
      <c r="J2559">
        <v>2.2744503411675776E-3</v>
      </c>
      <c r="L2559">
        <v>-7.0052539404553693E-3</v>
      </c>
      <c r="M2559">
        <v>-8.2291984151174891E-3</v>
      </c>
      <c r="AK2559">
        <f t="shared" ca="1" si="56"/>
        <v>-3.1759860121425391E-2</v>
      </c>
    </row>
    <row r="2560" spans="1:37" x14ac:dyDescent="0.2">
      <c r="A2560" s="1">
        <v>38678</v>
      </c>
      <c r="B2560">
        <v>-1.1995201919232645E-3</v>
      </c>
      <c r="C2560">
        <v>8.2273747195211744E-3</v>
      </c>
      <c r="D2560">
        <v>-1.4561339643246463E-3</v>
      </c>
      <c r="E2560">
        <v>-1.2983640612829195E-3</v>
      </c>
      <c r="F2560">
        <v>1.3871374527112179E-2</v>
      </c>
      <c r="G2560">
        <v>-2.1416803953871466E-2</v>
      </c>
      <c r="H2560">
        <v>-2.1440823327616432E-3</v>
      </c>
      <c r="I2560">
        <v>5.7218309859154992E-3</v>
      </c>
      <c r="J2560">
        <v>7.5642965204236745E-4</v>
      </c>
      <c r="L2560">
        <v>4.4091710758378255E-3</v>
      </c>
      <c r="M2560">
        <v>2.3663183773817043E-2</v>
      </c>
      <c r="AK2560">
        <f t="shared" ca="1" si="56"/>
        <v>-1.4497092032002886E-2</v>
      </c>
    </row>
    <row r="2561" spans="1:37" x14ac:dyDescent="0.2">
      <c r="A2561" s="1">
        <v>38679</v>
      </c>
      <c r="B2561">
        <v>5.2041633306645352E-3</v>
      </c>
      <c r="C2561">
        <v>-3.7091988130555364E-4</v>
      </c>
      <c r="D2561">
        <v>3.6456434560716566E-4</v>
      </c>
      <c r="E2561">
        <v>-2.6001040041601087E-4</v>
      </c>
      <c r="F2561">
        <v>1.990049751243772E-2</v>
      </c>
      <c r="G2561">
        <v>1.5151515151515138E-2</v>
      </c>
      <c r="H2561">
        <v>8.5947571981093152E-3</v>
      </c>
      <c r="I2561">
        <v>3.5010940919035782E-3</v>
      </c>
      <c r="J2561">
        <v>5.2910052910053462E-3</v>
      </c>
      <c r="L2561">
        <v>3.5118525021948788E-3</v>
      </c>
      <c r="M2561">
        <v>-9.3065145601921584E-3</v>
      </c>
      <c r="AK2561">
        <f t="shared" ca="1" si="56"/>
        <v>2.4666490106612683E-2</v>
      </c>
    </row>
    <row r="2562" spans="1:37" x14ac:dyDescent="0.2">
      <c r="A2562" s="1">
        <v>38680</v>
      </c>
      <c r="B2562">
        <v>1.1947431302268274E-3</v>
      </c>
      <c r="C2562">
        <v>-4.8237476808906665E-3</v>
      </c>
      <c r="D2562">
        <v>-6.5597667638483959E-3</v>
      </c>
      <c r="E2562">
        <v>-2.0806241872561859E-3</v>
      </c>
      <c r="F2562">
        <v>-9.7560975609756184E-3</v>
      </c>
      <c r="G2562">
        <v>0</v>
      </c>
      <c r="H2562">
        <v>-2.556455048998818E-3</v>
      </c>
      <c r="I2562">
        <v>-1.3083296990840099E-3</v>
      </c>
      <c r="J2562">
        <v>-6.0150375939848066E-3</v>
      </c>
      <c r="L2562">
        <v>8.7489063867018935E-4</v>
      </c>
      <c r="M2562">
        <v>-1.8787878787878687E-2</v>
      </c>
      <c r="AK2562">
        <f t="shared" ca="1" si="56"/>
        <v>-1.8711037471183787E-3</v>
      </c>
    </row>
    <row r="2563" spans="1:37" x14ac:dyDescent="0.2">
      <c r="A2563" s="1">
        <v>38681</v>
      </c>
      <c r="B2563">
        <v>1.1933174224343368E-3</v>
      </c>
      <c r="C2563">
        <v>-7.4571215510810251E-4</v>
      </c>
      <c r="D2563">
        <v>2.5678650036684569E-3</v>
      </c>
      <c r="E2563">
        <v>-3.1274433150900727E-3</v>
      </c>
      <c r="F2563">
        <v>8.6206896551723755E-3</v>
      </c>
      <c r="G2563">
        <v>-4.9751243781095411E-3</v>
      </c>
      <c r="H2563">
        <v>-4.2716787697560932E-4</v>
      </c>
      <c r="I2563">
        <v>1.0480349344978102E-2</v>
      </c>
      <c r="J2563">
        <v>-3.7821482602119483E-3</v>
      </c>
      <c r="L2563">
        <v>0</v>
      </c>
      <c r="M2563">
        <v>5.5589870290302379E-3</v>
      </c>
      <c r="AK2563">
        <f t="shared" ref="AK2563:AK2626" ca="1" si="57">_xlfn.NORM.S.INV(RAND())*$N$67+$N$66</f>
        <v>6.7430329971544601E-3</v>
      </c>
    </row>
    <row r="2564" spans="1:37" x14ac:dyDescent="0.2">
      <c r="A2564" s="1">
        <v>38684</v>
      </c>
      <c r="B2564">
        <v>-5.1648788239967436E-3</v>
      </c>
      <c r="C2564">
        <v>-1.6044776119403026E-2</v>
      </c>
      <c r="D2564">
        <v>4.0248810830589843E-3</v>
      </c>
      <c r="E2564">
        <v>-1.8300653594771621E-3</v>
      </c>
      <c r="F2564">
        <v>0</v>
      </c>
      <c r="G2564">
        <v>5.0000000000001155E-3</v>
      </c>
      <c r="H2564">
        <v>1.1965811965811923E-2</v>
      </c>
      <c r="I2564">
        <v>-9.9394987035437143E-3</v>
      </c>
      <c r="J2564">
        <v>7.5930144267275512E-3</v>
      </c>
      <c r="L2564">
        <v>-5.2447552447552059E-3</v>
      </c>
      <c r="M2564">
        <v>-3.0712530712531105E-3</v>
      </c>
      <c r="AK2564">
        <f t="shared" ca="1" si="57"/>
        <v>7.9877890264012132E-3</v>
      </c>
    </row>
    <row r="2565" spans="1:37" x14ac:dyDescent="0.2">
      <c r="A2565" s="1">
        <v>38685</v>
      </c>
      <c r="B2565">
        <v>-1.5974440894569453E-3</v>
      </c>
      <c r="C2565">
        <v>4.550625711035261E-3</v>
      </c>
      <c r="D2565">
        <v>9.8396501457724828E-3</v>
      </c>
      <c r="E2565">
        <v>-2.357255107385936E-3</v>
      </c>
      <c r="F2565">
        <v>1.7094017094017033E-2</v>
      </c>
      <c r="G2565">
        <v>6.9651741293532243E-2</v>
      </c>
      <c r="H2565">
        <v>2.9560810810811411E-3</v>
      </c>
      <c r="I2565">
        <v>1.4840680925360061E-2</v>
      </c>
      <c r="J2565">
        <v>1.5071590052750938E-3</v>
      </c>
      <c r="L2565">
        <v>8.7873462214416165E-4</v>
      </c>
      <c r="M2565">
        <v>-2.4029574861367808E-2</v>
      </c>
      <c r="AK2565">
        <f t="shared" ca="1" si="57"/>
        <v>-6.8751304552577223E-3</v>
      </c>
    </row>
    <row r="2566" spans="1:37" x14ac:dyDescent="0.2">
      <c r="A2566" s="1">
        <v>38686</v>
      </c>
      <c r="B2566">
        <v>-3.1999999999999806E-3</v>
      </c>
      <c r="C2566">
        <v>-2.3727800860909309E-2</v>
      </c>
      <c r="D2566">
        <v>-6.8567304222303394E-3</v>
      </c>
      <c r="E2566">
        <v>5.2507219742703448E-4</v>
      </c>
      <c r="F2566">
        <v>9.6038415366146435E-3</v>
      </c>
      <c r="G2566">
        <v>-9.302325581395432E-3</v>
      </c>
      <c r="H2566">
        <v>-8.4210526315786627E-4</v>
      </c>
      <c r="I2566">
        <v>-1.4623655913978517E-2</v>
      </c>
      <c r="J2566">
        <v>1.4296463506395796E-2</v>
      </c>
      <c r="L2566">
        <v>1.7559262510975504E-3</v>
      </c>
      <c r="M2566">
        <v>-2.9356060606060663E-2</v>
      </c>
      <c r="AK2566">
        <f t="shared" ca="1" si="57"/>
        <v>4.0966226666966081E-2</v>
      </c>
    </row>
    <row r="2567" spans="1:37" x14ac:dyDescent="0.2">
      <c r="A2567" s="1">
        <v>38687</v>
      </c>
      <c r="B2567">
        <v>1.2038523274477964E-3</v>
      </c>
      <c r="C2567">
        <v>1.5696784073506942E-2</v>
      </c>
      <c r="D2567">
        <v>2.3255813953488413E-2</v>
      </c>
      <c r="E2567">
        <v>1.285751771188659E-2</v>
      </c>
      <c r="F2567">
        <v>8.3234244946492897E-3</v>
      </c>
      <c r="G2567">
        <v>4.6948356807510194E-3</v>
      </c>
      <c r="H2567">
        <v>3.2026970080067496E-2</v>
      </c>
      <c r="I2567">
        <v>3.0117852466172046E-2</v>
      </c>
      <c r="J2567">
        <v>1.928783382789323E-2</v>
      </c>
      <c r="L2567">
        <v>1.3146362839614456E-2</v>
      </c>
      <c r="M2567">
        <v>-1.6910569105690998E-2</v>
      </c>
      <c r="AK2567">
        <f t="shared" ca="1" si="57"/>
        <v>-3.2948225552015963E-3</v>
      </c>
    </row>
    <row r="2568" spans="1:37" x14ac:dyDescent="0.2">
      <c r="A2568" s="1">
        <v>38688</v>
      </c>
      <c r="B2568">
        <v>1.6032064128255197E-3</v>
      </c>
      <c r="C2568">
        <v>1.1684885035808446E-2</v>
      </c>
      <c r="D2568">
        <v>1.5269886363636243E-2</v>
      </c>
      <c r="E2568">
        <v>1.1398963730569811E-2</v>
      </c>
      <c r="F2568">
        <v>-1.4150943396226356E-2</v>
      </c>
      <c r="G2568">
        <v>-6.230529595015577E-3</v>
      </c>
      <c r="H2568">
        <v>1.4291547570436824E-2</v>
      </c>
      <c r="I2568">
        <v>-2.5423728813558366E-3</v>
      </c>
      <c r="J2568">
        <v>1.6739446870451369E-2</v>
      </c>
      <c r="L2568">
        <v>6.0553633217992342E-3</v>
      </c>
      <c r="M2568">
        <v>3.010254713860383E-2</v>
      </c>
      <c r="AK2568">
        <f t="shared" ca="1" si="57"/>
        <v>2.2920076353678407E-2</v>
      </c>
    </row>
    <row r="2569" spans="1:37" x14ac:dyDescent="0.2">
      <c r="A2569" s="1">
        <v>38691</v>
      </c>
      <c r="B2569">
        <v>0</v>
      </c>
      <c r="C2569">
        <v>3.3532041728763229E-3</v>
      </c>
      <c r="D2569">
        <v>0</v>
      </c>
      <c r="E2569">
        <v>9.7336065573772057E-3</v>
      </c>
      <c r="F2569">
        <v>4.7846889952152249E-3</v>
      </c>
      <c r="G2569">
        <v>-4.7021943573668512E-3</v>
      </c>
      <c r="H2569">
        <v>-1.2882447665056418E-2</v>
      </c>
      <c r="I2569">
        <v>-1.6992353440952179E-3</v>
      </c>
      <c r="J2569">
        <v>9.3056549749463979E-3</v>
      </c>
      <c r="L2569">
        <v>-6.0189165950129686E-3</v>
      </c>
      <c r="M2569">
        <v>9.955041746949389E-3</v>
      </c>
      <c r="AK2569">
        <f t="shared" ca="1" si="57"/>
        <v>-2.5432359508866342E-3</v>
      </c>
    </row>
    <row r="2570" spans="1:37" x14ac:dyDescent="0.2">
      <c r="A2570" s="1">
        <v>38692</v>
      </c>
      <c r="B2570">
        <v>-3.2012805122049182E-3</v>
      </c>
      <c r="C2570">
        <v>-3.7133308577785851E-4</v>
      </c>
      <c r="D2570">
        <v>1.0493179433368249E-2</v>
      </c>
      <c r="E2570">
        <v>1.2937595129375978E-2</v>
      </c>
      <c r="F2570">
        <v>1.1904761904761862E-3</v>
      </c>
      <c r="G2570">
        <v>1.5748031496063408E-3</v>
      </c>
      <c r="H2570">
        <v>5.7096247960848334E-3</v>
      </c>
      <c r="I2570">
        <v>6.340425531914895E-2</v>
      </c>
      <c r="J2570">
        <v>1.0638297872340274E-2</v>
      </c>
      <c r="L2570">
        <v>-1.7301038062284002E-3</v>
      </c>
      <c r="M2570">
        <v>4.2607313195548446E-2</v>
      </c>
      <c r="AK2570">
        <f t="shared" ca="1" si="57"/>
        <v>5.4988573320602481E-2</v>
      </c>
    </row>
    <row r="2571" spans="1:37" x14ac:dyDescent="0.2">
      <c r="A2571" s="1">
        <v>38693</v>
      </c>
      <c r="B2571">
        <v>1.2043356081894441E-3</v>
      </c>
      <c r="C2571">
        <v>-8.9153046062407926E-3</v>
      </c>
      <c r="D2571">
        <v>-4.8459674627898686E-3</v>
      </c>
      <c r="E2571">
        <v>-6.2609566741798073E-3</v>
      </c>
      <c r="F2571">
        <v>3.5671819262783622E-3</v>
      </c>
      <c r="G2571">
        <v>-6.2893081761006275E-3</v>
      </c>
      <c r="H2571">
        <v>-3.6496350364962904E-3</v>
      </c>
      <c r="I2571">
        <v>1.8407362945178196E-2</v>
      </c>
      <c r="J2571">
        <v>-7.7192982456140147E-3</v>
      </c>
      <c r="L2571">
        <v>5.199306759098743E-3</v>
      </c>
      <c r="M2571">
        <v>-9.7590728880756483E-3</v>
      </c>
      <c r="AK2571">
        <f t="shared" ca="1" si="57"/>
        <v>-5.113067370582678E-3</v>
      </c>
    </row>
    <row r="2572" spans="1:37" x14ac:dyDescent="0.2">
      <c r="A2572" s="1">
        <v>38694</v>
      </c>
      <c r="B2572">
        <v>4.4105854049718562E-3</v>
      </c>
      <c r="C2572">
        <v>1.5742128935532396E-2</v>
      </c>
      <c r="D2572">
        <v>-2.4347826086956736E-3</v>
      </c>
      <c r="E2572">
        <v>-1.4112903225806384E-2</v>
      </c>
      <c r="F2572">
        <v>-7.7618828347477575E-2</v>
      </c>
      <c r="G2572">
        <v>-4.746835443038E-3</v>
      </c>
      <c r="H2572">
        <v>3.2560032560033925E-3</v>
      </c>
      <c r="I2572">
        <v>1.3752455795677632E-2</v>
      </c>
      <c r="J2572">
        <v>-1.1315417256011373E-2</v>
      </c>
      <c r="L2572">
        <v>0</v>
      </c>
      <c r="M2572">
        <v>4.0036957191253997E-3</v>
      </c>
      <c r="AK2572">
        <f t="shared" ca="1" si="57"/>
        <v>-1.5006391397203528E-2</v>
      </c>
    </row>
    <row r="2573" spans="1:37" x14ac:dyDescent="0.2">
      <c r="A2573" s="1">
        <v>38695</v>
      </c>
      <c r="B2573">
        <v>-1.4770459081836385E-2</v>
      </c>
      <c r="C2573">
        <v>-1.0332103321033292E-2</v>
      </c>
      <c r="D2573">
        <v>-3.1380753138074979E-3</v>
      </c>
      <c r="E2573">
        <v>-6.9018404907976727E-3</v>
      </c>
      <c r="F2573">
        <v>2.3696682464453556E-3</v>
      </c>
      <c r="G2573">
        <v>-1.5898251192368873E-3</v>
      </c>
      <c r="H2573">
        <v>4.0567951318457585E-3</v>
      </c>
      <c r="I2573">
        <v>-1.9379844961240345E-3</v>
      </c>
      <c r="J2573">
        <v>-1.716738197424883E-2</v>
      </c>
      <c r="L2573">
        <v>-8.6206896551721535E-4</v>
      </c>
      <c r="M2573">
        <v>5.5214723926380049E-3</v>
      </c>
      <c r="AK2573">
        <f t="shared" ca="1" si="57"/>
        <v>3.0050603778247819E-2</v>
      </c>
    </row>
    <row r="2574" spans="1:37" x14ac:dyDescent="0.2">
      <c r="A2574" s="1">
        <v>38698</v>
      </c>
      <c r="B2574">
        <v>1.6207455429497752E-3</v>
      </c>
      <c r="C2574">
        <v>-1.0067114093959662E-2</v>
      </c>
      <c r="D2574">
        <v>1.3990905911157814E-2</v>
      </c>
      <c r="E2574">
        <v>6.1776061776062097E-3</v>
      </c>
      <c r="F2574">
        <v>1.1820330969267712E-3</v>
      </c>
      <c r="G2574">
        <v>-4.777070063694322E-3</v>
      </c>
      <c r="H2574">
        <v>1.2525252525252606E-2</v>
      </c>
      <c r="I2574">
        <v>5.8252427184466438E-3</v>
      </c>
      <c r="J2574">
        <v>3.6390101892285198E-3</v>
      </c>
      <c r="L2574">
        <v>0</v>
      </c>
      <c r="M2574">
        <v>-5.186089078706535E-2</v>
      </c>
      <c r="AK2574">
        <f t="shared" ca="1" si="57"/>
        <v>-1.8214566129697938E-2</v>
      </c>
    </row>
    <row r="2575" spans="1:37" x14ac:dyDescent="0.2">
      <c r="A2575" s="1">
        <v>38699</v>
      </c>
      <c r="B2575">
        <v>-1.0517799352750878E-2</v>
      </c>
      <c r="C2575">
        <v>7.532956685499137E-3</v>
      </c>
      <c r="D2575">
        <v>-2.0696791997241171E-3</v>
      </c>
      <c r="E2575">
        <v>-1.2790995139423389E-3</v>
      </c>
      <c r="F2575">
        <v>-1.1806375442738881E-3</v>
      </c>
      <c r="G2575">
        <v>3.1999999999998696E-3</v>
      </c>
      <c r="H2575">
        <v>7.5818036711889913E-3</v>
      </c>
      <c r="I2575">
        <v>-1.6216216216216273E-2</v>
      </c>
      <c r="J2575">
        <v>-6.526468455402501E-3</v>
      </c>
      <c r="L2575">
        <v>8.6281276962898446E-3</v>
      </c>
      <c r="M2575">
        <v>5.4697554697553663E-3</v>
      </c>
      <c r="AK2575">
        <f t="shared" ca="1" si="57"/>
        <v>5.2520922732543609E-3</v>
      </c>
    </row>
    <row r="2576" spans="1:37" x14ac:dyDescent="0.2">
      <c r="A2576" s="1">
        <v>38700</v>
      </c>
      <c r="B2576">
        <v>3.6794766966474768E-3</v>
      </c>
      <c r="C2576">
        <v>-1.2710280373831817E-2</v>
      </c>
      <c r="D2576">
        <v>-1.5900449360525482E-2</v>
      </c>
      <c r="E2576">
        <v>-1.0758196721311286E-2</v>
      </c>
      <c r="F2576">
        <v>-7.0921985815602939E-3</v>
      </c>
      <c r="G2576">
        <v>-6.3795853269537073E-3</v>
      </c>
      <c r="H2576">
        <v>1.5841584158415856E-3</v>
      </c>
      <c r="I2576">
        <v>-1.5698587127158659E-3</v>
      </c>
      <c r="J2576">
        <v>5.1094890510949842E-3</v>
      </c>
      <c r="L2576">
        <v>-8.5543199315651908E-4</v>
      </c>
      <c r="M2576">
        <v>-6.3999999999998503E-3</v>
      </c>
      <c r="AK2576">
        <f t="shared" ca="1" si="57"/>
        <v>8.7504396797222113E-3</v>
      </c>
    </row>
    <row r="2577" spans="1:37" x14ac:dyDescent="0.2">
      <c r="A2577" s="1">
        <v>38701</v>
      </c>
      <c r="B2577">
        <v>3.6659877800406804E-3</v>
      </c>
      <c r="C2577">
        <v>-1.0602044680045331E-2</v>
      </c>
      <c r="D2577">
        <v>5.6199508254302089E-3</v>
      </c>
      <c r="E2577">
        <v>-2.5893319523573322E-4</v>
      </c>
      <c r="F2577">
        <v>5.9523809523809312E-3</v>
      </c>
      <c r="G2577">
        <v>-3.2102728731943087E-3</v>
      </c>
      <c r="H2577">
        <v>3.9936733886911657E-2</v>
      </c>
      <c r="I2577">
        <v>-7.4685534591195646E-3</v>
      </c>
      <c r="J2577">
        <v>-3.6310820624545492E-3</v>
      </c>
      <c r="L2577">
        <v>-3.424657534246589E-3</v>
      </c>
      <c r="M2577">
        <v>-3.3816425120772986E-2</v>
      </c>
      <c r="AK2577">
        <f t="shared" ca="1" si="57"/>
        <v>1.9974802091135595E-2</v>
      </c>
    </row>
    <row r="2578" spans="1:37" x14ac:dyDescent="0.2">
      <c r="A2578" s="1">
        <v>38702</v>
      </c>
      <c r="B2578">
        <v>-2.0292207792208528E-3</v>
      </c>
      <c r="C2578">
        <v>1.1481056257174327E-3</v>
      </c>
      <c r="D2578">
        <v>1.4320642682500884E-2</v>
      </c>
      <c r="E2578">
        <v>2.3310023310023631E-3</v>
      </c>
      <c r="F2578">
        <v>-3.5502958579882726E-3</v>
      </c>
      <c r="G2578">
        <v>2.8985507246376718E-2</v>
      </c>
      <c r="H2578">
        <v>1.5209125475285301E-2</v>
      </c>
      <c r="I2578">
        <v>1.1089108910891321E-2</v>
      </c>
      <c r="J2578">
        <v>1.8221574344023495E-2</v>
      </c>
      <c r="L2578">
        <v>9.4501718213058084E-3</v>
      </c>
      <c r="M2578">
        <v>-1.7333333333333312E-2</v>
      </c>
      <c r="AK2578">
        <f t="shared" ca="1" si="57"/>
        <v>1.5609679888183955E-2</v>
      </c>
    </row>
    <row r="2579" spans="1:37" x14ac:dyDescent="0.2">
      <c r="A2579" s="1">
        <v>38705</v>
      </c>
      <c r="B2579">
        <v>4.4733631557545284E-3</v>
      </c>
      <c r="C2579">
        <v>-1.7476342586837057E-2</v>
      </c>
      <c r="D2579">
        <v>4.1322314049587749E-3</v>
      </c>
      <c r="E2579">
        <v>6.4599483204135222E-3</v>
      </c>
      <c r="F2579">
        <v>5.9382422802851664E-3</v>
      </c>
      <c r="G2579">
        <v>-6.259780907668322E-3</v>
      </c>
      <c r="H2579">
        <v>-8.239700374532033E-3</v>
      </c>
      <c r="I2579">
        <v>-7.833920877399092E-3</v>
      </c>
      <c r="J2579">
        <v>1.0737294201861092E-2</v>
      </c>
      <c r="L2579">
        <v>-1.1914893617021249E-2</v>
      </c>
      <c r="M2579">
        <v>-4.4436906377204877E-2</v>
      </c>
      <c r="AK2579">
        <f t="shared" ca="1" si="57"/>
        <v>-5.3890086904239062E-3</v>
      </c>
    </row>
    <row r="2580" spans="1:37" x14ac:dyDescent="0.2">
      <c r="A2580" s="1">
        <v>38706</v>
      </c>
      <c r="B2580">
        <v>-4.0485829959514552E-3</v>
      </c>
      <c r="C2580">
        <v>7.7429345722035414E-4</v>
      </c>
      <c r="D2580">
        <v>1.2688614540466325E-2</v>
      </c>
      <c r="E2580">
        <v>-1.77150192554556E-2</v>
      </c>
      <c r="F2580">
        <v>-8.2644628099174389E-3</v>
      </c>
      <c r="G2580">
        <v>-1.4173228346456512E-2</v>
      </c>
      <c r="H2580">
        <v>3.3987915407855951E-3</v>
      </c>
      <c r="I2580">
        <v>7.8957757599673606E-4</v>
      </c>
      <c r="J2580">
        <v>-8.4985835694051381E-3</v>
      </c>
      <c r="L2580">
        <v>-1.033591731266148E-2</v>
      </c>
      <c r="M2580">
        <v>8.1647142350018687E-3</v>
      </c>
      <c r="AK2580">
        <f t="shared" ca="1" si="57"/>
        <v>2.8480387795134562E-2</v>
      </c>
    </row>
    <row r="2581" spans="1:37" x14ac:dyDescent="0.2">
      <c r="A2581" s="1">
        <v>38707</v>
      </c>
      <c r="B2581">
        <v>1.6260162601625883E-2</v>
      </c>
      <c r="C2581">
        <v>9.2843326885878596E-3</v>
      </c>
      <c r="D2581">
        <v>5.4182187605824605E-3</v>
      </c>
      <c r="E2581">
        <v>1.8818609513852502E-2</v>
      </c>
      <c r="F2581">
        <v>5.9523809523809312E-3</v>
      </c>
      <c r="G2581">
        <v>1.2779552715655118E-2</v>
      </c>
      <c r="H2581">
        <v>2.6345502446369906E-3</v>
      </c>
      <c r="I2581">
        <v>9.8619329388560661E-3</v>
      </c>
      <c r="J2581">
        <v>3.5714285714285587E-3</v>
      </c>
      <c r="L2581">
        <v>1.1314186248912117E-2</v>
      </c>
      <c r="M2581">
        <v>2.5704225352112697E-2</v>
      </c>
      <c r="AK2581">
        <f t="shared" ca="1" si="57"/>
        <v>-3.9294003029921136E-3</v>
      </c>
    </row>
    <row r="2582" spans="1:37" x14ac:dyDescent="0.2">
      <c r="A2582" s="1">
        <v>38708</v>
      </c>
      <c r="B2582">
        <v>-9.199999999999986E-3</v>
      </c>
      <c r="C2582">
        <v>-1.1498658489842439E-3</v>
      </c>
      <c r="D2582">
        <v>-1.347254968002698E-3</v>
      </c>
      <c r="E2582">
        <v>5.6439199589533029E-3</v>
      </c>
      <c r="F2582">
        <v>8.2840236686387847E-3</v>
      </c>
      <c r="G2582">
        <v>-6.3091482649840769E-3</v>
      </c>
      <c r="H2582">
        <v>-9.009009009008917E-3</v>
      </c>
      <c r="I2582">
        <v>1.2109374999999867E-2</v>
      </c>
      <c r="J2582">
        <v>-5.6939501779358359E-3</v>
      </c>
      <c r="L2582">
        <v>-4.3029259896729677E-3</v>
      </c>
      <c r="M2582">
        <v>-6.1791967044284579E-3</v>
      </c>
      <c r="AK2582">
        <f t="shared" ca="1" si="57"/>
        <v>-8.3080028392517723E-3</v>
      </c>
    </row>
    <row r="2583" spans="1:37" x14ac:dyDescent="0.2">
      <c r="A2583" s="1">
        <v>38709</v>
      </c>
      <c r="B2583">
        <v>6.0557125555107394E-3</v>
      </c>
      <c r="C2583">
        <v>-2.3023791250960102E-3</v>
      </c>
      <c r="D2583">
        <v>6.7453625632385439E-4</v>
      </c>
      <c r="E2583">
        <v>-2.2959183673469941E-3</v>
      </c>
      <c r="F2583">
        <v>1.1737089201879769E-3</v>
      </c>
      <c r="G2583">
        <v>6.3492063492065487E-3</v>
      </c>
      <c r="H2583">
        <v>5.6818181818181213E-3</v>
      </c>
      <c r="I2583">
        <v>1.0806638363566323E-2</v>
      </c>
      <c r="J2583">
        <v>-7.158196134573469E-4</v>
      </c>
      <c r="L2583">
        <v>3.4572169403630504E-3</v>
      </c>
      <c r="M2583">
        <v>1.7271157167528806E-3</v>
      </c>
      <c r="AK2583">
        <f t="shared" ca="1" si="57"/>
        <v>5.269655621097255E-3</v>
      </c>
    </row>
    <row r="2584" spans="1:37" x14ac:dyDescent="0.2">
      <c r="A2584" s="1">
        <v>38712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L2584">
        <v>0</v>
      </c>
      <c r="M2584">
        <v>0</v>
      </c>
      <c r="AK2584">
        <f t="shared" ca="1" si="57"/>
        <v>6.1423692261008862E-3</v>
      </c>
    </row>
    <row r="2585" spans="1:37" x14ac:dyDescent="0.2">
      <c r="A2585" s="1">
        <v>38713</v>
      </c>
      <c r="B2585">
        <v>3.2102728731941976E-3</v>
      </c>
      <c r="C2585">
        <v>-5.3846153846153211E-3</v>
      </c>
      <c r="D2585">
        <v>2.6963262554768885E-3</v>
      </c>
      <c r="E2585">
        <v>1.789823574533278E-3</v>
      </c>
      <c r="F2585">
        <v>1.1723329425556983E-3</v>
      </c>
      <c r="G2585">
        <v>3.154574132492094E-3</v>
      </c>
      <c r="H2585">
        <v>1.5065913370997386E-3</v>
      </c>
      <c r="I2585">
        <v>5.7273768613974596E-3</v>
      </c>
      <c r="J2585">
        <v>2.1489971346706493E-3</v>
      </c>
      <c r="L2585">
        <v>5.1679586563306845E-3</v>
      </c>
      <c r="M2585">
        <v>1.2068965517241459E-2</v>
      </c>
      <c r="AK2585">
        <f t="shared" ca="1" si="57"/>
        <v>-1.6169355345982437E-2</v>
      </c>
    </row>
    <row r="2586" spans="1:37" x14ac:dyDescent="0.2">
      <c r="A2586" s="1">
        <v>38714</v>
      </c>
      <c r="B2586">
        <v>-2.3999999999999577E-3</v>
      </c>
      <c r="C2586">
        <v>-2.7068832173241519E-3</v>
      </c>
      <c r="D2586">
        <v>-6.0504201680672276E-3</v>
      </c>
      <c r="E2586">
        <v>4.5941807044409533E-3</v>
      </c>
      <c r="F2586">
        <v>-2.3419203747073736E-3</v>
      </c>
      <c r="G2586">
        <v>-3.1446540880500917E-3</v>
      </c>
      <c r="H2586">
        <v>-3.3847311019180593E-3</v>
      </c>
      <c r="I2586">
        <v>-1.8982536066817213E-3</v>
      </c>
      <c r="J2586">
        <v>-5.0035739814154878E-3</v>
      </c>
      <c r="L2586">
        <v>-5.1413881748071377E-3</v>
      </c>
      <c r="M2586">
        <v>-1.362862010221455E-2</v>
      </c>
      <c r="AK2586">
        <f t="shared" ca="1" si="57"/>
        <v>-3.0148602561920295E-2</v>
      </c>
    </row>
    <row r="2587" spans="1:37" x14ac:dyDescent="0.2">
      <c r="A2587" s="1">
        <v>38715</v>
      </c>
      <c r="B2587">
        <v>6.8163592622294544E-3</v>
      </c>
      <c r="C2587">
        <v>1.1632415664986073E-3</v>
      </c>
      <c r="D2587">
        <v>4.7345282380790721E-3</v>
      </c>
      <c r="E2587">
        <v>-2.5406504065039748E-4</v>
      </c>
      <c r="F2587">
        <v>4.6948356807512415E-3</v>
      </c>
      <c r="G2587">
        <v>6.3091482649841879E-3</v>
      </c>
      <c r="H2587">
        <v>6.4150943396226179E-3</v>
      </c>
      <c r="I2587">
        <v>3.042982122479998E-3</v>
      </c>
      <c r="J2587">
        <v>5.7471264367816577E-3</v>
      </c>
      <c r="L2587">
        <v>5.1679586563306845E-3</v>
      </c>
      <c r="M2587">
        <v>7.9447322970638279E-3</v>
      </c>
      <c r="AK2587">
        <f t="shared" ca="1" si="57"/>
        <v>-3.9377304002924524E-2</v>
      </c>
    </row>
    <row r="2588" spans="1:37" x14ac:dyDescent="0.2">
      <c r="A2588" s="1">
        <v>38716</v>
      </c>
      <c r="B2588">
        <v>-1.1549183592194256E-2</v>
      </c>
      <c r="C2588">
        <v>-1.5491866769945517E-3</v>
      </c>
      <c r="D2588">
        <v>-1.3800067317401576E-2</v>
      </c>
      <c r="E2588">
        <v>-5.0825921219822545E-3</v>
      </c>
      <c r="F2588">
        <v>-1.0514018691588745E-2</v>
      </c>
      <c r="G2588">
        <v>-7.8369905956112706E-3</v>
      </c>
      <c r="H2588">
        <v>-1.5748031496063075E-2</v>
      </c>
      <c r="I2588">
        <v>1.1376564277587597E-3</v>
      </c>
      <c r="J2588">
        <v>-1.7857142857142905E-2</v>
      </c>
      <c r="L2588">
        <v>-8.5689802913453406E-3</v>
      </c>
      <c r="M2588">
        <v>-6.1686086360520642E-3</v>
      </c>
      <c r="AK2588">
        <f t="shared" ca="1" si="57"/>
        <v>1.336601712087932E-2</v>
      </c>
    </row>
    <row r="2589" spans="1:37" x14ac:dyDescent="0.2">
      <c r="A2589" s="1">
        <v>38719</v>
      </c>
      <c r="B2589">
        <v>9.6696212731668396E-3</v>
      </c>
      <c r="C2589">
        <v>6.2063615205585343E-3</v>
      </c>
      <c r="D2589">
        <v>1.3651877133105783E-2</v>
      </c>
      <c r="E2589">
        <v>1.2771392081738497E-3</v>
      </c>
      <c r="F2589">
        <v>1.1806375442737771E-3</v>
      </c>
      <c r="G2589">
        <v>0</v>
      </c>
      <c r="H2589">
        <v>1.4095238095238161E-2</v>
      </c>
      <c r="I2589">
        <v>7.1969696969695907E-3</v>
      </c>
      <c r="J2589">
        <v>8.0000000000000071E-3</v>
      </c>
      <c r="L2589">
        <v>6.0501296456352271E-3</v>
      </c>
      <c r="M2589">
        <v>1.758620689655177E-2</v>
      </c>
      <c r="AK2589">
        <f t="shared" ca="1" si="57"/>
        <v>2.4525676425918807E-2</v>
      </c>
    </row>
    <row r="2590" spans="1:37" x14ac:dyDescent="0.2">
      <c r="A2590" s="1">
        <v>38720</v>
      </c>
      <c r="B2590">
        <v>-3.5913806863527853E-3</v>
      </c>
      <c r="C2590">
        <v>2.0817270624517992E-2</v>
      </c>
      <c r="D2590">
        <v>-5.7239057239056867E-3</v>
      </c>
      <c r="E2590">
        <v>1.0969387755102034E-2</v>
      </c>
      <c r="F2590">
        <v>2.3584905660376521E-3</v>
      </c>
      <c r="G2590">
        <v>1.5797788309639405E-3</v>
      </c>
      <c r="H2590">
        <v>1.5026296018030294E-3</v>
      </c>
      <c r="I2590">
        <v>7.5216246709297607E-4</v>
      </c>
      <c r="J2590">
        <v>-3.6075036075035039E-3</v>
      </c>
      <c r="L2590">
        <v>-1.7182130584192379E-3</v>
      </c>
      <c r="M2590">
        <v>1.7960013554727317E-2</v>
      </c>
      <c r="AK2590">
        <f t="shared" ca="1" si="57"/>
        <v>-4.4034616656054355E-2</v>
      </c>
    </row>
    <row r="2591" spans="1:37" x14ac:dyDescent="0.2">
      <c r="A2591" s="1">
        <v>38721</v>
      </c>
      <c r="B2591">
        <v>9.6115338406086437E-3</v>
      </c>
      <c r="C2591">
        <v>7.9305135951661665E-3</v>
      </c>
      <c r="D2591">
        <v>2.3366068405011875E-2</v>
      </c>
      <c r="E2591">
        <v>-2.5233409033560417E-3</v>
      </c>
      <c r="F2591">
        <v>1.1764705882352899E-2</v>
      </c>
      <c r="G2591">
        <v>7.8864353312300128E-3</v>
      </c>
      <c r="H2591">
        <v>1.5003750937736537E-3</v>
      </c>
      <c r="I2591">
        <v>1.5031942878616089E-3</v>
      </c>
      <c r="J2591">
        <v>-1.4482259232440176E-2</v>
      </c>
      <c r="L2591">
        <v>-6.8846815834767705E-3</v>
      </c>
      <c r="M2591">
        <v>-6.3249001331557864E-3</v>
      </c>
      <c r="AK2591">
        <f t="shared" ca="1" si="57"/>
        <v>2.3427286999214023E-2</v>
      </c>
    </row>
    <row r="2592" spans="1:37" x14ac:dyDescent="0.2">
      <c r="A2592" s="1">
        <v>38722</v>
      </c>
      <c r="B2592">
        <v>-5.5533518445061159E-3</v>
      </c>
      <c r="C2592">
        <v>-6.3694267515924663E-3</v>
      </c>
      <c r="D2592">
        <v>-1.2243547319655823E-2</v>
      </c>
      <c r="E2592">
        <v>-9.3599797622058167E-3</v>
      </c>
      <c r="F2592">
        <v>0</v>
      </c>
      <c r="G2592">
        <v>4.6948356807510194E-3</v>
      </c>
      <c r="H2592">
        <v>2.2471910112360494E-3</v>
      </c>
      <c r="I2592">
        <v>-6.0037523452157737E-3</v>
      </c>
      <c r="J2592">
        <v>4.4085231447463791E-3</v>
      </c>
      <c r="L2592">
        <v>-6.9324090121316573E-3</v>
      </c>
      <c r="M2592">
        <v>1.6750418760469454E-3</v>
      </c>
      <c r="AK2592">
        <f t="shared" ca="1" si="57"/>
        <v>-2.8485649251598296E-2</v>
      </c>
    </row>
    <row r="2593" spans="1:37" x14ac:dyDescent="0.2">
      <c r="A2593" s="1">
        <v>38723</v>
      </c>
      <c r="B2593">
        <v>0</v>
      </c>
      <c r="C2593">
        <v>1.3197586726998445E-2</v>
      </c>
      <c r="D2593">
        <v>6.7001675041875597E-3</v>
      </c>
      <c r="E2593">
        <v>2.2982635342185809E-3</v>
      </c>
      <c r="F2593">
        <v>-1.1627906976744429E-3</v>
      </c>
      <c r="G2593">
        <v>2.4922118380062308E-2</v>
      </c>
      <c r="H2593">
        <v>1.8310911808669506E-2</v>
      </c>
      <c r="I2593">
        <v>-2.2650056625141968E-3</v>
      </c>
      <c r="J2593">
        <v>-1.4630577907825959E-3</v>
      </c>
      <c r="L2593">
        <v>1.7452006980802626E-3</v>
      </c>
      <c r="M2593">
        <v>3.3444816053511683E-2</v>
      </c>
      <c r="AK2593">
        <f t="shared" ca="1" si="57"/>
        <v>1.3621609948548998E-2</v>
      </c>
    </row>
    <row r="2594" spans="1:37" x14ac:dyDescent="0.2">
      <c r="A2594" s="1">
        <v>38726</v>
      </c>
      <c r="B2594">
        <v>2.9118468288791499E-2</v>
      </c>
      <c r="C2594">
        <v>7.4432452549300088E-4</v>
      </c>
      <c r="D2594">
        <v>8.6522462562397262E-3</v>
      </c>
      <c r="E2594">
        <v>1.0700636942675201E-2</v>
      </c>
      <c r="F2594">
        <v>-3.4924330616995514E-3</v>
      </c>
      <c r="G2594">
        <v>7.5987841945288626E-3</v>
      </c>
      <c r="H2594">
        <v>5.1376146788992827E-3</v>
      </c>
      <c r="I2594">
        <v>-1.5134317063941749E-3</v>
      </c>
      <c r="J2594">
        <v>-9.52380952380949E-3</v>
      </c>
      <c r="L2594">
        <v>3.4843205574912606E-3</v>
      </c>
      <c r="M2594">
        <v>-4.1423948220064788E-2</v>
      </c>
      <c r="AK2594">
        <f t="shared" ca="1" si="57"/>
        <v>9.8519898394440579E-3</v>
      </c>
    </row>
    <row r="2595" spans="1:37" x14ac:dyDescent="0.2">
      <c r="A2595" s="1">
        <v>38727</v>
      </c>
      <c r="B2595">
        <v>-7.3643410852711755E-3</v>
      </c>
      <c r="C2595">
        <v>-1.8594272963927683E-3</v>
      </c>
      <c r="D2595">
        <v>-2.5404157043879994E-2</v>
      </c>
      <c r="E2595">
        <v>-1.2099823544239885E-2</v>
      </c>
      <c r="F2595">
        <v>3.5046728971961372E-3</v>
      </c>
      <c r="G2595">
        <v>-6.0331825037704956E-3</v>
      </c>
      <c r="H2595">
        <v>-1.350857977363995E-2</v>
      </c>
      <c r="I2595">
        <v>3.4103827207274673E-3</v>
      </c>
      <c r="J2595">
        <v>-1.9970414201183506E-2</v>
      </c>
      <c r="L2595">
        <v>1.7361111111111605E-3</v>
      </c>
      <c r="M2595">
        <v>-5.6380823767724464E-2</v>
      </c>
      <c r="AK2595">
        <f t="shared" ca="1" si="57"/>
        <v>4.6975508395266971E-2</v>
      </c>
    </row>
    <row r="2596" spans="1:37" x14ac:dyDescent="0.2">
      <c r="A2596" s="1">
        <v>38728</v>
      </c>
      <c r="B2596">
        <v>2.1475985942990938E-2</v>
      </c>
      <c r="C2596">
        <v>0</v>
      </c>
      <c r="D2596">
        <v>6.0934326337169775E-3</v>
      </c>
      <c r="E2596">
        <v>0</v>
      </c>
      <c r="F2596">
        <v>-2.3282887077996639E-3</v>
      </c>
      <c r="G2596">
        <v>-1.5174506828529166E-3</v>
      </c>
      <c r="H2596">
        <v>3.3308660251667455E-3</v>
      </c>
      <c r="I2596">
        <v>0</v>
      </c>
      <c r="J2596">
        <v>5.2830188679244827E-3</v>
      </c>
      <c r="L2596">
        <v>1.0398613518197708E-2</v>
      </c>
      <c r="M2596">
        <v>1.610017889087656E-2</v>
      </c>
      <c r="AK2596">
        <f t="shared" ca="1" si="57"/>
        <v>6.6548315089330666E-3</v>
      </c>
    </row>
    <row r="2597" spans="1:37" x14ac:dyDescent="0.2">
      <c r="A2597" s="1">
        <v>38729</v>
      </c>
      <c r="B2597">
        <v>2.2935779816515289E-3</v>
      </c>
      <c r="C2597">
        <v>9.3144560357674155E-3</v>
      </c>
      <c r="D2597">
        <v>5.0471063257067073E-3</v>
      </c>
      <c r="E2597">
        <v>1.1737688185761597E-2</v>
      </c>
      <c r="F2597">
        <v>-1.9836639439906656E-2</v>
      </c>
      <c r="G2597">
        <v>3.4954407294832679E-2</v>
      </c>
      <c r="H2597">
        <v>-1.8812246403541288E-2</v>
      </c>
      <c r="I2597">
        <v>-3.3987915407854841E-3</v>
      </c>
      <c r="J2597">
        <v>1.501501501501501E-2</v>
      </c>
      <c r="L2597">
        <v>2.572898799313883E-3</v>
      </c>
      <c r="M2597">
        <v>-1.8661971830985946E-2</v>
      </c>
      <c r="AK2597">
        <f t="shared" ca="1" si="57"/>
        <v>-8.9249091551680364E-3</v>
      </c>
    </row>
    <row r="2598" spans="1:37" x14ac:dyDescent="0.2">
      <c r="A2598" s="1">
        <v>38730</v>
      </c>
      <c r="B2598">
        <v>-3.8138825324181003E-3</v>
      </c>
      <c r="C2598">
        <v>-9.966777408637828E-3</v>
      </c>
      <c r="D2598">
        <v>-2.1091396049548017E-2</v>
      </c>
      <c r="E2598">
        <v>-1.134930643127352E-2</v>
      </c>
      <c r="F2598">
        <v>-8.3333333333334147E-3</v>
      </c>
      <c r="G2598">
        <v>-4.1116005873715111E-2</v>
      </c>
      <c r="H2598">
        <v>-1.5789473684210575E-2</v>
      </c>
      <c r="I2598">
        <v>-3.4103827207275783E-3</v>
      </c>
      <c r="J2598">
        <v>-2.6627218934911379E-2</v>
      </c>
      <c r="L2598">
        <v>-7.6988879384088937E-3</v>
      </c>
      <c r="M2598">
        <v>-2.3322569070685306E-2</v>
      </c>
      <c r="AK2598">
        <f t="shared" ca="1" si="57"/>
        <v>1.3739138299822828E-2</v>
      </c>
    </row>
    <row r="2599" spans="1:37" x14ac:dyDescent="0.2">
      <c r="A2599" s="1">
        <v>38733</v>
      </c>
      <c r="B2599">
        <v>1.1485451761104049E-3</v>
      </c>
      <c r="C2599">
        <v>7.829977628635465E-3</v>
      </c>
      <c r="D2599">
        <v>-8.5499316005471782E-3</v>
      </c>
      <c r="E2599">
        <v>5.6122448979591955E-3</v>
      </c>
      <c r="F2599">
        <v>-1.3205282112845107E-2</v>
      </c>
      <c r="G2599">
        <v>1.0719754977029039E-2</v>
      </c>
      <c r="H2599">
        <v>-6.4935064935063291E-3</v>
      </c>
      <c r="I2599">
        <v>2.0532319391634912E-2</v>
      </c>
      <c r="J2599">
        <v>0</v>
      </c>
      <c r="L2599">
        <v>6.8965517241379448E-3</v>
      </c>
      <c r="M2599">
        <v>-3.7472446730345332E-2</v>
      </c>
      <c r="AK2599">
        <f t="shared" ca="1" si="57"/>
        <v>6.4407587269073021E-3</v>
      </c>
    </row>
    <row r="2600" spans="1:37" x14ac:dyDescent="0.2">
      <c r="A2600" s="1">
        <v>38734</v>
      </c>
      <c r="B2600">
        <v>-1.4913957934990507E-2</v>
      </c>
      <c r="C2600">
        <v>-2.2197558268589601E-3</v>
      </c>
      <c r="D2600">
        <v>-1.0348395998620252E-2</v>
      </c>
      <c r="E2600">
        <v>-1.0654490106544956E-2</v>
      </c>
      <c r="F2600">
        <v>-7.2992700729928028E-3</v>
      </c>
      <c r="G2600">
        <v>-9.0909090909091494E-3</v>
      </c>
      <c r="H2600">
        <v>-7.3048827374087022E-3</v>
      </c>
      <c r="I2600">
        <v>-2.2354694485839932E-3</v>
      </c>
      <c r="J2600">
        <v>-9.1185410334345685E-3</v>
      </c>
      <c r="L2600">
        <v>-1.2842465753424626E-2</v>
      </c>
      <c r="M2600">
        <v>-5.8396946564885588E-2</v>
      </c>
      <c r="AK2600">
        <f t="shared" ca="1" si="57"/>
        <v>1.5163681117958723E-2</v>
      </c>
    </row>
    <row r="2601" spans="1:37" x14ac:dyDescent="0.2">
      <c r="A2601" s="1">
        <v>38735</v>
      </c>
      <c r="B2601">
        <v>3.4937888198758316E-3</v>
      </c>
      <c r="C2601">
        <v>-2.5954764553207665E-3</v>
      </c>
      <c r="D2601">
        <v>-2.3353084698501281E-2</v>
      </c>
      <c r="E2601">
        <v>-8.9743589743590535E-3</v>
      </c>
      <c r="F2601">
        <v>-1.225490196078427E-2</v>
      </c>
      <c r="G2601">
        <v>-1.5290519877675823E-2</v>
      </c>
      <c r="H2601">
        <v>-3.8729666924864903E-3</v>
      </c>
      <c r="I2601">
        <v>-3.7341299477222645E-3</v>
      </c>
      <c r="J2601">
        <v>-1.9171779141104239E-2</v>
      </c>
      <c r="L2601">
        <v>-1.0407632263660038E-2</v>
      </c>
      <c r="M2601">
        <v>7.0936359951357941E-2</v>
      </c>
      <c r="AK2601">
        <f t="shared" ca="1" si="57"/>
        <v>7.6819667154516911E-3</v>
      </c>
    </row>
    <row r="2602" spans="1:37" x14ac:dyDescent="0.2">
      <c r="A2602" s="1">
        <v>38736</v>
      </c>
      <c r="B2602">
        <v>4.6421663442941519E-3</v>
      </c>
      <c r="C2602">
        <v>-9.2936802973977439E-3</v>
      </c>
      <c r="D2602">
        <v>1.0706638115631772E-2</v>
      </c>
      <c r="E2602">
        <v>3.363518758085382E-3</v>
      </c>
      <c r="F2602">
        <v>-6.2034739454095433E-3</v>
      </c>
      <c r="G2602">
        <v>1.5527950310558758E-3</v>
      </c>
      <c r="H2602">
        <v>1.0108864696733777E-2</v>
      </c>
      <c r="I2602">
        <v>2.0989505247376306E-2</v>
      </c>
      <c r="J2602">
        <v>1.8764659890539548E-2</v>
      </c>
      <c r="L2602">
        <v>6.1349693251533388E-3</v>
      </c>
      <c r="M2602">
        <v>4.0878122634367742E-2</v>
      </c>
      <c r="AK2602">
        <f t="shared" ca="1" si="57"/>
        <v>-4.3429887456042544E-2</v>
      </c>
    </row>
    <row r="2603" spans="1:37" x14ac:dyDescent="0.2">
      <c r="A2603" s="1">
        <v>38737</v>
      </c>
      <c r="B2603">
        <v>-6.5460146322681156E-3</v>
      </c>
      <c r="C2603">
        <v>5.2532833020637604E-3</v>
      </c>
      <c r="D2603">
        <v>-1.4830508474576232E-2</v>
      </c>
      <c r="E2603">
        <v>-3.0943785456419848E-3</v>
      </c>
      <c r="F2603">
        <v>-1.7478152309613026E-2</v>
      </c>
      <c r="G2603">
        <v>-9.302325581395432E-3</v>
      </c>
      <c r="H2603">
        <v>-2.4249422632794393E-2</v>
      </c>
      <c r="I2603">
        <v>5.8737151248164921E-3</v>
      </c>
      <c r="J2603">
        <v>-1.765157329240219E-2</v>
      </c>
      <c r="L2603">
        <v>-1.0452961672473893E-2</v>
      </c>
      <c r="M2603">
        <v>-3.6727272727272497E-2</v>
      </c>
      <c r="AK2603">
        <f t="shared" ca="1" si="57"/>
        <v>2.4277843716756418E-2</v>
      </c>
    </row>
    <row r="2604" spans="1:37" x14ac:dyDescent="0.2">
      <c r="A2604" s="1">
        <v>38740</v>
      </c>
      <c r="B2604">
        <v>-1.9379844961240345E-3</v>
      </c>
      <c r="C2604">
        <v>-1.8663680477790656E-3</v>
      </c>
      <c r="D2604">
        <v>-2.5089605734767151E-3</v>
      </c>
      <c r="E2604">
        <v>-1.0346611484738366E-3</v>
      </c>
      <c r="F2604">
        <v>3.8119440914867742E-3</v>
      </c>
      <c r="G2604">
        <v>-1.2519561815336644E-2</v>
      </c>
      <c r="H2604">
        <v>2.564102564102555E-2</v>
      </c>
      <c r="I2604">
        <v>3.6496350364956243E-4</v>
      </c>
      <c r="J2604">
        <v>-8.5937499999999556E-3</v>
      </c>
      <c r="L2604">
        <v>-7.9225352112676228E-3</v>
      </c>
      <c r="M2604">
        <v>3.0200075500188772E-2</v>
      </c>
      <c r="AK2604">
        <f t="shared" ca="1" si="57"/>
        <v>-1.2088178477139021E-2</v>
      </c>
    </row>
    <row r="2605" spans="1:37" x14ac:dyDescent="0.2">
      <c r="A2605" s="1">
        <v>38741</v>
      </c>
      <c r="B2605">
        <v>4.2718446601943683E-3</v>
      </c>
      <c r="C2605">
        <v>-4.4876589379208021E-3</v>
      </c>
      <c r="D2605">
        <v>-3.5932446999642487E-4</v>
      </c>
      <c r="E2605">
        <v>-6.9911962713620213E-3</v>
      </c>
      <c r="F2605">
        <v>-2.0253164556962022E-2</v>
      </c>
      <c r="G2605">
        <v>-3.1695721077654726E-3</v>
      </c>
      <c r="H2605">
        <v>8.4615384615385203E-3</v>
      </c>
      <c r="I2605">
        <v>-2.553812477198103E-3</v>
      </c>
      <c r="J2605">
        <v>-1.5760441292358429E-3</v>
      </c>
      <c r="L2605">
        <v>2.6619343389528982E-3</v>
      </c>
      <c r="M2605">
        <v>-2.088677171124953E-2</v>
      </c>
      <c r="AK2605">
        <f t="shared" ca="1" si="57"/>
        <v>-9.3792166235412353E-3</v>
      </c>
    </row>
    <row r="2606" spans="1:37" x14ac:dyDescent="0.2">
      <c r="A2606" s="1">
        <v>38742</v>
      </c>
      <c r="B2606">
        <v>1.1214230471771058E-2</v>
      </c>
      <c r="C2606">
        <v>2.6296018031555235E-3</v>
      </c>
      <c r="D2606">
        <v>2.9475197699496691E-2</v>
      </c>
      <c r="E2606">
        <v>9.1264667535855271E-3</v>
      </c>
      <c r="F2606">
        <v>1.9379844961240567E-2</v>
      </c>
      <c r="G2606">
        <v>3.1796502384737746E-3</v>
      </c>
      <c r="H2606">
        <v>5.7208237986270394E-3</v>
      </c>
      <c r="I2606">
        <v>-1.3533284564740233E-2</v>
      </c>
      <c r="J2606">
        <v>1.1049723756906271E-2</v>
      </c>
      <c r="L2606">
        <v>3.5398230088496963E-3</v>
      </c>
      <c r="M2606">
        <v>3.1811377245508865E-2</v>
      </c>
      <c r="AK2606">
        <f t="shared" ca="1" si="57"/>
        <v>2.4887726873708198E-2</v>
      </c>
    </row>
    <row r="2607" spans="1:37" x14ac:dyDescent="0.2">
      <c r="A2607" s="1">
        <v>38743</v>
      </c>
      <c r="B2607">
        <v>3.3652007648183435E-2</v>
      </c>
      <c r="C2607">
        <v>4.1213937804420731E-3</v>
      </c>
      <c r="D2607">
        <v>1.7458100558659151E-2</v>
      </c>
      <c r="E2607">
        <v>5.9431524547803871E-3</v>
      </c>
      <c r="F2607">
        <v>8.8719898605831293E-3</v>
      </c>
      <c r="G2607">
        <v>-6.3391442155310562E-3</v>
      </c>
      <c r="H2607">
        <v>4.7402351156617284E-2</v>
      </c>
      <c r="I2607">
        <v>-1.4831294030405173E-3</v>
      </c>
      <c r="J2607">
        <v>2.4199843871975046E-2</v>
      </c>
      <c r="L2607">
        <v>1.2345679012345734E-2</v>
      </c>
      <c r="M2607">
        <v>-1.4871236851650371E-2</v>
      </c>
      <c r="AK2607">
        <f t="shared" ca="1" si="57"/>
        <v>-1.209763632146533E-2</v>
      </c>
    </row>
    <row r="2608" spans="1:37" x14ac:dyDescent="0.2">
      <c r="A2608" s="1">
        <v>38744</v>
      </c>
      <c r="B2608">
        <v>7.0292267850537993E-3</v>
      </c>
      <c r="C2608">
        <v>2.3880597014925398E-2</v>
      </c>
      <c r="D2608">
        <v>1.7158544955387711E-2</v>
      </c>
      <c r="E2608">
        <v>1.2843565373747756E-2</v>
      </c>
      <c r="F2608">
        <v>-5.0251256281405032E-3</v>
      </c>
      <c r="G2608">
        <v>6.3795853269537073E-3</v>
      </c>
      <c r="H2608">
        <v>4.706734250543132E-3</v>
      </c>
      <c r="I2608">
        <v>2.9706646862235342E-3</v>
      </c>
      <c r="J2608">
        <v>2.1341463414634276E-2</v>
      </c>
      <c r="L2608">
        <v>1.0452961672473782E-2</v>
      </c>
      <c r="M2608">
        <v>1.7304860088365404E-2</v>
      </c>
      <c r="AK2608">
        <f t="shared" ca="1" si="57"/>
        <v>4.4983266284895265E-3</v>
      </c>
    </row>
    <row r="2609" spans="1:37" x14ac:dyDescent="0.2">
      <c r="A2609" s="1">
        <v>38747</v>
      </c>
      <c r="B2609">
        <v>1.2858192505510679E-2</v>
      </c>
      <c r="C2609">
        <v>1.7128279883381836E-2</v>
      </c>
      <c r="D2609">
        <v>-4.7233468286099756E-3</v>
      </c>
      <c r="E2609">
        <v>1.1919857976160353E-2</v>
      </c>
      <c r="F2609">
        <v>5.050505050504972E-3</v>
      </c>
      <c r="G2609">
        <v>4.7543581616482644E-3</v>
      </c>
      <c r="H2609">
        <v>-2.5225225225224968E-3</v>
      </c>
      <c r="I2609">
        <v>8.5153646797482274E-3</v>
      </c>
      <c r="J2609">
        <v>-5.2238805970148405E-3</v>
      </c>
      <c r="L2609">
        <v>-4.3103448275861878E-3</v>
      </c>
      <c r="M2609">
        <v>7.2385088671733655E-4</v>
      </c>
      <c r="AK2609">
        <f t="shared" ca="1" si="57"/>
        <v>3.1648658733180665E-2</v>
      </c>
    </row>
    <row r="2610" spans="1:37" x14ac:dyDescent="0.2">
      <c r="A2610" s="1">
        <v>38748</v>
      </c>
      <c r="B2610">
        <v>-6.8915487849110502E-3</v>
      </c>
      <c r="C2610">
        <v>1.6921029273702093E-3</v>
      </c>
      <c r="D2610">
        <v>-4.4067796610168797E-3</v>
      </c>
      <c r="E2610">
        <v>-1.5037593984961184E-3</v>
      </c>
      <c r="F2610">
        <v>-1.2562814070351536E-3</v>
      </c>
      <c r="G2610">
        <v>1.5772870662458249E-3</v>
      </c>
      <c r="H2610">
        <v>3.6127167630057855E-3</v>
      </c>
      <c r="I2610">
        <v>-8.0763582966226766E-3</v>
      </c>
      <c r="J2610">
        <v>-2.2505626406601476E-3</v>
      </c>
      <c r="L2610">
        <v>0</v>
      </c>
      <c r="M2610">
        <v>-1.0849909584086825E-2</v>
      </c>
      <c r="AK2610">
        <f t="shared" ca="1" si="57"/>
        <v>3.4041030515080235E-2</v>
      </c>
    </row>
    <row r="2611" spans="1:37" x14ac:dyDescent="0.2">
      <c r="A2611" s="1">
        <v>38749</v>
      </c>
      <c r="B2611">
        <v>3.6523009495981196E-3</v>
      </c>
      <c r="C2611">
        <v>3.9257673090651313E-3</v>
      </c>
      <c r="D2611">
        <v>1.2938372488934258E-2</v>
      </c>
      <c r="E2611">
        <v>2.6606425702811132E-2</v>
      </c>
      <c r="F2611">
        <v>-1.5094339622641506E-2</v>
      </c>
      <c r="G2611">
        <v>4.5669291338582552E-2</v>
      </c>
      <c r="H2611">
        <v>8.6393088552916275E-3</v>
      </c>
      <c r="I2611">
        <v>1.1102886750555152E-2</v>
      </c>
      <c r="J2611">
        <v>9.7744360902256577E-3</v>
      </c>
      <c r="L2611">
        <v>2.0779220779220786E-2</v>
      </c>
      <c r="M2611">
        <v>-2.1937842778793071E-3</v>
      </c>
      <c r="AK2611">
        <f t="shared" ca="1" si="57"/>
        <v>1.5893008907135332E-2</v>
      </c>
    </row>
    <row r="2612" spans="1:37" x14ac:dyDescent="0.2">
      <c r="A2612" s="1">
        <v>38750</v>
      </c>
      <c r="B2612">
        <v>-9.4614264919941071E-3</v>
      </c>
      <c r="C2612">
        <v>-2.6306434411660251E-2</v>
      </c>
      <c r="D2612">
        <v>-7.7310924369747847E-3</v>
      </c>
      <c r="E2612">
        <v>-1.58924205378973E-2</v>
      </c>
      <c r="F2612">
        <v>-1.4048531289910571E-2</v>
      </c>
      <c r="G2612">
        <v>-1.5060240963855498E-2</v>
      </c>
      <c r="H2612">
        <v>-2.2483940042826389E-2</v>
      </c>
      <c r="I2612">
        <v>7.3206442166910968E-3</v>
      </c>
      <c r="J2612">
        <v>-1.0424422933730471E-2</v>
      </c>
      <c r="L2612">
        <v>-9.3299406276504682E-3</v>
      </c>
      <c r="M2612">
        <v>1.6855991205569687E-2</v>
      </c>
      <c r="AK2612">
        <f t="shared" ca="1" si="57"/>
        <v>1.6714178959874849E-2</v>
      </c>
    </row>
    <row r="2613" spans="1:37" x14ac:dyDescent="0.2">
      <c r="A2613" s="1">
        <v>38751</v>
      </c>
      <c r="B2613">
        <v>-3.6737692872890193E-4</v>
      </c>
      <c r="C2613">
        <v>-9.8576122672507926E-3</v>
      </c>
      <c r="D2613">
        <v>7.791327913279078E-3</v>
      </c>
      <c r="E2613">
        <v>1.7391304347826875E-3</v>
      </c>
      <c r="F2613">
        <v>1.2953367875647714E-3</v>
      </c>
      <c r="G2613">
        <v>9.1743119266054496E-3</v>
      </c>
      <c r="H2613">
        <v>7.3019350127783156E-3</v>
      </c>
      <c r="I2613">
        <v>2.9069767441860517E-3</v>
      </c>
      <c r="J2613">
        <v>-5.2671181339352113E-3</v>
      </c>
      <c r="L2613">
        <v>2.5684931506848585E-3</v>
      </c>
      <c r="M2613">
        <v>2.3423423423423406E-2</v>
      </c>
      <c r="AK2613">
        <f t="shared" ca="1" si="57"/>
        <v>-4.2207479348992105E-4</v>
      </c>
    </row>
    <row r="2614" spans="1:37" x14ac:dyDescent="0.2">
      <c r="A2614" s="1">
        <v>38754</v>
      </c>
      <c r="B2614">
        <v>-1.4700477765526854E-3</v>
      </c>
      <c r="C2614">
        <v>3.6873156342198676E-4</v>
      </c>
      <c r="D2614">
        <v>3.3613445378151141E-3</v>
      </c>
      <c r="E2614">
        <v>1.2400793650795272E-3</v>
      </c>
      <c r="F2614">
        <v>6.4683053040104355E-3</v>
      </c>
      <c r="G2614">
        <v>1.6666666666666607E-2</v>
      </c>
      <c r="H2614">
        <v>0</v>
      </c>
      <c r="I2614">
        <v>-2.5362318840579712E-2</v>
      </c>
      <c r="J2614">
        <v>0</v>
      </c>
      <c r="L2614">
        <v>-1.7079419299743659E-3</v>
      </c>
      <c r="M2614">
        <v>2.7464788732394219E-2</v>
      </c>
      <c r="AK2614">
        <f t="shared" ca="1" si="57"/>
        <v>-7.3466889171201252E-3</v>
      </c>
    </row>
    <row r="2615" spans="1:37" x14ac:dyDescent="0.2">
      <c r="A2615" s="1">
        <v>38755</v>
      </c>
      <c r="B2615">
        <v>-8.8332719911667912E-3</v>
      </c>
      <c r="C2615">
        <v>-1.4743826022852957E-2</v>
      </c>
      <c r="D2615">
        <v>1.0050251256281673E-3</v>
      </c>
      <c r="E2615">
        <v>5.8211543225167084E-2</v>
      </c>
      <c r="F2615">
        <v>6.4267352185090054E-2</v>
      </c>
      <c r="G2615">
        <v>1.4903129657227954E-2</v>
      </c>
      <c r="H2615">
        <v>-1.0148604566872055E-2</v>
      </c>
      <c r="I2615">
        <v>1.3011152416356753E-2</v>
      </c>
      <c r="J2615">
        <v>-5.2950075642964611E-3</v>
      </c>
      <c r="L2615">
        <v>-1.7108639863131492E-3</v>
      </c>
      <c r="M2615">
        <v>-1.8163125428375504E-2</v>
      </c>
      <c r="AK2615">
        <f t="shared" ca="1" si="57"/>
        <v>5.1185617822164624E-3</v>
      </c>
    </row>
    <row r="2616" spans="1:37" x14ac:dyDescent="0.2">
      <c r="A2616" s="1">
        <v>38756</v>
      </c>
      <c r="B2616">
        <v>-2.9706646862235342E-3</v>
      </c>
      <c r="C2616">
        <v>-9.7268986157874604E-3</v>
      </c>
      <c r="D2616">
        <v>0</v>
      </c>
      <c r="E2616">
        <v>2.2940074906367069E-2</v>
      </c>
      <c r="F2616">
        <v>-1.2077294685992612E-3</v>
      </c>
      <c r="G2616">
        <v>4.4052863436125911E-3</v>
      </c>
      <c r="H2616">
        <v>-2.9293299157819863E-3</v>
      </c>
      <c r="I2616">
        <v>9.1743119266054496E-3</v>
      </c>
      <c r="J2616">
        <v>7.6045627376419844E-4</v>
      </c>
      <c r="L2616">
        <v>3.4275921165380918E-3</v>
      </c>
      <c r="M2616">
        <v>1.5357766143106355E-2</v>
      </c>
      <c r="AK2616">
        <f t="shared" ca="1" si="57"/>
        <v>-4.5847799291870266E-3</v>
      </c>
    </row>
    <row r="2617" spans="1:37" x14ac:dyDescent="0.2">
      <c r="A2617" s="1">
        <v>38757</v>
      </c>
      <c r="B2617">
        <v>-2.9795158286779477E-3</v>
      </c>
      <c r="C2617">
        <v>5.7164634146340543E-3</v>
      </c>
      <c r="D2617">
        <v>1.3052208835341306E-2</v>
      </c>
      <c r="E2617">
        <v>-1.235697940503433E-2</v>
      </c>
      <c r="F2617">
        <v>1.692865779927466E-2</v>
      </c>
      <c r="G2617">
        <v>1.6081871345029253E-2</v>
      </c>
      <c r="H2617">
        <v>1.9096584649283876E-2</v>
      </c>
      <c r="I2617">
        <v>-6.1818181818180662E-3</v>
      </c>
      <c r="J2617">
        <v>1.3677811550151908E-2</v>
      </c>
      <c r="L2617">
        <v>1.3663535439794927E-2</v>
      </c>
      <c r="M2617">
        <v>1.1700416497440802E-2</v>
      </c>
      <c r="AK2617">
        <f t="shared" ca="1" si="57"/>
        <v>2.3585995324807807E-3</v>
      </c>
    </row>
    <row r="2618" spans="1:37" x14ac:dyDescent="0.2">
      <c r="A2618" s="1">
        <v>38758</v>
      </c>
      <c r="B2618">
        <v>-7.4710496824803574E-3</v>
      </c>
      <c r="C2618">
        <v>-7.1996968548692086E-3</v>
      </c>
      <c r="D2618">
        <v>5.2857614800132513E-3</v>
      </c>
      <c r="E2618">
        <v>-6.9508804448570327E-4</v>
      </c>
      <c r="F2618">
        <v>8.3234244946492897E-3</v>
      </c>
      <c r="G2618">
        <v>-8.6330935251799357E-3</v>
      </c>
      <c r="H2618">
        <v>-1.1891891891891881E-2</v>
      </c>
      <c r="I2618">
        <v>-6.2202707647274202E-3</v>
      </c>
      <c r="J2618">
        <v>2.2488755622189771E-3</v>
      </c>
      <c r="L2618">
        <v>-8.4245998315080062E-3</v>
      </c>
      <c r="M2618">
        <v>-3.0885380919698058E-2</v>
      </c>
      <c r="AK2618">
        <f t="shared" ca="1" si="57"/>
        <v>-2.3039743164961633E-2</v>
      </c>
    </row>
    <row r="2619" spans="1:37" x14ac:dyDescent="0.2">
      <c r="A2619" s="1">
        <v>38761</v>
      </c>
      <c r="B2619">
        <v>2.2205494919081747E-2</v>
      </c>
      <c r="C2619">
        <v>7.6335877862594437E-3</v>
      </c>
      <c r="D2619">
        <v>7.8869536641472671E-3</v>
      </c>
      <c r="E2619">
        <v>4.1734291676327473E-3</v>
      </c>
      <c r="F2619">
        <v>4.7169811320753041E-3</v>
      </c>
      <c r="G2619">
        <v>2.9027576197386828E-3</v>
      </c>
      <c r="H2619">
        <v>9.8468271334792856E-3</v>
      </c>
      <c r="I2619">
        <v>6.6273932253313461E-3</v>
      </c>
      <c r="J2619">
        <v>5.2356020942407877E-3</v>
      </c>
      <c r="L2619">
        <v>5.0977060322856538E-3</v>
      </c>
      <c r="M2619">
        <v>1.0977337110481544E-2</v>
      </c>
      <c r="AK2619">
        <f t="shared" ca="1" si="57"/>
        <v>2.8286203995889377E-2</v>
      </c>
    </row>
    <row r="2620" spans="1:37" x14ac:dyDescent="0.2">
      <c r="A2620" s="1">
        <v>38762</v>
      </c>
      <c r="B2620">
        <v>-4.4182621502207864E-3</v>
      </c>
      <c r="C2620">
        <v>-1.3257575757575801E-2</v>
      </c>
      <c r="D2620">
        <v>4.8907727420932634E-3</v>
      </c>
      <c r="E2620">
        <v>3.2325098129761809E-3</v>
      </c>
      <c r="F2620">
        <v>1.1737089201879769E-3</v>
      </c>
      <c r="G2620">
        <v>4.3415340086832011E-3</v>
      </c>
      <c r="H2620">
        <v>4.6948356807512415E-3</v>
      </c>
      <c r="I2620">
        <v>1.5362106803218589E-2</v>
      </c>
      <c r="J2620">
        <v>2.9761904761904656E-3</v>
      </c>
      <c r="L2620">
        <v>-5.0718512256974213E-3</v>
      </c>
      <c r="M2620">
        <v>-4.7285464098073438E-2</v>
      </c>
      <c r="AK2620">
        <f t="shared" ca="1" si="57"/>
        <v>7.6465898307595571E-3</v>
      </c>
    </row>
    <row r="2621" spans="1:37" x14ac:dyDescent="0.2">
      <c r="A2621" s="1">
        <v>38763</v>
      </c>
      <c r="B2621">
        <v>1.0355029585798814E-2</v>
      </c>
      <c r="C2621">
        <v>9.5969289827255722E-3</v>
      </c>
      <c r="D2621">
        <v>-6.489292667098967E-4</v>
      </c>
      <c r="E2621">
        <v>-5.5235903337169656E-3</v>
      </c>
      <c r="F2621">
        <v>7.0339976553339678E-3</v>
      </c>
      <c r="G2621">
        <v>-1.008645533141217E-2</v>
      </c>
      <c r="H2621">
        <v>8.6268871315600126E-3</v>
      </c>
      <c r="I2621">
        <v>-2.8818443804035088E-3</v>
      </c>
      <c r="J2621">
        <v>-7.4183976261110729E-4</v>
      </c>
      <c r="L2621">
        <v>2.5488530161426048E-3</v>
      </c>
      <c r="M2621">
        <v>5.8823529411764497E-3</v>
      </c>
      <c r="AK2621">
        <f t="shared" ca="1" si="57"/>
        <v>2.8402992792252463E-2</v>
      </c>
    </row>
    <row r="2622" spans="1:37" x14ac:dyDescent="0.2">
      <c r="A2622" s="1">
        <v>38764</v>
      </c>
      <c r="B2622">
        <v>1.5007320644216726E-2</v>
      </c>
      <c r="C2622">
        <v>-7.6045627376425395E-3</v>
      </c>
      <c r="D2622">
        <v>-1.6233766233766378E-3</v>
      </c>
      <c r="E2622">
        <v>2.0828511918538073E-3</v>
      </c>
      <c r="F2622">
        <v>1.5133876600698537E-2</v>
      </c>
      <c r="G2622">
        <v>2.9112081513826826E-3</v>
      </c>
      <c r="H2622">
        <v>3.9201710620100361E-3</v>
      </c>
      <c r="I2622">
        <v>3.6127167630060075E-3</v>
      </c>
      <c r="J2622">
        <v>1.9302152932442418E-2</v>
      </c>
      <c r="L2622">
        <v>8.4745762711890826E-4</v>
      </c>
      <c r="M2622">
        <v>-1.5350877192982559E-2</v>
      </c>
      <c r="AK2622">
        <f t="shared" ca="1" si="57"/>
        <v>-3.0230061756433158E-2</v>
      </c>
    </row>
    <row r="2623" spans="1:37" x14ac:dyDescent="0.2">
      <c r="A2623" s="1">
        <v>38765</v>
      </c>
      <c r="B2623">
        <v>-7.212405337180261E-4</v>
      </c>
      <c r="C2623">
        <v>4.5977011494253706E-3</v>
      </c>
      <c r="D2623">
        <v>1.3658536585365866E-2</v>
      </c>
      <c r="E2623">
        <v>0</v>
      </c>
      <c r="F2623">
        <v>3.5550458715596367E-2</v>
      </c>
      <c r="G2623">
        <v>-7.2568940493467071E-3</v>
      </c>
      <c r="H2623">
        <v>0</v>
      </c>
      <c r="I2623">
        <v>9.3592512598992261E-3</v>
      </c>
      <c r="J2623">
        <v>0</v>
      </c>
      <c r="L2623">
        <v>-4.2337002540219215E-3</v>
      </c>
      <c r="M2623">
        <v>-1.5219005196733471E-2</v>
      </c>
      <c r="AK2623">
        <f t="shared" ca="1" si="57"/>
        <v>-3.7905888873377151E-3</v>
      </c>
    </row>
    <row r="2624" spans="1:37" x14ac:dyDescent="0.2">
      <c r="A2624" s="1">
        <v>38768</v>
      </c>
      <c r="B2624">
        <v>-3.6088054853833373E-4</v>
      </c>
      <c r="C2624">
        <v>4.5766590389015871E-3</v>
      </c>
      <c r="D2624">
        <v>6.4164260506904824E-4</v>
      </c>
      <c r="E2624">
        <v>9.2378752886834725E-4</v>
      </c>
      <c r="F2624">
        <v>-1.1074197120710672E-3</v>
      </c>
      <c r="G2624">
        <v>-1.4619883040937198E-3</v>
      </c>
      <c r="H2624">
        <v>1.0649627263046302E-3</v>
      </c>
      <c r="I2624">
        <v>8.5592011412269908E-3</v>
      </c>
      <c r="J2624">
        <v>5.0983248361253786E-3</v>
      </c>
      <c r="L2624">
        <v>8.5034013605445047E-4</v>
      </c>
      <c r="M2624">
        <v>-6.4078401809272156E-3</v>
      </c>
      <c r="AK2624">
        <f t="shared" ca="1" si="57"/>
        <v>-6.836496013272823E-3</v>
      </c>
    </row>
    <row r="2625" spans="1:37" x14ac:dyDescent="0.2">
      <c r="A2625" s="1">
        <v>38769</v>
      </c>
      <c r="B2625">
        <v>6.1371841155233309E-3</v>
      </c>
      <c r="C2625">
        <v>-2.277904328018221E-3</v>
      </c>
      <c r="D2625">
        <v>9.6184674575194862E-4</v>
      </c>
      <c r="E2625">
        <v>4.845408398707951E-3</v>
      </c>
      <c r="F2625">
        <v>0</v>
      </c>
      <c r="G2625">
        <v>-7.3206442166910968E-3</v>
      </c>
      <c r="H2625">
        <v>-1.3120567375886516E-2</v>
      </c>
      <c r="I2625">
        <v>6.7185289957567562E-3</v>
      </c>
      <c r="J2625">
        <v>-7.2463768115941241E-3</v>
      </c>
      <c r="L2625">
        <v>2.5488530161426048E-3</v>
      </c>
      <c r="M2625">
        <v>-5.1593323216995501E-2</v>
      </c>
      <c r="AK2625">
        <f t="shared" ca="1" si="57"/>
        <v>2.8090633131653713E-2</v>
      </c>
    </row>
    <row r="2626" spans="1:37" x14ac:dyDescent="0.2">
      <c r="A2626" s="1">
        <v>38770</v>
      </c>
      <c r="B2626">
        <v>6.1715105848582752E-2</v>
      </c>
      <c r="C2626">
        <v>-1.4459665144596623E-2</v>
      </c>
      <c r="D2626">
        <v>1.1851377322229295E-2</v>
      </c>
      <c r="E2626">
        <v>-1.1481056257176547E-3</v>
      </c>
      <c r="F2626">
        <v>-9.9778270509978118E-3</v>
      </c>
      <c r="G2626">
        <v>-1.4749262536873919E-3</v>
      </c>
      <c r="H2626">
        <v>7.905138339920903E-3</v>
      </c>
      <c r="I2626">
        <v>-1.0186160871092476E-2</v>
      </c>
      <c r="J2626">
        <v>8.7591240875912746E-3</v>
      </c>
      <c r="L2626">
        <v>2.5423728813560587E-3</v>
      </c>
      <c r="M2626">
        <v>-6.2799999999999967E-2</v>
      </c>
      <c r="AK2626">
        <f t="shared" ca="1" si="57"/>
        <v>-6.9304961425285423E-3</v>
      </c>
    </row>
    <row r="2627" spans="1:37" x14ac:dyDescent="0.2">
      <c r="A2627" s="1">
        <v>38771</v>
      </c>
      <c r="B2627">
        <v>5.0692801622169714E-3</v>
      </c>
      <c r="C2627">
        <v>-7.3359073359073879E-3</v>
      </c>
      <c r="D2627">
        <v>3.1655587211143477E-4</v>
      </c>
      <c r="E2627">
        <v>-1.4712643678160942E-2</v>
      </c>
      <c r="F2627">
        <v>2.2396416573349232E-3</v>
      </c>
      <c r="G2627">
        <v>1.9202363367799125E-2</v>
      </c>
      <c r="H2627">
        <v>-5.3475935828876109E-3</v>
      </c>
      <c r="I2627">
        <v>-8.1618168914122657E-3</v>
      </c>
      <c r="J2627">
        <v>7.2358900144720018E-4</v>
      </c>
      <c r="L2627">
        <v>-7.6077768385460764E-3</v>
      </c>
      <c r="M2627">
        <v>4.7801963294921146E-2</v>
      </c>
      <c r="AK2627">
        <f t="shared" ref="AK2627:AK2690" ca="1" si="58">_xlfn.NORM.S.INV(RAND())*$N$67+$N$66</f>
        <v>2.6795104441407723E-2</v>
      </c>
    </row>
    <row r="2628" spans="1:37" x14ac:dyDescent="0.2">
      <c r="A2628" s="1">
        <v>38772</v>
      </c>
      <c r="B2628">
        <v>-3.0262273032952702E-3</v>
      </c>
      <c r="C2628">
        <v>-3.8895371450786698E-4</v>
      </c>
      <c r="D2628">
        <v>-3.1645569620253333E-4</v>
      </c>
      <c r="E2628">
        <v>2.799813345776947E-3</v>
      </c>
      <c r="F2628">
        <v>1.2290502793296021E-2</v>
      </c>
      <c r="G2628">
        <v>2.3188405797101241E-2</v>
      </c>
      <c r="H2628">
        <v>-4.6594982078852487E-3</v>
      </c>
      <c r="I2628">
        <v>-7.8711985688730834E-3</v>
      </c>
      <c r="J2628">
        <v>6.5075921908892553E-3</v>
      </c>
      <c r="L2628">
        <v>2.5553662691653045E-3</v>
      </c>
      <c r="M2628">
        <v>4.0733197556008127E-2</v>
      </c>
      <c r="AK2628">
        <f t="shared" ca="1" si="58"/>
        <v>-8.9785205552560601E-3</v>
      </c>
    </row>
    <row r="2629" spans="1:37" x14ac:dyDescent="0.2">
      <c r="A2629" s="1">
        <v>38775</v>
      </c>
      <c r="B2629">
        <v>-1.5514333895446875E-2</v>
      </c>
      <c r="C2629">
        <v>1.9455252918287869E-3</v>
      </c>
      <c r="D2629">
        <v>1.5511237733459859E-2</v>
      </c>
      <c r="E2629">
        <v>6.9799906933456501E-3</v>
      </c>
      <c r="F2629">
        <v>-2.0971302428256067E-2</v>
      </c>
      <c r="G2629">
        <v>-9.9150141643059575E-3</v>
      </c>
      <c r="H2629">
        <v>1.9085343896291018E-2</v>
      </c>
      <c r="I2629">
        <v>-3.6062026685890203E-4</v>
      </c>
      <c r="J2629">
        <v>1.2931034482758674E-2</v>
      </c>
      <c r="L2629">
        <v>7.6465590484284807E-3</v>
      </c>
      <c r="M2629">
        <v>3.3401611252942942E-2</v>
      </c>
      <c r="AK2629">
        <f t="shared" ca="1" si="58"/>
        <v>-7.5650314744925501E-4</v>
      </c>
    </row>
    <row r="2630" spans="1:37" x14ac:dyDescent="0.2">
      <c r="A2630" s="1">
        <v>38776</v>
      </c>
      <c r="B2630">
        <v>3.4258307639611907E-4</v>
      </c>
      <c r="C2630">
        <v>-1.9437750325240422E-2</v>
      </c>
      <c r="D2630">
        <v>-1.7144638403989942E-2</v>
      </c>
      <c r="E2630">
        <v>-1.5711645101663563E-2</v>
      </c>
      <c r="F2630">
        <v>-2.1420518602029426E-2</v>
      </c>
      <c r="G2630">
        <v>-2.1459227467810926E-2</v>
      </c>
      <c r="H2630">
        <v>-3.4628975265017736E-2</v>
      </c>
      <c r="I2630">
        <v>-1.4790764790764799E-2</v>
      </c>
      <c r="J2630">
        <v>-1.7730496453900679E-2</v>
      </c>
      <c r="L2630">
        <v>-1.7706576728499179E-2</v>
      </c>
      <c r="M2630">
        <v>-1.8939393939393923E-2</v>
      </c>
      <c r="AK2630">
        <f t="shared" ca="1" si="58"/>
        <v>4.9638545707410839E-3</v>
      </c>
    </row>
    <row r="2631" spans="1:37" x14ac:dyDescent="0.2">
      <c r="A2631" s="1">
        <v>38777</v>
      </c>
      <c r="B2631">
        <v>6.8493150684931781E-3</v>
      </c>
      <c r="C2631">
        <v>2.64508487958941E-2</v>
      </c>
      <c r="D2631">
        <v>-6.3431652394544402E-3</v>
      </c>
      <c r="E2631">
        <v>7.0422535211267512E-3</v>
      </c>
      <c r="F2631">
        <v>4.6082949308756671E-3</v>
      </c>
      <c r="G2631">
        <v>1.754385964912264E-2</v>
      </c>
      <c r="H2631">
        <v>2.5622254758419505E-3</v>
      </c>
      <c r="I2631">
        <v>-1.3181984621017939E-2</v>
      </c>
      <c r="J2631">
        <v>3.6101083032491488E-3</v>
      </c>
      <c r="L2631">
        <v>1.1158798283261939E-2</v>
      </c>
      <c r="M2631">
        <v>6.1776061776062097E-3</v>
      </c>
      <c r="AK2631">
        <f t="shared" ca="1" si="58"/>
        <v>-1.930693318349231E-2</v>
      </c>
    </row>
    <row r="2632" spans="1:37" x14ac:dyDescent="0.2">
      <c r="A2632" s="1">
        <v>38778</v>
      </c>
      <c r="B2632">
        <v>-1.2925170068027181E-2</v>
      </c>
      <c r="C2632">
        <v>-1.3846153846153841E-2</v>
      </c>
      <c r="D2632">
        <v>-1.117140121289506E-2</v>
      </c>
      <c r="E2632">
        <v>-1.4219114219114259E-2</v>
      </c>
      <c r="F2632">
        <v>0</v>
      </c>
      <c r="G2632">
        <v>-1.0057471264367845E-2</v>
      </c>
      <c r="H2632">
        <v>-9.1274187659728945E-3</v>
      </c>
      <c r="I2632">
        <v>-5.5658627087199486E-3</v>
      </c>
      <c r="J2632">
        <v>-1.0071942446043369E-2</v>
      </c>
      <c r="L2632">
        <v>-1.1884550084889645E-2</v>
      </c>
      <c r="M2632">
        <v>4.7582501918649101E-2</v>
      </c>
      <c r="AK2632">
        <f t="shared" ca="1" si="58"/>
        <v>1.3780429527651836E-2</v>
      </c>
    </row>
    <row r="2633" spans="1:37" x14ac:dyDescent="0.2">
      <c r="A2633" s="1">
        <v>38779</v>
      </c>
      <c r="B2633">
        <v>2.7567195037905279E-3</v>
      </c>
      <c r="C2633">
        <v>5.4602184087364503E-3</v>
      </c>
      <c r="D2633">
        <v>-9.0380890897353572E-3</v>
      </c>
      <c r="E2633">
        <v>-1.5370063844880599E-2</v>
      </c>
      <c r="F2633">
        <v>1.9495412844036775E-2</v>
      </c>
      <c r="G2633">
        <v>-1.4513788098693858E-2</v>
      </c>
      <c r="H2633">
        <v>-1.5843773028739849E-2</v>
      </c>
      <c r="I2633">
        <v>1.7164179104477428E-2</v>
      </c>
      <c r="J2633">
        <v>-1.8168604651162878E-2</v>
      </c>
      <c r="L2633">
        <v>4.2955326460480947E-3</v>
      </c>
      <c r="M2633">
        <v>1.978021978021971E-2</v>
      </c>
      <c r="AK2633">
        <f t="shared" ca="1" si="58"/>
        <v>1.6319430834561917E-3</v>
      </c>
    </row>
    <row r="2634" spans="1:37" x14ac:dyDescent="0.2">
      <c r="A2634" s="1">
        <v>38782</v>
      </c>
      <c r="B2634">
        <v>-1.5463917525773141E-2</v>
      </c>
      <c r="C2634">
        <v>-6.2063615205585343E-3</v>
      </c>
      <c r="D2634">
        <v>1.2052117263843698E-2</v>
      </c>
      <c r="E2634">
        <v>1.4409221902018654E-3</v>
      </c>
      <c r="F2634">
        <v>6.1867266591676184E-2</v>
      </c>
      <c r="G2634">
        <v>5.8910162002945299E-3</v>
      </c>
      <c r="H2634">
        <v>8.2366154998128049E-3</v>
      </c>
      <c r="I2634">
        <v>1.0638297872340496E-2</v>
      </c>
      <c r="J2634">
        <v>1.3323464100666316E-2</v>
      </c>
      <c r="L2634">
        <v>-4.2771599657827064E-3</v>
      </c>
      <c r="M2634">
        <v>-1.1494252873563204E-2</v>
      </c>
      <c r="AK2634">
        <f t="shared" ca="1" si="58"/>
        <v>-2.1258697849943123E-2</v>
      </c>
    </row>
    <row r="2635" spans="1:37" x14ac:dyDescent="0.2">
      <c r="A2635" s="1">
        <v>38783</v>
      </c>
      <c r="B2635">
        <v>1.7452006980802626E-3</v>
      </c>
      <c r="C2635">
        <v>-1.1709601873536313E-3</v>
      </c>
      <c r="D2635">
        <v>0</v>
      </c>
      <c r="E2635">
        <v>-8.1534772182254578E-3</v>
      </c>
      <c r="F2635">
        <v>-1.6949152542372947E-2</v>
      </c>
      <c r="G2635">
        <v>1.024890190336758E-2</v>
      </c>
      <c r="H2635">
        <v>-2.0423319717786659E-2</v>
      </c>
      <c r="I2635">
        <v>-9.4373865698729187E-3</v>
      </c>
      <c r="J2635">
        <v>-3.6523009495983416E-3</v>
      </c>
      <c r="L2635">
        <v>4.2955326460480947E-3</v>
      </c>
      <c r="M2635">
        <v>-2.2495698176601908E-2</v>
      </c>
      <c r="AK2635">
        <f t="shared" ca="1" si="58"/>
        <v>-6.3572774482234251E-3</v>
      </c>
    </row>
    <row r="2636" spans="1:37" x14ac:dyDescent="0.2">
      <c r="A2636" s="1">
        <v>38784</v>
      </c>
      <c r="B2636">
        <v>-5.9233449477352762E-3</v>
      </c>
      <c r="C2636">
        <v>1.5631105900744124E-3</v>
      </c>
      <c r="D2636">
        <v>-1.67364016736401E-2</v>
      </c>
      <c r="E2636">
        <v>1.1847195357833629E-2</v>
      </c>
      <c r="F2636">
        <v>-1.6163793103448287E-2</v>
      </c>
      <c r="G2636">
        <v>-5.7971014492753659E-3</v>
      </c>
      <c r="H2636">
        <v>-2.0470053070508087E-2</v>
      </c>
      <c r="I2636">
        <v>-1.1725906925613816E-2</v>
      </c>
      <c r="J2636">
        <v>-2.9325513196479802E-3</v>
      </c>
      <c r="L2636">
        <v>-1.1976047904191711E-2</v>
      </c>
      <c r="M2636">
        <v>3.7188545927868688E-4</v>
      </c>
      <c r="AK2636">
        <f t="shared" ca="1" si="58"/>
        <v>3.4619276660467553E-2</v>
      </c>
    </row>
    <row r="2637" spans="1:37" x14ac:dyDescent="0.2">
      <c r="A2637" s="1">
        <v>38785</v>
      </c>
      <c r="B2637">
        <v>9.8142306344199959E-3</v>
      </c>
      <c r="C2637">
        <v>-1.170503316426097E-3</v>
      </c>
      <c r="D2637">
        <v>5.2373158756138238E-3</v>
      </c>
      <c r="E2637">
        <v>1.8876941457586671E-2</v>
      </c>
      <c r="F2637">
        <v>2.1905805038333614E-3</v>
      </c>
      <c r="G2637">
        <v>1.1661807580174877E-2</v>
      </c>
      <c r="H2637">
        <v>2.5541795665634748E-2</v>
      </c>
      <c r="I2637">
        <v>1.8168335187245033E-2</v>
      </c>
      <c r="J2637">
        <v>-1.6176470588235237E-2</v>
      </c>
      <c r="L2637">
        <v>9.52380952380949E-3</v>
      </c>
      <c r="M2637">
        <v>3.7174721189590088E-3</v>
      </c>
      <c r="AK2637">
        <f t="shared" ca="1" si="58"/>
        <v>3.4820685724208386E-3</v>
      </c>
    </row>
    <row r="2638" spans="1:37" x14ac:dyDescent="0.2">
      <c r="A2638" s="1">
        <v>38786</v>
      </c>
      <c r="B2638">
        <v>1.0760152724748284E-2</v>
      </c>
      <c r="C2638">
        <v>7.8125E-3</v>
      </c>
      <c r="D2638">
        <v>9.1175512862260444E-3</v>
      </c>
      <c r="E2638">
        <v>1.1022514071294509E-2</v>
      </c>
      <c r="F2638">
        <v>-3.2786885245901232E-3</v>
      </c>
      <c r="G2638">
        <v>7.2046109510086609E-3</v>
      </c>
      <c r="H2638">
        <v>4.5283018867925406E-3</v>
      </c>
      <c r="I2638">
        <v>6.9191551347413949E-3</v>
      </c>
      <c r="J2638">
        <v>3.3632286995515681E-2</v>
      </c>
      <c r="L2638">
        <v>5.145797598627766E-3</v>
      </c>
      <c r="M2638">
        <v>4.4444444444444509E-2</v>
      </c>
      <c r="AK2638">
        <f t="shared" ca="1" si="58"/>
        <v>5.0574351945816441E-3</v>
      </c>
    </row>
    <row r="2639" spans="1:37" x14ac:dyDescent="0.2">
      <c r="A2639" s="1">
        <v>38789</v>
      </c>
      <c r="B2639">
        <v>-7.2115384615384359E-3</v>
      </c>
      <c r="C2639">
        <v>1.1627906976745539E-3</v>
      </c>
      <c r="D2639">
        <v>1.581155211358487E-2</v>
      </c>
      <c r="E2639">
        <v>1.0206448619809905E-2</v>
      </c>
      <c r="F2639">
        <v>1.0964912280701622E-2</v>
      </c>
      <c r="G2639">
        <v>-8.5836909871243039E-3</v>
      </c>
      <c r="H2639">
        <v>-3.7565740045077956E-3</v>
      </c>
      <c r="I2639">
        <v>2.893309222423035E-3</v>
      </c>
      <c r="J2639">
        <v>1.2292118582791112E-2</v>
      </c>
      <c r="L2639">
        <v>-3.4129692832763903E-3</v>
      </c>
      <c r="M2639">
        <v>3.4042553191489189E-2</v>
      </c>
      <c r="AK2639">
        <f t="shared" ca="1" si="58"/>
        <v>1.6552955659582856E-3</v>
      </c>
    </row>
    <row r="2640" spans="1:37" x14ac:dyDescent="0.2">
      <c r="A2640" s="1">
        <v>38790</v>
      </c>
      <c r="B2640">
        <v>7.6098235904531464E-3</v>
      </c>
      <c r="C2640">
        <v>-2.3228803716609514E-3</v>
      </c>
      <c r="D2640">
        <v>1.0165184243964509E-2</v>
      </c>
      <c r="E2640">
        <v>9.6440872560275004E-3</v>
      </c>
      <c r="F2640">
        <v>-7.5921908893709089E-3</v>
      </c>
      <c r="G2640">
        <v>7.2150072150072297E-3</v>
      </c>
      <c r="H2640">
        <v>-1.5082956259427904E-3</v>
      </c>
      <c r="I2640">
        <v>-1.0818608005769281E-3</v>
      </c>
      <c r="J2640">
        <v>2.1428571428572241E-3</v>
      </c>
      <c r="L2640">
        <v>-2.5684931506850806E-3</v>
      </c>
      <c r="M2640">
        <v>-5.8299039780520534E-3</v>
      </c>
      <c r="AK2640">
        <f t="shared" ca="1" si="58"/>
        <v>-2.3377416271398107E-2</v>
      </c>
    </row>
    <row r="2641" spans="1:37" x14ac:dyDescent="0.2">
      <c r="A2641" s="1">
        <v>38791</v>
      </c>
      <c r="B2641">
        <v>-5.8359079986268769E-3</v>
      </c>
      <c r="C2641">
        <v>1.1641443538998875E-3</v>
      </c>
      <c r="D2641">
        <v>3.7735849056603765E-3</v>
      </c>
      <c r="E2641">
        <v>1.2053672958835637E-2</v>
      </c>
      <c r="F2641">
        <v>0</v>
      </c>
      <c r="G2641">
        <v>1.7191977077363862E-2</v>
      </c>
      <c r="H2641">
        <v>2.2658610271903301E-2</v>
      </c>
      <c r="I2641">
        <v>-6.4981949458484678E-3</v>
      </c>
      <c r="J2641">
        <v>1.7106200997861754E-2</v>
      </c>
      <c r="L2641">
        <v>-2.5751072961373023E-3</v>
      </c>
      <c r="M2641">
        <v>-3.9323904794756781E-2</v>
      </c>
      <c r="AK2641">
        <f t="shared" ca="1" si="58"/>
        <v>-1.4296125941690867E-2</v>
      </c>
    </row>
    <row r="2642" spans="1:37" x14ac:dyDescent="0.2">
      <c r="A2642" s="1">
        <v>38792</v>
      </c>
      <c r="B2642">
        <v>6.9060773480655868E-4</v>
      </c>
      <c r="C2642">
        <v>-3.1007751937983663E-3</v>
      </c>
      <c r="D2642">
        <v>3.759398496240518E-3</v>
      </c>
      <c r="E2642">
        <v>-1.7977528089887618E-2</v>
      </c>
      <c r="F2642">
        <v>-4.3715846994534235E-3</v>
      </c>
      <c r="G2642">
        <v>2.8169014084507005E-3</v>
      </c>
      <c r="H2642">
        <v>1.1078286558345862E-3</v>
      </c>
      <c r="I2642">
        <v>3.6337209302326201E-3</v>
      </c>
      <c r="J2642">
        <v>5.6061667834617079E-3</v>
      </c>
      <c r="L2642">
        <v>-5.1635111876074946E-3</v>
      </c>
      <c r="M2642">
        <v>2.5134649910233398E-2</v>
      </c>
      <c r="AK2642">
        <f t="shared" ca="1" si="58"/>
        <v>-2.3011640147425235E-2</v>
      </c>
    </row>
    <row r="2643" spans="1:37" x14ac:dyDescent="0.2">
      <c r="A2643" s="1">
        <v>38793</v>
      </c>
      <c r="B2643">
        <v>-6.9013112491372874E-3</v>
      </c>
      <c r="C2643">
        <v>-8.9424572317262641E-3</v>
      </c>
      <c r="D2643">
        <v>6.242197253434334E-4</v>
      </c>
      <c r="E2643">
        <v>-4.3478260869564966E-3</v>
      </c>
      <c r="F2643">
        <v>0</v>
      </c>
      <c r="G2643">
        <v>9.8314606741574107E-3</v>
      </c>
      <c r="H2643">
        <v>-1.9181113980081266E-2</v>
      </c>
      <c r="I2643">
        <v>1.7740767559739412E-2</v>
      </c>
      <c r="J2643">
        <v>3.9024390243902252E-2</v>
      </c>
      <c r="L2643">
        <v>-3.4602076124568004E-3</v>
      </c>
      <c r="M2643">
        <v>1.2259194395796813E-2</v>
      </c>
      <c r="AK2643">
        <f t="shared" ca="1" si="58"/>
        <v>3.032348923408739E-2</v>
      </c>
    </row>
    <row r="2644" spans="1:37" x14ac:dyDescent="0.2">
      <c r="A2644" s="1">
        <v>38796</v>
      </c>
      <c r="B2644">
        <v>3.1271716469769562E-3</v>
      </c>
      <c r="C2644">
        <v>-8.2385249117301607E-3</v>
      </c>
      <c r="D2644">
        <v>1.0605115408608645E-2</v>
      </c>
      <c r="E2644">
        <v>2.298322224776328E-4</v>
      </c>
      <c r="F2644">
        <v>1.3172338090010838E-2</v>
      </c>
      <c r="G2644">
        <v>4.1724617524341312E-3</v>
      </c>
      <c r="H2644">
        <v>1.5419330575404233E-2</v>
      </c>
      <c r="I2644">
        <v>2.4902170046245953E-3</v>
      </c>
      <c r="J2644">
        <v>4.0241448692152959E-2</v>
      </c>
      <c r="L2644">
        <v>-1.7361111111111605E-3</v>
      </c>
      <c r="M2644">
        <v>-3.4602076124568004E-3</v>
      </c>
      <c r="AK2644">
        <f t="shared" ca="1" si="58"/>
        <v>-9.1628160894742985E-3</v>
      </c>
    </row>
    <row r="2645" spans="1:37" x14ac:dyDescent="0.2">
      <c r="A2645" s="1">
        <v>38797</v>
      </c>
      <c r="B2645">
        <v>-3.8101835815725904E-3</v>
      </c>
      <c r="C2645">
        <v>-3.9556962025316666E-3</v>
      </c>
      <c r="D2645">
        <v>4.9382716049384268E-3</v>
      </c>
      <c r="E2645">
        <v>-4.5955882352941568E-3</v>
      </c>
      <c r="F2645">
        <v>1.0834236186348933E-2</v>
      </c>
      <c r="G2645">
        <v>-1.3850415512466352E-3</v>
      </c>
      <c r="H2645">
        <v>-8.8888888888887241E-3</v>
      </c>
      <c r="I2645">
        <v>-4.2583392476932547E-3</v>
      </c>
      <c r="J2645">
        <v>-9.0264345583495054E-3</v>
      </c>
      <c r="L2645">
        <v>-3.4782608695651529E-3</v>
      </c>
      <c r="M2645">
        <v>-1.388888888888884E-2</v>
      </c>
      <c r="AK2645">
        <f t="shared" ca="1" si="58"/>
        <v>2.458851070184241E-3</v>
      </c>
    </row>
    <row r="2646" spans="1:37" x14ac:dyDescent="0.2">
      <c r="A2646" s="1">
        <v>38798</v>
      </c>
      <c r="B2646">
        <v>-1.3908205841446364E-3</v>
      </c>
      <c r="C2646">
        <v>2.3828435266084469E-3</v>
      </c>
      <c r="D2646">
        <v>3.6855036855036882E-3</v>
      </c>
      <c r="E2646">
        <v>-2.5392428439520165E-3</v>
      </c>
      <c r="F2646">
        <v>-5.3590568060020161E-3</v>
      </c>
      <c r="G2646">
        <v>1.3869625520113171E-3</v>
      </c>
      <c r="H2646">
        <v>-2.989536621823663E-3</v>
      </c>
      <c r="I2646">
        <v>7.1275837491091565E-4</v>
      </c>
      <c r="J2646">
        <v>1.23617436564738E-2</v>
      </c>
      <c r="L2646">
        <v>6.9808027923210503E-3</v>
      </c>
      <c r="M2646">
        <v>3.5211267605632646E-3</v>
      </c>
      <c r="AK2646">
        <f t="shared" ca="1" si="58"/>
        <v>-3.2135278814331776E-3</v>
      </c>
    </row>
    <row r="2647" spans="1:37" x14ac:dyDescent="0.2">
      <c r="A2647" s="1">
        <v>38799</v>
      </c>
      <c r="B2647">
        <v>1.0793871866295213E-2</v>
      </c>
      <c r="C2647">
        <v>-7.9239302694134039E-4</v>
      </c>
      <c r="D2647">
        <v>1.5299877600980505E-3</v>
      </c>
      <c r="E2647">
        <v>2.3374218930803048E-2</v>
      </c>
      <c r="F2647">
        <v>1.0775862068965747E-3</v>
      </c>
      <c r="G2647">
        <v>1.3850415512464131E-3</v>
      </c>
      <c r="H2647">
        <v>3.1859070464767658E-2</v>
      </c>
      <c r="I2647">
        <v>3.5612535612528085E-4</v>
      </c>
      <c r="J2647">
        <v>-1.4138817480719879E-2</v>
      </c>
      <c r="L2647">
        <v>-8.6655112651645716E-4</v>
      </c>
      <c r="M2647">
        <v>-5.9649122807017285E-3</v>
      </c>
      <c r="AK2647">
        <f t="shared" ca="1" si="58"/>
        <v>-4.4845414253965134E-2</v>
      </c>
    </row>
    <row r="2648" spans="1:37" x14ac:dyDescent="0.2">
      <c r="A2648" s="1">
        <v>38800</v>
      </c>
      <c r="B2648">
        <v>-5.1670685497759994E-3</v>
      </c>
      <c r="C2648">
        <v>1.5463917525773141E-2</v>
      </c>
      <c r="D2648">
        <v>-3.6663611365720383E-3</v>
      </c>
      <c r="E2648">
        <v>2.4423337856173788E-2</v>
      </c>
      <c r="F2648">
        <v>4.3057050592032464E-3</v>
      </c>
      <c r="G2648">
        <v>-6.9156293222681908E-3</v>
      </c>
      <c r="H2648">
        <v>8.3545223392664791E-3</v>
      </c>
      <c r="I2648">
        <v>-5.6959772160911637E-3</v>
      </c>
      <c r="J2648">
        <v>-3.2594524119947677E-3</v>
      </c>
      <c r="L2648">
        <v>8.6730268863832727E-4</v>
      </c>
      <c r="M2648">
        <v>-3.8828097423225794E-3</v>
      </c>
      <c r="AK2648">
        <f t="shared" ca="1" si="58"/>
        <v>2.4327448935906406E-2</v>
      </c>
    </row>
    <row r="2649" spans="1:37" x14ac:dyDescent="0.2">
      <c r="A2649" s="1">
        <v>38803</v>
      </c>
      <c r="B2649">
        <v>-7.2714681440443352E-3</v>
      </c>
      <c r="C2649">
        <v>0</v>
      </c>
      <c r="D2649">
        <v>-1.1346212818153845E-2</v>
      </c>
      <c r="E2649">
        <v>-2.5827814569536423E-2</v>
      </c>
      <c r="F2649">
        <v>3.2154340836014761E-3</v>
      </c>
      <c r="G2649">
        <v>2.7855153203342198E-3</v>
      </c>
      <c r="H2649">
        <v>5.4034582132564957E-3</v>
      </c>
      <c r="I2649">
        <v>-2.1482277121374072E-3</v>
      </c>
      <c r="J2649">
        <v>6.5402223675605775E-3</v>
      </c>
      <c r="L2649">
        <v>-1.1265164644714054E-2</v>
      </c>
      <c r="M2649">
        <v>-1.5237420269312518E-2</v>
      </c>
      <c r="AK2649">
        <f t="shared" ca="1" si="58"/>
        <v>-1.013726193622987E-2</v>
      </c>
    </row>
    <row r="2650" spans="1:37" x14ac:dyDescent="0.2">
      <c r="A2650" s="1">
        <v>38804</v>
      </c>
      <c r="B2650">
        <v>2.4415765608649664E-3</v>
      </c>
      <c r="C2650">
        <v>2.7333073018351861E-3</v>
      </c>
      <c r="D2650">
        <v>-3.7220843672457482E-3</v>
      </c>
      <c r="E2650">
        <v>-6.7980965329705878E-4</v>
      </c>
      <c r="F2650">
        <v>-1.0683760683760868E-2</v>
      </c>
      <c r="G2650">
        <v>-2.777777777777779E-2</v>
      </c>
      <c r="H2650">
        <v>-1.4331780723754184E-3</v>
      </c>
      <c r="I2650">
        <v>3.5880875493361497E-3</v>
      </c>
      <c r="J2650">
        <v>-2.0142949967511314E-2</v>
      </c>
      <c r="L2650">
        <v>-4.382120946538115E-3</v>
      </c>
      <c r="M2650">
        <v>2.0870816840590001E-2</v>
      </c>
      <c r="AK2650">
        <f t="shared" ca="1" si="58"/>
        <v>1.646799416068169E-2</v>
      </c>
    </row>
    <row r="2651" spans="1:37" x14ac:dyDescent="0.2">
      <c r="A2651" s="1">
        <v>38805</v>
      </c>
      <c r="B2651">
        <v>-2.4356297842728081E-3</v>
      </c>
      <c r="C2651">
        <v>2.981271047816314E-3</v>
      </c>
      <c r="D2651">
        <v>9.9626400996264408E-3</v>
      </c>
      <c r="E2651">
        <v>2.267573696144165E-4</v>
      </c>
      <c r="F2651">
        <v>3.2397408207345268E-3</v>
      </c>
      <c r="G2651">
        <v>-4.5714285714285485E-2</v>
      </c>
      <c r="H2651">
        <v>7.1761750986722994E-3</v>
      </c>
      <c r="I2651">
        <v>8.9381480157311177E-3</v>
      </c>
      <c r="J2651">
        <v>9.2838196286473273E-3</v>
      </c>
      <c r="L2651">
        <v>-2.6408450704225039E-3</v>
      </c>
      <c r="M2651">
        <v>-8.1071554458935768E-3</v>
      </c>
      <c r="AK2651">
        <f t="shared" ca="1" si="58"/>
        <v>3.8817252907682115E-3</v>
      </c>
    </row>
    <row r="2652" spans="1:37" x14ac:dyDescent="0.2">
      <c r="A2652" s="1">
        <v>38806</v>
      </c>
      <c r="B2652">
        <v>2.4415765608649664E-3</v>
      </c>
      <c r="C2652">
        <v>8.883738895326454E-3</v>
      </c>
      <c r="D2652">
        <v>1.0789149198520365E-2</v>
      </c>
      <c r="E2652">
        <v>2.2670596236682439E-3</v>
      </c>
      <c r="F2652">
        <v>1.0764262648008671E-3</v>
      </c>
      <c r="G2652">
        <v>-2.0958083832335439E-2</v>
      </c>
      <c r="H2652">
        <v>2.0662629141432243E-2</v>
      </c>
      <c r="I2652">
        <v>0</v>
      </c>
      <c r="J2652">
        <v>1.2483574244415152E-2</v>
      </c>
      <c r="L2652">
        <v>1.1473962930273585E-2</v>
      </c>
      <c r="M2652">
        <v>1.0660980810235365E-3</v>
      </c>
      <c r="AK2652">
        <f t="shared" ca="1" si="58"/>
        <v>9.6171450451414398E-3</v>
      </c>
    </row>
    <row r="2653" spans="1:37" x14ac:dyDescent="0.2">
      <c r="A2653" s="1">
        <v>38807</v>
      </c>
      <c r="B2653">
        <v>-1.043841336116913E-2</v>
      </c>
      <c r="C2653">
        <v>-1.1485451761102605E-2</v>
      </c>
      <c r="D2653">
        <v>-5.7944495272947982E-3</v>
      </c>
      <c r="E2653">
        <v>-9.5001130965844949E-3</v>
      </c>
      <c r="F2653">
        <v>0</v>
      </c>
      <c r="G2653">
        <v>-7.6452599388379117E-3</v>
      </c>
      <c r="H2653">
        <v>-1.1169284467713703E-2</v>
      </c>
      <c r="I2653">
        <v>1.2402551381998528E-2</v>
      </c>
      <c r="J2653">
        <v>-9.0850097339388869E-3</v>
      </c>
      <c r="L2653">
        <v>0</v>
      </c>
      <c r="M2653">
        <v>3.5853745118920699E-2</v>
      </c>
      <c r="AK2653">
        <f t="shared" ca="1" si="58"/>
        <v>6.5543571400527908E-3</v>
      </c>
    </row>
    <row r="2654" spans="1:37" x14ac:dyDescent="0.2">
      <c r="A2654" s="1">
        <v>38810</v>
      </c>
      <c r="B2654">
        <v>1.5471167369901506E-2</v>
      </c>
      <c r="C2654">
        <v>1.1231603408210722E-2</v>
      </c>
      <c r="D2654">
        <v>0</v>
      </c>
      <c r="E2654">
        <v>1.3701758392328234E-3</v>
      </c>
      <c r="F2654">
        <v>2.2580645161290214E-2</v>
      </c>
      <c r="G2654">
        <v>1.2326656394453073E-2</v>
      </c>
      <c r="H2654">
        <v>1.4342058085335285E-2</v>
      </c>
      <c r="I2654">
        <v>1.0150507525376273E-2</v>
      </c>
      <c r="J2654">
        <v>-1.3097576948265521E-3</v>
      </c>
      <c r="L2654">
        <v>1.7452006980802626E-3</v>
      </c>
      <c r="M2654">
        <v>1.5421521590130549E-2</v>
      </c>
      <c r="AK2654">
        <f t="shared" ca="1" si="58"/>
        <v>2.680122110743215E-2</v>
      </c>
    </row>
    <row r="2655" spans="1:37" x14ac:dyDescent="0.2">
      <c r="A2655" s="1">
        <v>38811</v>
      </c>
      <c r="B2655">
        <v>-2.319944598337953E-2</v>
      </c>
      <c r="C2655">
        <v>-7.6599004212946076E-3</v>
      </c>
      <c r="D2655">
        <v>-1.4417177914110346E-2</v>
      </c>
      <c r="E2655">
        <v>0</v>
      </c>
      <c r="F2655">
        <v>1.3669821240799296E-2</v>
      </c>
      <c r="G2655">
        <v>-7.6103500761035558E-3</v>
      </c>
      <c r="H2655">
        <v>-1.5553199010251095E-2</v>
      </c>
      <c r="I2655">
        <v>1.0395010395010118E-3</v>
      </c>
      <c r="J2655">
        <v>-1.245901639344249E-2</v>
      </c>
      <c r="L2655">
        <v>-1.3937282229965264E-2</v>
      </c>
      <c r="M2655">
        <v>4.5899426257171694E-2</v>
      </c>
      <c r="AK2655">
        <f t="shared" ca="1" si="58"/>
        <v>-7.6684090495973446E-3</v>
      </c>
    </row>
    <row r="2656" spans="1:37" x14ac:dyDescent="0.2">
      <c r="A2656" s="1">
        <v>38812</v>
      </c>
      <c r="B2656">
        <v>1.4179369018078702E-2</v>
      </c>
      <c r="C2656">
        <v>9.2628328830568485E-3</v>
      </c>
      <c r="D2656">
        <v>-1.8203325256108682E-3</v>
      </c>
      <c r="E2656">
        <v>-1.1402508551880963E-3</v>
      </c>
      <c r="F2656">
        <v>1.2448132780082943E-2</v>
      </c>
      <c r="G2656">
        <v>-1.5337423312882237E-3</v>
      </c>
      <c r="H2656">
        <v>-1.2567324955116699E-2</v>
      </c>
      <c r="I2656">
        <v>2.3883696780893082E-2</v>
      </c>
      <c r="J2656">
        <v>-8.6321381142097087E-3</v>
      </c>
      <c r="L2656">
        <v>2.6501766784452485E-3</v>
      </c>
      <c r="M2656">
        <v>5.485640529202751E-3</v>
      </c>
      <c r="AK2656">
        <f t="shared" ca="1" si="58"/>
        <v>-3.7119916892053337E-2</v>
      </c>
    </row>
    <row r="2657" spans="1:37" x14ac:dyDescent="0.2">
      <c r="A2657" s="1">
        <v>38813</v>
      </c>
      <c r="B2657">
        <v>-1.1534428521495999E-2</v>
      </c>
      <c r="C2657">
        <v>7.2657743785848883E-3</v>
      </c>
      <c r="D2657">
        <v>-2.4945431867788859E-3</v>
      </c>
      <c r="E2657">
        <v>9.1324200913240894E-3</v>
      </c>
      <c r="F2657">
        <v>0</v>
      </c>
      <c r="G2657">
        <v>-1.9969278033794335E-2</v>
      </c>
      <c r="H2657">
        <v>2.9090909090909722E-3</v>
      </c>
      <c r="I2657">
        <v>1.0818120351588911E-2</v>
      </c>
      <c r="J2657">
        <v>-8.0375083724044671E-3</v>
      </c>
      <c r="L2657">
        <v>-9.6916299559470787E-3</v>
      </c>
      <c r="M2657">
        <v>4.49293966623876E-3</v>
      </c>
      <c r="AK2657">
        <f t="shared" ca="1" si="58"/>
        <v>-2.8925011549876884E-2</v>
      </c>
    </row>
    <row r="2658" spans="1:37" x14ac:dyDescent="0.2">
      <c r="A2658" s="1">
        <v>38814</v>
      </c>
      <c r="B2658">
        <v>-4.9504950495050659E-3</v>
      </c>
      <c r="C2658">
        <v>6.4540622627182742E-3</v>
      </c>
      <c r="D2658">
        <v>-9.3779306033137111E-3</v>
      </c>
      <c r="E2658">
        <v>4.0723981900452344E-3</v>
      </c>
      <c r="F2658">
        <v>1.0245901639344357E-2</v>
      </c>
      <c r="G2658">
        <v>1.5673981191222097E-3</v>
      </c>
      <c r="H2658">
        <v>4.35097897026826E-3</v>
      </c>
      <c r="I2658">
        <v>-6.0200668896320808E-3</v>
      </c>
      <c r="J2658">
        <v>-1.2153950033760852E-2</v>
      </c>
      <c r="L2658">
        <v>0</v>
      </c>
      <c r="M2658">
        <v>-1.1182108626198173E-2</v>
      </c>
      <c r="AK2658">
        <f t="shared" ca="1" si="58"/>
        <v>-3.0199415870330679E-2</v>
      </c>
    </row>
    <row r="2659" spans="1:37" x14ac:dyDescent="0.2">
      <c r="A2659" s="1">
        <v>38817</v>
      </c>
      <c r="B2659">
        <v>-3.553660270078085E-3</v>
      </c>
      <c r="C2659">
        <v>2.0369671821953927E-2</v>
      </c>
      <c r="D2659">
        <v>3.1555695803091588E-3</v>
      </c>
      <c r="E2659">
        <v>-8.5624155024786042E-3</v>
      </c>
      <c r="F2659">
        <v>-5.0709939148073646E-3</v>
      </c>
      <c r="G2659">
        <v>1.5649452269170805E-3</v>
      </c>
      <c r="H2659">
        <v>-2.888086642599319E-3</v>
      </c>
      <c r="I2659">
        <v>1.3458950201883368E-3</v>
      </c>
      <c r="J2659">
        <v>7.5187969924812581E-3</v>
      </c>
      <c r="L2659">
        <v>3.558718861210064E-3</v>
      </c>
      <c r="M2659">
        <v>-8.7237479806140383E-3</v>
      </c>
      <c r="AK2659">
        <f t="shared" ca="1" si="58"/>
        <v>-2.3087773547612298E-2</v>
      </c>
    </row>
    <row r="2660" spans="1:37" x14ac:dyDescent="0.2">
      <c r="A2660" s="1">
        <v>38818</v>
      </c>
      <c r="B2660">
        <v>-6.4194008559200766E-3</v>
      </c>
      <c r="C2660">
        <v>8.1330868761553266E-3</v>
      </c>
      <c r="D2660">
        <v>-1.9502988361119855E-2</v>
      </c>
      <c r="E2660">
        <v>1.3636363636364557E-3</v>
      </c>
      <c r="F2660">
        <v>-2.9561671763506769E-2</v>
      </c>
      <c r="G2660">
        <v>-1.2499999999999956E-2</v>
      </c>
      <c r="H2660">
        <v>-3.0050687907313467E-2</v>
      </c>
      <c r="I2660">
        <v>-2.9905913978494625E-2</v>
      </c>
      <c r="J2660">
        <v>-2.578018995929432E-2</v>
      </c>
      <c r="L2660">
        <v>-2.6595744680851796E-3</v>
      </c>
      <c r="M2660">
        <v>-2.3142112125162928E-2</v>
      </c>
      <c r="AK2660">
        <f t="shared" ca="1" si="58"/>
        <v>5.1792281730342988E-4</v>
      </c>
    </row>
    <row r="2661" spans="1:37" x14ac:dyDescent="0.2">
      <c r="A2661" s="1">
        <v>38819</v>
      </c>
      <c r="B2661">
        <v>4.6661880832734592E-3</v>
      </c>
      <c r="C2661">
        <v>-5.5005500550054931E-3</v>
      </c>
      <c r="D2661">
        <v>8.341353865896739E-3</v>
      </c>
      <c r="E2661">
        <v>-1.3617793917385379E-2</v>
      </c>
      <c r="F2661">
        <v>1.5756302521008347E-2</v>
      </c>
      <c r="G2661">
        <v>-4.746835443038E-3</v>
      </c>
      <c r="H2661">
        <v>6.3456513624486899E-3</v>
      </c>
      <c r="I2661">
        <v>-8.659508139937655E-3</v>
      </c>
      <c r="J2661">
        <v>-2.7855153203343308E-3</v>
      </c>
      <c r="L2661">
        <v>-5.3333333333333011E-3</v>
      </c>
      <c r="M2661">
        <v>-2.5692359025692446E-2</v>
      </c>
      <c r="AK2661">
        <f t="shared" ca="1" si="58"/>
        <v>1.4447149434636855E-2</v>
      </c>
    </row>
    <row r="2662" spans="1:37" x14ac:dyDescent="0.2">
      <c r="A2662" s="1">
        <v>38820</v>
      </c>
      <c r="B2662">
        <v>-1.071811361200492E-3</v>
      </c>
      <c r="C2662">
        <v>1.8436578171092677E-3</v>
      </c>
      <c r="D2662">
        <v>-2.5453388482342687E-3</v>
      </c>
      <c r="E2662">
        <v>-4.6019328117796743E-4</v>
      </c>
      <c r="F2662">
        <v>-4.1365046535676298E-3</v>
      </c>
      <c r="G2662">
        <v>9.5389507154213238E-3</v>
      </c>
      <c r="H2662">
        <v>-4.4510385756676429E-3</v>
      </c>
      <c r="I2662">
        <v>-3.4940600978328185E-4</v>
      </c>
      <c r="J2662">
        <v>-6.983240223462639E-4</v>
      </c>
      <c r="L2662">
        <v>4.4682752457552155E-3</v>
      </c>
      <c r="M2662">
        <v>2.7739726027397271E-2</v>
      </c>
      <c r="AK2662">
        <f t="shared" ca="1" si="58"/>
        <v>4.1684661660887509E-2</v>
      </c>
    </row>
    <row r="2663" spans="1:37" x14ac:dyDescent="0.2">
      <c r="A2663" s="1">
        <v>38821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L2663">
        <v>0</v>
      </c>
      <c r="M2663">
        <v>0</v>
      </c>
      <c r="AK2663">
        <f t="shared" ca="1" si="58"/>
        <v>-3.2045059713252243E-2</v>
      </c>
    </row>
    <row r="2664" spans="1:37" x14ac:dyDescent="0.2">
      <c r="A2664" s="1">
        <v>38824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L2664">
        <v>0</v>
      </c>
      <c r="M2664">
        <v>0</v>
      </c>
      <c r="AK2664">
        <f t="shared" ca="1" si="58"/>
        <v>-2.8988680712202478E-3</v>
      </c>
    </row>
    <row r="2665" spans="1:37" x14ac:dyDescent="0.2">
      <c r="A2665" s="1">
        <v>38825</v>
      </c>
      <c r="B2665">
        <v>-1.3233190271816908E-2</v>
      </c>
      <c r="C2665">
        <v>1.5090172984909778E-2</v>
      </c>
      <c r="D2665">
        <v>-1.5948963317383713E-3</v>
      </c>
      <c r="E2665">
        <v>-9.208103130755152E-3</v>
      </c>
      <c r="F2665">
        <v>-7.5187969924812581E-3</v>
      </c>
      <c r="G2665">
        <v>-6.2992125984253633E-3</v>
      </c>
      <c r="H2665">
        <v>-2.0864381520119157E-2</v>
      </c>
      <c r="I2665">
        <v>-9.4372596994058977E-3</v>
      </c>
      <c r="J2665">
        <v>4.8916841369672781E-3</v>
      </c>
      <c r="L2665">
        <v>-2.669039145907437E-3</v>
      </c>
      <c r="M2665">
        <v>2.5991336221259598E-2</v>
      </c>
      <c r="AK2665">
        <f t="shared" ca="1" si="58"/>
        <v>-4.310480909903042E-3</v>
      </c>
    </row>
    <row r="2666" spans="1:37" x14ac:dyDescent="0.2">
      <c r="A2666" s="1">
        <v>38826</v>
      </c>
      <c r="B2666">
        <v>1.776005799202629E-2</v>
      </c>
      <c r="C2666">
        <v>3.6258158085566983E-4</v>
      </c>
      <c r="D2666">
        <v>2.3642172523961502E-2</v>
      </c>
      <c r="E2666">
        <v>1.4637546468401652E-2</v>
      </c>
      <c r="F2666">
        <v>3.2467532467532756E-3</v>
      </c>
      <c r="G2666">
        <v>3.1695721077653616E-3</v>
      </c>
      <c r="H2666">
        <v>3.9573820395738091E-2</v>
      </c>
      <c r="I2666">
        <v>2.0112914608327426E-2</v>
      </c>
      <c r="J2666">
        <v>1.3908205841446586E-2</v>
      </c>
      <c r="L2666">
        <v>5.3523639607493401E-3</v>
      </c>
      <c r="M2666">
        <v>2.8905488795063272E-2</v>
      </c>
      <c r="AK2666">
        <f t="shared" ca="1" si="58"/>
        <v>2.8284079524965516E-2</v>
      </c>
    </row>
    <row r="2667" spans="1:37" x14ac:dyDescent="0.2">
      <c r="A2667" s="1">
        <v>38827</v>
      </c>
      <c r="B2667">
        <v>1.139601139601143E-2</v>
      </c>
      <c r="C2667">
        <v>-7.973903588256559E-3</v>
      </c>
      <c r="D2667">
        <v>1.0299625468164653E-2</v>
      </c>
      <c r="E2667">
        <v>5.9995420196931493E-2</v>
      </c>
      <c r="F2667">
        <v>-9.7087378640776656E-3</v>
      </c>
      <c r="G2667">
        <v>1.7377567140600458E-2</v>
      </c>
      <c r="H2667">
        <v>5.1244509516836789E-3</v>
      </c>
      <c r="I2667">
        <v>3.6665513663092453E-2</v>
      </c>
      <c r="J2667">
        <v>7.5445816186556769E-3</v>
      </c>
      <c r="L2667">
        <v>6.2111801242237252E-3</v>
      </c>
      <c r="M2667">
        <v>3.4722222222220989E-3</v>
      </c>
      <c r="AK2667">
        <f t="shared" ca="1" si="58"/>
        <v>-2.9266874608519897E-3</v>
      </c>
    </row>
    <row r="2668" spans="1:37" x14ac:dyDescent="0.2">
      <c r="A2668" s="1">
        <v>38828</v>
      </c>
      <c r="B2668">
        <v>-2.1126760563381364E-3</v>
      </c>
      <c r="C2668">
        <v>2.5940811107051598E-2</v>
      </c>
      <c r="D2668">
        <v>1.0503552672227467E-2</v>
      </c>
      <c r="E2668">
        <v>3.3268524519334708E-2</v>
      </c>
      <c r="F2668">
        <v>8.7145969498911846E-3</v>
      </c>
      <c r="G2668">
        <v>2.4844720496894235E-2</v>
      </c>
      <c r="H2668">
        <v>-3.6416605972322547E-3</v>
      </c>
      <c r="I2668">
        <v>4.3376710043376843E-3</v>
      </c>
      <c r="J2668">
        <v>5.4458815520761483E-3</v>
      </c>
      <c r="L2668">
        <v>1.1463844797178213E-2</v>
      </c>
      <c r="M2668">
        <v>1.3526266121421715E-2</v>
      </c>
      <c r="AK2668">
        <f t="shared" ca="1" si="58"/>
        <v>-6.3296190513552038E-4</v>
      </c>
    </row>
    <row r="2669" spans="1:37" x14ac:dyDescent="0.2">
      <c r="A2669" s="1">
        <v>38831</v>
      </c>
      <c r="B2669">
        <v>1.7642907551165266E-3</v>
      </c>
      <c r="C2669">
        <v>6.4102564102563875E-3</v>
      </c>
      <c r="D2669">
        <v>-9.1715071843478935E-4</v>
      </c>
      <c r="E2669">
        <v>1.8607568471670444E-2</v>
      </c>
      <c r="F2669">
        <v>-7.5593952483800075E-3</v>
      </c>
      <c r="G2669">
        <v>-4.5454545454546302E-3</v>
      </c>
      <c r="H2669">
        <v>-1.2792397660818633E-2</v>
      </c>
      <c r="I2669">
        <v>-1.0963455149501589E-2</v>
      </c>
      <c r="J2669">
        <v>-1.7603249830738021E-2</v>
      </c>
      <c r="L2669">
        <v>-3.4873583260679464E-3</v>
      </c>
      <c r="M2669">
        <v>1.334574798261956E-2</v>
      </c>
      <c r="AK2669">
        <f t="shared" ca="1" si="58"/>
        <v>1.8414226038844943E-2</v>
      </c>
    </row>
    <row r="2670" spans="1:37" x14ac:dyDescent="0.2">
      <c r="A2670" s="1">
        <v>38832</v>
      </c>
      <c r="B2670">
        <v>1.065719360568318E-3</v>
      </c>
      <c r="C2670">
        <v>-6.7232837933475231E-3</v>
      </c>
      <c r="D2670">
        <v>2.7539779681764465E-3</v>
      </c>
      <c r="E2670">
        <v>-2.9761904761904656E-2</v>
      </c>
      <c r="F2670">
        <v>-7.6169749727965641E-3</v>
      </c>
      <c r="G2670">
        <v>6.0882800608828003E-3</v>
      </c>
      <c r="H2670">
        <v>3.7023324694573922E-4</v>
      </c>
      <c r="I2670">
        <v>-2.2138964577656739E-2</v>
      </c>
      <c r="J2670">
        <v>6.8917987594760977E-3</v>
      </c>
      <c r="L2670">
        <v>0</v>
      </c>
      <c r="M2670">
        <v>0.12220520673813184</v>
      </c>
      <c r="AK2670">
        <f t="shared" ca="1" si="58"/>
        <v>-3.9977521546504784E-3</v>
      </c>
    </row>
    <row r="2671" spans="1:37" x14ac:dyDescent="0.2">
      <c r="A2671" s="1">
        <v>38833</v>
      </c>
      <c r="B2671">
        <v>7.0972320794893129E-4</v>
      </c>
      <c r="C2671">
        <v>1.4250089063057025E-3</v>
      </c>
      <c r="D2671">
        <v>8.8495575221239076E-3</v>
      </c>
      <c r="E2671">
        <v>-5.0772159932304106E-3</v>
      </c>
      <c r="F2671">
        <v>7.6754385964912242E-3</v>
      </c>
      <c r="G2671">
        <v>7.5642965204236745E-3</v>
      </c>
      <c r="H2671">
        <v>2.6646928201332409E-2</v>
      </c>
      <c r="I2671">
        <v>9.4043887147334804E-3</v>
      </c>
      <c r="J2671">
        <v>-4.1067761806982128E-3</v>
      </c>
      <c r="L2671">
        <v>6.9991251093612927E-3</v>
      </c>
      <c r="M2671">
        <v>-2.2925764192139653E-2</v>
      </c>
      <c r="AK2671">
        <f t="shared" ca="1" si="58"/>
        <v>-2.2366336592415021E-3</v>
      </c>
    </row>
    <row r="2672" spans="1:37" x14ac:dyDescent="0.2">
      <c r="A2672" s="1">
        <v>38834</v>
      </c>
      <c r="B2672">
        <v>-3.5460992907809796E-4</v>
      </c>
      <c r="C2672">
        <v>-2.0277481323372593E-2</v>
      </c>
      <c r="D2672">
        <v>2.4198427102237741E-3</v>
      </c>
      <c r="E2672">
        <v>-3.4020837763131251E-3</v>
      </c>
      <c r="F2672">
        <v>2.0674646354733373E-2</v>
      </c>
      <c r="G2672">
        <v>-1.5015015015015232E-3</v>
      </c>
      <c r="H2672">
        <v>7.2098053352558367E-3</v>
      </c>
      <c r="I2672">
        <v>-1.6908212560386437E-2</v>
      </c>
      <c r="J2672">
        <v>1.168384879725104E-2</v>
      </c>
      <c r="L2672">
        <v>2.6064291920069316E-3</v>
      </c>
      <c r="M2672">
        <v>-2.7932960893854997E-3</v>
      </c>
      <c r="AK2672">
        <f t="shared" ca="1" si="58"/>
        <v>1.9826113557189357E-3</v>
      </c>
    </row>
    <row r="2673" spans="1:37" x14ac:dyDescent="0.2">
      <c r="A2673" s="1">
        <v>38835</v>
      </c>
      <c r="B2673">
        <v>2.8378857750976927E-3</v>
      </c>
      <c r="C2673">
        <v>-1.6620293556842358E-2</v>
      </c>
      <c r="D2673">
        <v>-7.3846153846154339E-3</v>
      </c>
      <c r="E2673">
        <v>-7.1785947356971525E-3</v>
      </c>
      <c r="F2673">
        <v>-7.4626865671642006E-3</v>
      </c>
      <c r="G2673">
        <v>-1.5037593984962183E-2</v>
      </c>
      <c r="H2673">
        <v>-2.1116678596993732E-2</v>
      </c>
      <c r="I2673">
        <v>1.7550017550018726E-3</v>
      </c>
      <c r="J2673">
        <v>-1.6983695652173836E-2</v>
      </c>
      <c r="L2673">
        <v>-7.7989601386482255E-3</v>
      </c>
      <c r="M2673">
        <v>2.2408963585434094E-3</v>
      </c>
      <c r="AK2673">
        <f t="shared" ca="1" si="58"/>
        <v>-1.3842241460177724E-2</v>
      </c>
    </row>
    <row r="2674" spans="1:37" x14ac:dyDescent="0.2">
      <c r="A2674" s="1">
        <v>38838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L2674">
        <v>0</v>
      </c>
      <c r="M2674">
        <v>0</v>
      </c>
      <c r="AK2674">
        <f t="shared" ca="1" si="58"/>
        <v>1.1759545505995252E-2</v>
      </c>
    </row>
    <row r="2675" spans="1:37" x14ac:dyDescent="0.2">
      <c r="A2675" s="1">
        <v>38839</v>
      </c>
      <c r="B2675">
        <v>1.8747789175804552E-2</v>
      </c>
      <c r="C2675">
        <v>1.508462104488606E-2</v>
      </c>
      <c r="D2675">
        <v>-9.2994420334757688E-4</v>
      </c>
      <c r="E2675">
        <v>7.8878177037686736E-3</v>
      </c>
      <c r="F2675">
        <v>4.2964554242748143E-3</v>
      </c>
      <c r="G2675">
        <v>-9.1603053435115323E-3</v>
      </c>
      <c r="H2675">
        <v>-6.9469835466179353E-3</v>
      </c>
      <c r="I2675">
        <v>-8.0588647512264133E-3</v>
      </c>
      <c r="J2675">
        <v>2.0732550103663705E-3</v>
      </c>
      <c r="L2675">
        <v>9.6069868995634078E-3</v>
      </c>
      <c r="M2675">
        <v>5.0307434320848721E-3</v>
      </c>
      <c r="AK2675">
        <f t="shared" ca="1" si="58"/>
        <v>2.5237460973960148E-3</v>
      </c>
    </row>
    <row r="2676" spans="1:37" x14ac:dyDescent="0.2">
      <c r="A2676" s="1">
        <v>38840</v>
      </c>
      <c r="B2676">
        <v>-1.4583333333333282E-2</v>
      </c>
      <c r="C2676">
        <v>-1.4498006524102713E-2</v>
      </c>
      <c r="D2676">
        <v>-1.3341607198262495E-2</v>
      </c>
      <c r="E2676">
        <v>-1.5434782608695685E-2</v>
      </c>
      <c r="F2676">
        <v>-9.6256684491978772E-3</v>
      </c>
      <c r="G2676">
        <v>-1.0785824345146411E-2</v>
      </c>
      <c r="H2676">
        <v>-1.8409425625920517E-2</v>
      </c>
      <c r="I2676">
        <v>3.8502296008477543E-2</v>
      </c>
      <c r="J2676">
        <v>-1.261387526278912E-2</v>
      </c>
      <c r="L2676">
        <v>-1.2975778546712835E-2</v>
      </c>
      <c r="M2676">
        <v>3.2814238042269128E-2</v>
      </c>
      <c r="AK2676">
        <f t="shared" ca="1" si="58"/>
        <v>1.4445466874148554E-2</v>
      </c>
    </row>
    <row r="2677" spans="1:37" x14ac:dyDescent="0.2">
      <c r="A2677" s="1">
        <v>38841</v>
      </c>
      <c r="B2677">
        <v>2.4665257223397408E-3</v>
      </c>
      <c r="C2677">
        <v>1.4711290915778719E-3</v>
      </c>
      <c r="D2677">
        <v>1.4150943396226356E-2</v>
      </c>
      <c r="E2677">
        <v>1.0598366085228683E-2</v>
      </c>
      <c r="F2677">
        <v>5.3995680345573227E-3</v>
      </c>
      <c r="G2677">
        <v>4.6728971962617383E-3</v>
      </c>
      <c r="H2677">
        <v>4.1260315078770482E-3</v>
      </c>
      <c r="I2677">
        <v>2.2108843537414824E-2</v>
      </c>
      <c r="J2677">
        <v>2.1291696238467939E-3</v>
      </c>
      <c r="L2677">
        <v>-2.4539877300613466E-2</v>
      </c>
      <c r="M2677">
        <v>2.6925148088308148E-4</v>
      </c>
      <c r="AK2677">
        <f t="shared" ca="1" si="58"/>
        <v>-1.862956157860704E-2</v>
      </c>
    </row>
    <row r="2678" spans="1:37" x14ac:dyDescent="0.2">
      <c r="A2678" s="1">
        <v>38842</v>
      </c>
      <c r="B2678">
        <v>8.7873462214411724E-3</v>
      </c>
      <c r="C2678">
        <v>3.3051781123760726E-3</v>
      </c>
      <c r="D2678">
        <v>1.7364341085271295E-2</v>
      </c>
      <c r="E2678">
        <v>-1.5293860607384913E-3</v>
      </c>
      <c r="F2678">
        <v>2.1482277121374072E-3</v>
      </c>
      <c r="G2678">
        <v>3.4108527131782918E-2</v>
      </c>
      <c r="H2678">
        <v>1.5315651849084899E-2</v>
      </c>
      <c r="I2678">
        <v>3.0615640599001681E-2</v>
      </c>
      <c r="J2678">
        <v>2.5495750708215192E-2</v>
      </c>
      <c r="L2678">
        <v>8.0862533692722671E-3</v>
      </c>
      <c r="M2678">
        <v>2.2880215343203281E-2</v>
      </c>
      <c r="AK2678">
        <f t="shared" ca="1" si="58"/>
        <v>-6.8211723258617442E-3</v>
      </c>
    </row>
    <row r="2679" spans="1:37" x14ac:dyDescent="0.2">
      <c r="A2679" s="1">
        <v>38845</v>
      </c>
      <c r="B2679">
        <v>-1.3937282229966597E-3</v>
      </c>
      <c r="C2679">
        <v>-1.0614934114202002E-2</v>
      </c>
      <c r="D2679">
        <v>1.1277049679975448E-2</v>
      </c>
      <c r="E2679">
        <v>-3.0634573304157975E-3</v>
      </c>
      <c r="F2679">
        <v>0</v>
      </c>
      <c r="G2679">
        <v>-1.0494752623688153E-2</v>
      </c>
      <c r="H2679">
        <v>-6.9904341427519112E-3</v>
      </c>
      <c r="I2679">
        <v>9.6867936712929925E-4</v>
      </c>
      <c r="J2679">
        <v>2.8314917127071793E-2</v>
      </c>
      <c r="L2679">
        <v>-7.1301247771835552E-3</v>
      </c>
      <c r="M2679">
        <v>-3.1578947368420263E-3</v>
      </c>
      <c r="AK2679">
        <f t="shared" ca="1" si="58"/>
        <v>-2.0121184056817528E-3</v>
      </c>
    </row>
    <row r="2680" spans="1:37" x14ac:dyDescent="0.2">
      <c r="A2680" s="1">
        <v>38846</v>
      </c>
      <c r="B2680">
        <v>0</v>
      </c>
      <c r="C2680">
        <v>6.2893081761006275E-3</v>
      </c>
      <c r="D2680">
        <v>6.0277275467148783E-3</v>
      </c>
      <c r="E2680">
        <v>1.5803336259877065E-2</v>
      </c>
      <c r="F2680">
        <v>3.1082529474812493E-2</v>
      </c>
      <c r="G2680">
        <v>-3.0303030303030498E-3</v>
      </c>
      <c r="H2680">
        <v>-1.2226750648388407E-2</v>
      </c>
      <c r="I2680">
        <v>-8.0645161290322509E-3</v>
      </c>
      <c r="J2680">
        <v>-1.0073875083948858E-2</v>
      </c>
      <c r="L2680">
        <v>0</v>
      </c>
      <c r="M2680">
        <v>-1.5311510031678965E-2</v>
      </c>
      <c r="AK2680">
        <f t="shared" ca="1" si="58"/>
        <v>2.1813923750745968E-2</v>
      </c>
    </row>
    <row r="2681" spans="1:37" x14ac:dyDescent="0.2">
      <c r="A2681" s="1">
        <v>38847</v>
      </c>
      <c r="B2681">
        <v>-6.9783670621074156E-3</v>
      </c>
      <c r="C2681">
        <v>-6.985294117647145E-3</v>
      </c>
      <c r="D2681">
        <v>-6.8903535050930387E-3</v>
      </c>
      <c r="E2681">
        <v>6.2662057044078345E-3</v>
      </c>
      <c r="F2681">
        <v>-1.1434511434511574E-2</v>
      </c>
      <c r="G2681">
        <v>-4.5592705167171177E-3</v>
      </c>
      <c r="H2681">
        <v>-1.5378844711177786E-2</v>
      </c>
      <c r="I2681">
        <v>-1.1382113821138184E-2</v>
      </c>
      <c r="J2681">
        <v>-1.0176390773405708E-2</v>
      </c>
      <c r="L2681">
        <v>-3.2315978456014527E-3</v>
      </c>
      <c r="M2681">
        <v>-8.0428954423593657E-3</v>
      </c>
      <c r="AK2681">
        <f t="shared" ca="1" si="58"/>
        <v>3.2605950190352471E-2</v>
      </c>
    </row>
    <row r="2682" spans="1:37" x14ac:dyDescent="0.2">
      <c r="A2682" s="1">
        <v>38848</v>
      </c>
      <c r="B2682">
        <v>1.4054813773716202E-3</v>
      </c>
      <c r="C2682">
        <v>9.3423019431988497E-3</v>
      </c>
      <c r="D2682">
        <v>-1.8099547511311043E-3</v>
      </c>
      <c r="E2682">
        <v>-1.3528022331973255E-2</v>
      </c>
      <c r="F2682">
        <v>-1.2618296529968376E-2</v>
      </c>
      <c r="G2682">
        <v>-6.1068702290074661E-3</v>
      </c>
      <c r="H2682">
        <v>-3.8095238095237072E-3</v>
      </c>
      <c r="I2682">
        <v>-6.2500000000000888E-3</v>
      </c>
      <c r="J2682">
        <v>-2.3989033584646879E-2</v>
      </c>
      <c r="L2682">
        <v>-3.6900369003690647E-3</v>
      </c>
      <c r="M2682">
        <v>1.3127185188287926E-2</v>
      </c>
      <c r="AK2682">
        <f t="shared" ca="1" si="58"/>
        <v>9.8545433943650566E-3</v>
      </c>
    </row>
    <row r="2683" spans="1:37" x14ac:dyDescent="0.2">
      <c r="A2683" s="1">
        <v>38849</v>
      </c>
      <c r="B2683">
        <v>-1.2631578947368549E-2</v>
      </c>
      <c r="C2683">
        <v>-2.2954461310625729E-2</v>
      </c>
      <c r="D2683">
        <v>-3.3847083711091019E-2</v>
      </c>
      <c r="E2683">
        <v>-2.720940356987378E-2</v>
      </c>
      <c r="F2683">
        <v>-1.2779552715655007E-2</v>
      </c>
      <c r="G2683">
        <v>-1.2288786482334779E-2</v>
      </c>
      <c r="H2683">
        <v>-3.2887189292542973E-2</v>
      </c>
      <c r="I2683">
        <v>-1.9860973187686093E-2</v>
      </c>
      <c r="J2683">
        <v>-3.7921348314606695E-2</v>
      </c>
      <c r="L2683">
        <v>-1.4814814814814725E-2</v>
      </c>
      <c r="M2683">
        <v>-2.1739130434782705E-2</v>
      </c>
      <c r="AK2683">
        <f t="shared" ca="1" si="58"/>
        <v>-7.8123906727121124E-3</v>
      </c>
    </row>
    <row r="2684" spans="1:37" x14ac:dyDescent="0.2">
      <c r="A2684" s="1">
        <v>38852</v>
      </c>
      <c r="B2684">
        <v>-1.1371712864250205E-2</v>
      </c>
      <c r="C2684">
        <v>-1.1746873815839276E-2</v>
      </c>
      <c r="D2684">
        <v>-1.0322177040975933E-2</v>
      </c>
      <c r="E2684">
        <v>-7.6079659879167982E-3</v>
      </c>
      <c r="F2684">
        <v>-5.3937432578208266E-3</v>
      </c>
      <c r="G2684">
        <v>-9.3312597200623237E-3</v>
      </c>
      <c r="H2684">
        <v>-1.3444049031237637E-2</v>
      </c>
      <c r="I2684">
        <v>-1.0469436001350974E-2</v>
      </c>
      <c r="J2684">
        <v>-5.1094890510947621E-3</v>
      </c>
      <c r="L2684">
        <v>-6.5789473684211286E-3</v>
      </c>
      <c r="M2684">
        <v>-2.5833333333333375E-2</v>
      </c>
      <c r="AK2684">
        <f t="shared" ca="1" si="58"/>
        <v>-7.3503020582794312E-3</v>
      </c>
    </row>
    <row r="2685" spans="1:37" x14ac:dyDescent="0.2">
      <c r="A2685" s="1">
        <v>38853</v>
      </c>
      <c r="B2685">
        <v>2.3005032350826848E-2</v>
      </c>
      <c r="C2685">
        <v>3.4509202453987253E-3</v>
      </c>
      <c r="D2685">
        <v>5.0568900126424232E-3</v>
      </c>
      <c r="E2685">
        <v>-2.7057497181509627E-3</v>
      </c>
      <c r="F2685">
        <v>0</v>
      </c>
      <c r="G2685">
        <v>2.1978021978022122E-2</v>
      </c>
      <c r="H2685">
        <v>-2.805611222444937E-3</v>
      </c>
      <c r="I2685">
        <v>-1.5358361774744034E-2</v>
      </c>
      <c r="J2685">
        <v>-1.4673514306675628E-3</v>
      </c>
      <c r="L2685">
        <v>6.6225165562914245E-3</v>
      </c>
      <c r="M2685">
        <v>1.4257199885943095E-3</v>
      </c>
      <c r="AK2685">
        <f t="shared" ca="1" si="58"/>
        <v>2.1229353915655339E-2</v>
      </c>
    </row>
    <row r="2686" spans="1:37" x14ac:dyDescent="0.2">
      <c r="A2686" s="1">
        <v>38854</v>
      </c>
      <c r="B2686">
        <v>-2.9515108924806688E-2</v>
      </c>
      <c r="C2686">
        <v>-2.5983951089033286E-2</v>
      </c>
      <c r="D2686">
        <v>-4.433962264150948E-2</v>
      </c>
      <c r="E2686">
        <v>-2.0574270856884569E-2</v>
      </c>
      <c r="F2686">
        <v>-2.0607375271149642E-2</v>
      </c>
      <c r="G2686">
        <v>-2.4577572964669891E-2</v>
      </c>
      <c r="H2686">
        <v>-2.9340836012861748E-2</v>
      </c>
      <c r="I2686">
        <v>-3.3622183708838738E-2</v>
      </c>
      <c r="J2686">
        <v>-4.5554739162380509E-2</v>
      </c>
      <c r="L2686">
        <v>-2.3496240601503793E-2</v>
      </c>
      <c r="M2686">
        <v>-3.4738041002278064E-2</v>
      </c>
      <c r="AK2686">
        <f t="shared" ca="1" si="58"/>
        <v>-3.5098151370401384E-2</v>
      </c>
    </row>
    <row r="2687" spans="1:37" x14ac:dyDescent="0.2">
      <c r="A2687" s="1">
        <v>38855</v>
      </c>
      <c r="B2687">
        <v>1.5930485155684293E-2</v>
      </c>
      <c r="C2687">
        <v>3.9231071008227758E-4</v>
      </c>
      <c r="D2687">
        <v>1.4807502467917066E-2</v>
      </c>
      <c r="E2687">
        <v>-1.6620498614958401E-2</v>
      </c>
      <c r="F2687">
        <v>-1.5503875968992276E-2</v>
      </c>
      <c r="G2687">
        <v>1.1023622047243942E-2</v>
      </c>
      <c r="H2687">
        <v>2.4844720496894901E-3</v>
      </c>
      <c r="I2687">
        <v>5.7388809182210565E-3</v>
      </c>
      <c r="J2687">
        <v>-5.388760585065544E-3</v>
      </c>
      <c r="L2687">
        <v>1.0587102983637964E-2</v>
      </c>
      <c r="M2687">
        <v>-7.3746312684366266E-3</v>
      </c>
      <c r="AK2687">
        <f t="shared" ca="1" si="58"/>
        <v>4.9135131673630601E-2</v>
      </c>
    </row>
    <row r="2688" spans="1:37" x14ac:dyDescent="0.2">
      <c r="A2688" s="1">
        <v>38856</v>
      </c>
      <c r="B2688">
        <v>-1.3186029935851828E-2</v>
      </c>
      <c r="C2688">
        <v>-7.8431372549003786E-4</v>
      </c>
      <c r="D2688">
        <v>1.2970168612192134E-2</v>
      </c>
      <c r="E2688">
        <v>-4.6948356807512415E-3</v>
      </c>
      <c r="F2688">
        <v>7.8740157480314821E-3</v>
      </c>
      <c r="G2688">
        <v>-7.7881619937694158E-3</v>
      </c>
      <c r="H2688">
        <v>-2.0652622883106098E-3</v>
      </c>
      <c r="I2688">
        <v>-1.0342368045649142E-2</v>
      </c>
      <c r="J2688">
        <v>1.3157894736842035E-2</v>
      </c>
      <c r="L2688">
        <v>-1.9047619047617426E-3</v>
      </c>
      <c r="M2688">
        <v>1.0401188707280795E-2</v>
      </c>
      <c r="AK2688">
        <f t="shared" ca="1" si="58"/>
        <v>3.188105809710888E-2</v>
      </c>
    </row>
    <row r="2689" spans="1:37" x14ac:dyDescent="0.2">
      <c r="A2689" s="1">
        <v>38859</v>
      </c>
      <c r="B2689">
        <v>-1.7334777898158182E-2</v>
      </c>
      <c r="C2689">
        <v>-1.5306122448979664E-2</v>
      </c>
      <c r="D2689">
        <v>-3.3930857874519882E-2</v>
      </c>
      <c r="E2689">
        <v>-3.6792452830188616E-2</v>
      </c>
      <c r="F2689">
        <v>-2.4553571428571508E-2</v>
      </c>
      <c r="G2689">
        <v>-2.9827315541601007E-2</v>
      </c>
      <c r="H2689">
        <v>-1.614238410596025E-2</v>
      </c>
      <c r="I2689">
        <v>-2.8108108108108043E-2</v>
      </c>
      <c r="J2689">
        <v>-3.2085561497326331E-2</v>
      </c>
      <c r="L2689">
        <v>-4.961832061068705E-3</v>
      </c>
      <c r="M2689">
        <v>-7.0588235294117618E-2</v>
      </c>
      <c r="AK2689">
        <f t="shared" ca="1" si="58"/>
        <v>1.2839023592306974E-2</v>
      </c>
    </row>
    <row r="2690" spans="1:37" x14ac:dyDescent="0.2">
      <c r="A2690" s="1">
        <v>38860</v>
      </c>
      <c r="B2690">
        <v>2.1683204704152859E-2</v>
      </c>
      <c r="C2690">
        <v>2.3116779593463699E-2</v>
      </c>
      <c r="D2690">
        <v>2.7170311464546071E-2</v>
      </c>
      <c r="E2690">
        <v>3.5014691478942206E-2</v>
      </c>
      <c r="F2690">
        <v>5.7208237986270394E-3</v>
      </c>
      <c r="G2690">
        <v>1.1326860841423869E-2</v>
      </c>
      <c r="H2690">
        <v>4.2911232646192898E-2</v>
      </c>
      <c r="I2690">
        <v>3.374119391916941E-2</v>
      </c>
      <c r="J2690">
        <v>3.3149171270718147E-2</v>
      </c>
      <c r="L2690">
        <v>1.3233601841196485E-2</v>
      </c>
      <c r="M2690">
        <v>6.7721518987341689E-2</v>
      </c>
      <c r="AK2690">
        <f t="shared" ca="1" si="58"/>
        <v>2.4574888574363945E-2</v>
      </c>
    </row>
    <row r="2691" spans="1:37" x14ac:dyDescent="0.2">
      <c r="A2691" s="1">
        <v>38861</v>
      </c>
      <c r="B2691">
        <v>-2.1582733812949617E-2</v>
      </c>
      <c r="C2691">
        <v>-1.2076353720296029E-2</v>
      </c>
      <c r="D2691">
        <v>-1.7419354838709489E-2</v>
      </c>
      <c r="E2691">
        <v>-6.3875088715401596E-3</v>
      </c>
      <c r="F2691">
        <v>-5.6882821387941318E-3</v>
      </c>
      <c r="G2691">
        <v>-9.5999999999999419E-3</v>
      </c>
      <c r="H2691">
        <v>-1.5732150060508321E-2</v>
      </c>
      <c r="I2691">
        <v>1.4705882352941124E-2</v>
      </c>
      <c r="J2691">
        <v>-1.1459129106187849E-2</v>
      </c>
      <c r="L2691">
        <v>-7.3821692220328305E-3</v>
      </c>
      <c r="M2691">
        <v>-6.5204505038529703E-3</v>
      </c>
      <c r="AK2691">
        <f t="shared" ref="AK2691:AK2754" ca="1" si="59">_xlfn.NORM.S.INV(RAND())*$N$67+$N$66</f>
        <v>9.5579964791728932E-3</v>
      </c>
    </row>
    <row r="2692" spans="1:37" x14ac:dyDescent="0.2">
      <c r="A2692" s="1">
        <v>38862</v>
      </c>
      <c r="B2692">
        <v>1.1764705882352899E-2</v>
      </c>
      <c r="C2692">
        <v>2.011041009463721E-2</v>
      </c>
      <c r="D2692">
        <v>1.1162179908076331E-2</v>
      </c>
      <c r="E2692">
        <v>1.2380952380952381E-2</v>
      </c>
      <c r="F2692">
        <v>1.1441647597254523E-3</v>
      </c>
      <c r="G2692">
        <v>1.7770597738287819E-2</v>
      </c>
      <c r="H2692">
        <v>2.049180327868827E-3</v>
      </c>
      <c r="I2692">
        <v>8.8370448921879508E-3</v>
      </c>
      <c r="J2692">
        <v>1.6228748068006338E-2</v>
      </c>
      <c r="L2692">
        <v>-5.7208237986261512E-4</v>
      </c>
      <c r="M2692">
        <v>1.5811455847255296E-2</v>
      </c>
      <c r="AK2692">
        <f t="shared" ca="1" si="59"/>
        <v>-4.1431781794804279E-2</v>
      </c>
    </row>
    <row r="2693" spans="1:37" x14ac:dyDescent="0.2">
      <c r="A2693" s="1">
        <v>38863</v>
      </c>
      <c r="B2693">
        <v>7.2674418604652402E-3</v>
      </c>
      <c r="C2693">
        <v>8.1175106300734878E-3</v>
      </c>
      <c r="D2693">
        <v>6.8181818181818343E-3</v>
      </c>
      <c r="E2693">
        <v>2.0696142991533328E-2</v>
      </c>
      <c r="F2693">
        <v>3.4285714285715585E-3</v>
      </c>
      <c r="G2693">
        <v>7.9365079365076863E-3</v>
      </c>
      <c r="H2693">
        <v>1.8404907975460016E-2</v>
      </c>
      <c r="I2693">
        <v>1.7869656622284458E-2</v>
      </c>
      <c r="J2693">
        <v>2.0532319391634912E-2</v>
      </c>
      <c r="L2693">
        <v>2.9765311963365848E-2</v>
      </c>
      <c r="M2693">
        <v>1.7621145374449254E-2</v>
      </c>
      <c r="AK2693">
        <f t="shared" ca="1" si="59"/>
        <v>1.7030920113294028E-2</v>
      </c>
    </row>
    <row r="2694" spans="1:37" x14ac:dyDescent="0.2">
      <c r="A2694" s="1">
        <v>38866</v>
      </c>
      <c r="B2694">
        <v>5.050505050504972E-3</v>
      </c>
      <c r="C2694">
        <v>-3.4509202453987253E-3</v>
      </c>
      <c r="D2694">
        <v>-2.9022895840052909E-3</v>
      </c>
      <c r="E2694">
        <v>-2.7649769585252892E-3</v>
      </c>
      <c r="F2694">
        <v>1.138952164009055E-3</v>
      </c>
      <c r="G2694">
        <v>-3.1496062992126816E-3</v>
      </c>
      <c r="H2694">
        <v>9.6385542168673233E-3</v>
      </c>
      <c r="I2694">
        <v>-6.8846815834755493E-4</v>
      </c>
      <c r="J2694">
        <v>-1.3412816691505069E-2</v>
      </c>
      <c r="L2694">
        <v>-1.1117287381878782E-3</v>
      </c>
      <c r="M2694">
        <v>1.7316017316018062E-3</v>
      </c>
      <c r="AK2694">
        <f t="shared" ca="1" si="59"/>
        <v>2.5929413088550735E-2</v>
      </c>
    </row>
    <row r="2695" spans="1:37" x14ac:dyDescent="0.2">
      <c r="A2695" s="1">
        <v>38867</v>
      </c>
      <c r="B2695">
        <v>-1.6870064608758284E-2</v>
      </c>
      <c r="C2695">
        <v>-1.53905348210851E-2</v>
      </c>
      <c r="D2695">
        <v>-3.3958602846054342E-2</v>
      </c>
      <c r="E2695">
        <v>-2.5184842883548941E-2</v>
      </c>
      <c r="F2695">
        <v>-7.9635949943117623E-3</v>
      </c>
      <c r="G2695">
        <v>-2.0537124802527673E-2</v>
      </c>
      <c r="H2695">
        <v>-3.1424025457438276E-2</v>
      </c>
      <c r="I2695">
        <v>-2.5146400275577019E-2</v>
      </c>
      <c r="J2695">
        <v>-4.229607250755274E-2</v>
      </c>
      <c r="L2695">
        <v>-2.225932109070683E-2</v>
      </c>
      <c r="M2695">
        <v>-2.1895707288965616E-2</v>
      </c>
      <c r="AK2695">
        <f t="shared" ca="1" si="59"/>
        <v>-1.3750288931807385E-3</v>
      </c>
    </row>
    <row r="2696" spans="1:37" x14ac:dyDescent="0.2">
      <c r="A2696" s="1">
        <v>38868</v>
      </c>
      <c r="B2696">
        <v>-8.0321285140562138E-3</v>
      </c>
      <c r="C2696">
        <v>-4.0315953856384645E-3</v>
      </c>
      <c r="D2696">
        <v>2.2095748242383806E-2</v>
      </c>
      <c r="E2696">
        <v>-1.422137947380997E-3</v>
      </c>
      <c r="F2696">
        <v>2.6376146788990917E-2</v>
      </c>
      <c r="G2696">
        <v>2.9032258064516148E-2</v>
      </c>
      <c r="H2696">
        <v>7.8028747433265266E-3</v>
      </c>
      <c r="I2696">
        <v>1.4134275618374659E-2</v>
      </c>
      <c r="J2696">
        <v>2.5236593059936752E-2</v>
      </c>
      <c r="L2696">
        <v>5.1223676721685596E-3</v>
      </c>
      <c r="M2696">
        <v>1.8556701030927769E-2</v>
      </c>
      <c r="AK2696">
        <f t="shared" ca="1" si="59"/>
        <v>-1.6197043857128491E-2</v>
      </c>
    </row>
    <row r="2697" spans="1:37" x14ac:dyDescent="0.2">
      <c r="A2697" s="1">
        <v>38869</v>
      </c>
      <c r="B2697">
        <v>2.9076186970923734E-2</v>
      </c>
      <c r="C2697">
        <v>0</v>
      </c>
      <c r="D2697">
        <v>1.6377333770063451E-3</v>
      </c>
      <c r="E2697">
        <v>-2.6109660574412663E-3</v>
      </c>
      <c r="F2697">
        <v>2.2346368715082665E-3</v>
      </c>
      <c r="G2697">
        <v>-3.1347962382444194E-3</v>
      </c>
      <c r="H2697">
        <v>1.2224938875305513E-2</v>
      </c>
      <c r="I2697">
        <v>7.6655052264809065E-3</v>
      </c>
      <c r="J2697">
        <v>3.0769230769231992E-3</v>
      </c>
      <c r="L2697">
        <v>-6.2287655719138746E-3</v>
      </c>
      <c r="M2697">
        <v>-8.0971659919026884E-3</v>
      </c>
      <c r="AK2697">
        <f t="shared" ca="1" si="59"/>
        <v>7.9795696596654062E-3</v>
      </c>
    </row>
    <row r="2698" spans="1:37" x14ac:dyDescent="0.2">
      <c r="A2698" s="1">
        <v>38870</v>
      </c>
      <c r="B2698">
        <v>-1.3590844062946861E-2</v>
      </c>
      <c r="C2698">
        <v>-5.8388478007006528E-3</v>
      </c>
      <c r="D2698">
        <v>-6.8672334859385398E-3</v>
      </c>
      <c r="E2698">
        <v>1.9038553069965491E-3</v>
      </c>
      <c r="F2698">
        <v>3.3444816053511683E-3</v>
      </c>
      <c r="G2698">
        <v>1.4150943396226356E-2</v>
      </c>
      <c r="H2698">
        <v>-6.843800322061111E-3</v>
      </c>
      <c r="I2698">
        <v>-2.1438450899031847E-2</v>
      </c>
      <c r="J2698">
        <v>-9.9693251533743421E-3</v>
      </c>
      <c r="L2698">
        <v>-4.5584045584045052E-3</v>
      </c>
      <c r="M2698">
        <v>-1.4577259475218707E-2</v>
      </c>
      <c r="AK2698">
        <f t="shared" ca="1" si="59"/>
        <v>5.011240797142133E-2</v>
      </c>
    </row>
    <row r="2699" spans="1:37" x14ac:dyDescent="0.2">
      <c r="A2699" s="1">
        <v>38873</v>
      </c>
      <c r="B2699">
        <v>3.9883973894125901E-3</v>
      </c>
      <c r="C2699">
        <v>5.4815974941266887E-3</v>
      </c>
      <c r="D2699">
        <v>-1.2512347711557403E-2</v>
      </c>
      <c r="E2699">
        <v>-2.3752969121138001E-4</v>
      </c>
      <c r="F2699">
        <v>-8.8888888888889461E-3</v>
      </c>
      <c r="G2699">
        <v>-1.0852713178294615E-2</v>
      </c>
      <c r="H2699">
        <v>-1.4997973246858587E-2</v>
      </c>
      <c r="I2699">
        <v>1.5901060070671269E-2</v>
      </c>
      <c r="J2699">
        <v>-6.9713400464755937E-3</v>
      </c>
      <c r="L2699">
        <v>0</v>
      </c>
      <c r="M2699">
        <v>1.9822485207100504E-2</v>
      </c>
      <c r="AK2699">
        <f t="shared" ca="1" si="59"/>
        <v>3.4015119788343318E-2</v>
      </c>
    </row>
    <row r="2700" spans="1:37" x14ac:dyDescent="0.2">
      <c r="A2700" s="1">
        <v>38874</v>
      </c>
      <c r="B2700">
        <v>-4.6948356807511304E-3</v>
      </c>
      <c r="C2700">
        <v>-1.5965732087227402E-2</v>
      </c>
      <c r="D2700">
        <v>-2.7342447482494148E-2</v>
      </c>
      <c r="E2700">
        <v>-9.7410311237824398E-3</v>
      </c>
      <c r="F2700">
        <v>3.3632286995517457E-3</v>
      </c>
      <c r="G2700">
        <v>-1.880877742946685E-2</v>
      </c>
      <c r="H2700">
        <v>-3.1275720164609E-2</v>
      </c>
      <c r="I2700">
        <v>-1.9478260869565167E-2</v>
      </c>
      <c r="J2700">
        <v>-2.8081123244929729E-2</v>
      </c>
      <c r="L2700">
        <v>-1.602747567258167E-2</v>
      </c>
      <c r="M2700">
        <v>-3.1041485349579401E-2</v>
      </c>
      <c r="AK2700">
        <f t="shared" ca="1" si="59"/>
        <v>3.4252847299106964E-2</v>
      </c>
    </row>
    <row r="2701" spans="1:37" x14ac:dyDescent="0.2">
      <c r="A2701" s="1">
        <v>38875</v>
      </c>
      <c r="B2701">
        <v>3.9912917271407444E-3</v>
      </c>
      <c r="C2701">
        <v>2.3743569449941049E-3</v>
      </c>
      <c r="D2701">
        <v>1.2684264655467903E-2</v>
      </c>
      <c r="E2701">
        <v>1.2236084452975193E-2</v>
      </c>
      <c r="F2701">
        <v>2.4581005586592042E-2</v>
      </c>
      <c r="G2701">
        <v>3.1948881789136685E-3</v>
      </c>
      <c r="H2701">
        <v>1.1894647408666081E-2</v>
      </c>
      <c r="I2701">
        <v>3.5473572188715607E-4</v>
      </c>
      <c r="J2701">
        <v>2.1669341894061001E-2</v>
      </c>
      <c r="L2701">
        <v>6.3990692262942961E-3</v>
      </c>
      <c r="M2701">
        <v>1.7964071856287456E-2</v>
      </c>
      <c r="AK2701">
        <f t="shared" ca="1" si="59"/>
        <v>2.8826663676843806E-2</v>
      </c>
    </row>
    <row r="2702" spans="1:37" x14ac:dyDescent="0.2">
      <c r="A2702" s="1">
        <v>38876</v>
      </c>
      <c r="B2702">
        <v>-8.3122515359594917E-3</v>
      </c>
      <c r="C2702">
        <v>-2.9214370311883231E-2</v>
      </c>
      <c r="D2702">
        <v>-3.1482735274204421E-2</v>
      </c>
      <c r="E2702">
        <v>-2.0146954254562699E-2</v>
      </c>
      <c r="F2702">
        <v>-2.5081788440566966E-2</v>
      </c>
      <c r="G2702">
        <v>-2.3885350318471388E-2</v>
      </c>
      <c r="H2702">
        <v>-3.6523929471032668E-2</v>
      </c>
      <c r="I2702">
        <v>-1.8794326241134751E-2</v>
      </c>
      <c r="J2702">
        <v>-4.3990573448546955E-2</v>
      </c>
      <c r="L2702">
        <v>-2.3121387283236872E-2</v>
      </c>
      <c r="M2702">
        <v>-5.5294117647058716E-2</v>
      </c>
      <c r="AK2702">
        <f t="shared" ca="1" si="59"/>
        <v>5.475117870258053E-3</v>
      </c>
    </row>
    <row r="2703" spans="1:37" x14ac:dyDescent="0.2">
      <c r="A2703" s="1">
        <v>38877</v>
      </c>
      <c r="B2703">
        <v>7.2886297376091314E-3</v>
      </c>
      <c r="C2703">
        <v>1.9520130134200953E-2</v>
      </c>
      <c r="D2703">
        <v>2.516602586508232E-2</v>
      </c>
      <c r="E2703">
        <v>-7.4987905176584491E-3</v>
      </c>
      <c r="F2703">
        <v>3.3557046979864058E-3</v>
      </c>
      <c r="G2703">
        <v>2.1207177814029698E-2</v>
      </c>
      <c r="H2703">
        <v>1.8736383442265803E-2</v>
      </c>
      <c r="I2703">
        <v>1.1203469461510629E-2</v>
      </c>
      <c r="J2703">
        <v>2.8759244042728227E-2</v>
      </c>
      <c r="L2703">
        <v>7.692307692307665E-3</v>
      </c>
      <c r="M2703">
        <v>1.2453300124533051E-2</v>
      </c>
      <c r="AK2703">
        <f t="shared" ca="1" si="59"/>
        <v>4.947492264392732E-3</v>
      </c>
    </row>
    <row r="2704" spans="1:37" x14ac:dyDescent="0.2">
      <c r="A2704" s="1">
        <v>38880</v>
      </c>
      <c r="B2704">
        <v>-1.1939218523878359E-2</v>
      </c>
      <c r="C2704">
        <v>-1.1966493817310297E-3</v>
      </c>
      <c r="D2704">
        <v>-1.7047391749062446E-2</v>
      </c>
      <c r="E2704">
        <v>-1.2917377528637641E-2</v>
      </c>
      <c r="F2704">
        <v>-1.1148272017836858E-3</v>
      </c>
      <c r="G2704">
        <v>3.6741214057507854E-2</v>
      </c>
      <c r="H2704">
        <v>-2.1385799828913643E-2</v>
      </c>
      <c r="I2704">
        <v>-1.7155110793423911E-2</v>
      </c>
      <c r="J2704">
        <v>-2.3162939297124652E-2</v>
      </c>
      <c r="L2704">
        <v>-1.1156782149148614E-2</v>
      </c>
      <c r="M2704">
        <v>5.4976993018016618E-3</v>
      </c>
      <c r="AK2704">
        <f t="shared" ca="1" si="59"/>
        <v>-9.3652505536130342E-3</v>
      </c>
    </row>
    <row r="2705" spans="1:37" x14ac:dyDescent="0.2">
      <c r="A2705" s="1">
        <v>38881</v>
      </c>
      <c r="B2705">
        <v>-1.6843647015745145E-2</v>
      </c>
      <c r="C2705">
        <v>-1.4376996805111952E-2</v>
      </c>
      <c r="D2705">
        <v>-2.5320846340617376E-2</v>
      </c>
      <c r="E2705">
        <v>-1.8271604938271513E-2</v>
      </c>
      <c r="F2705">
        <v>-8.9285714285713969E-3</v>
      </c>
      <c r="G2705">
        <v>-2.9275808936825687E-2</v>
      </c>
      <c r="H2705">
        <v>-3.715034965034969E-2</v>
      </c>
      <c r="I2705">
        <v>-1.4545454545454528E-2</v>
      </c>
      <c r="J2705">
        <v>0</v>
      </c>
      <c r="L2705">
        <v>-1.8408551068883505E-2</v>
      </c>
      <c r="M2705">
        <v>-4.7779479326186758E-2</v>
      </c>
      <c r="AK2705">
        <f t="shared" ca="1" si="59"/>
        <v>8.0640046037672476E-3</v>
      </c>
    </row>
    <row r="2706" spans="1:37" x14ac:dyDescent="0.2">
      <c r="A2706" s="1">
        <v>38882</v>
      </c>
      <c r="B2706">
        <v>2.6070763500931626E-3</v>
      </c>
      <c r="C2706">
        <v>-8.1037277147487652E-3</v>
      </c>
      <c r="D2706">
        <v>2.491103202846956E-3</v>
      </c>
      <c r="E2706">
        <v>2.2635814889335748E-3</v>
      </c>
      <c r="F2706">
        <v>-6.7567567567567988E-3</v>
      </c>
      <c r="G2706">
        <v>-1.5873015873016927E-3</v>
      </c>
      <c r="H2706">
        <v>-6.3549704947798435E-3</v>
      </c>
      <c r="I2706">
        <v>-1.6974169741697409E-2</v>
      </c>
      <c r="J2706">
        <v>2.2076860179885527E-2</v>
      </c>
      <c r="L2706">
        <v>1.0889292196007316E-2</v>
      </c>
      <c r="M2706">
        <v>-3.5702798327436502E-2</v>
      </c>
      <c r="AK2706">
        <f t="shared" ca="1" si="59"/>
        <v>7.3314287815550647E-3</v>
      </c>
    </row>
    <row r="2707" spans="1:37" x14ac:dyDescent="0.2">
      <c r="A2707" s="1">
        <v>38883</v>
      </c>
      <c r="B2707">
        <v>7.8008915304605964E-3</v>
      </c>
      <c r="C2707">
        <v>2.2058823529411686E-2</v>
      </c>
      <c r="D2707">
        <v>3.8338658146964688E-2</v>
      </c>
      <c r="E2707">
        <v>2.9861982434127965E-2</v>
      </c>
      <c r="F2707">
        <v>1.0204081632652962E-2</v>
      </c>
      <c r="G2707">
        <v>3.1796502384737746E-2</v>
      </c>
      <c r="H2707">
        <v>3.3805390589310313E-2</v>
      </c>
      <c r="I2707">
        <v>5.2552552552553866E-3</v>
      </c>
      <c r="J2707">
        <v>4.1600000000000081E-2</v>
      </c>
      <c r="L2707">
        <v>1.256732495511681E-2</v>
      </c>
      <c r="M2707">
        <v>4.3695797198132214E-2</v>
      </c>
      <c r="AK2707">
        <f t="shared" ca="1" si="59"/>
        <v>3.3517924483018158E-2</v>
      </c>
    </row>
    <row r="2708" spans="1:37" x14ac:dyDescent="0.2">
      <c r="A2708" s="1">
        <v>38884</v>
      </c>
      <c r="B2708">
        <v>-3.3173608551418932E-3</v>
      </c>
      <c r="C2708">
        <v>-1.5987210231813709E-3</v>
      </c>
      <c r="D2708">
        <v>0</v>
      </c>
      <c r="E2708">
        <v>-4.6296296296295392E-3</v>
      </c>
      <c r="F2708">
        <v>-2.2446689113355678E-2</v>
      </c>
      <c r="G2708">
        <v>0</v>
      </c>
      <c r="H2708">
        <v>-8.8378258948307309E-4</v>
      </c>
      <c r="I2708">
        <v>6.3480209111277386E-3</v>
      </c>
      <c r="J2708">
        <v>-1.920122887864828E-2</v>
      </c>
      <c r="L2708">
        <v>-7.0921985815602939E-3</v>
      </c>
      <c r="M2708">
        <v>-2.4288910194950497E-2</v>
      </c>
      <c r="AK2708">
        <f t="shared" ca="1" si="59"/>
        <v>3.5006822740170869E-2</v>
      </c>
    </row>
    <row r="2709" spans="1:37" x14ac:dyDescent="0.2">
      <c r="A2709" s="1">
        <v>38887</v>
      </c>
      <c r="B2709">
        <v>1.3683431952662639E-2</v>
      </c>
      <c r="C2709">
        <v>-4.4035228182546238E-3</v>
      </c>
      <c r="D2709">
        <v>1.1282051282051286E-2</v>
      </c>
      <c r="E2709">
        <v>3.4271725826193755E-3</v>
      </c>
      <c r="F2709">
        <v>8.036739380022917E-3</v>
      </c>
      <c r="G2709">
        <v>1.5408320493066396E-2</v>
      </c>
      <c r="H2709">
        <v>1.0172490048651062E-2</v>
      </c>
      <c r="I2709">
        <v>1.0018552875695752E-2</v>
      </c>
      <c r="J2709">
        <v>9.3970242756460376E-3</v>
      </c>
      <c r="L2709">
        <v>5.9523809523809312E-3</v>
      </c>
      <c r="M2709">
        <v>3.1772027513920609E-2</v>
      </c>
      <c r="AK2709">
        <f t="shared" ca="1" si="59"/>
        <v>6.8689558480411871E-3</v>
      </c>
    </row>
    <row r="2710" spans="1:37" x14ac:dyDescent="0.2">
      <c r="A2710" s="1">
        <v>38888</v>
      </c>
      <c r="B2710">
        <v>2.1889821233126661E-2</v>
      </c>
      <c r="C2710">
        <v>8.443908323281013E-3</v>
      </c>
      <c r="D2710">
        <v>1.3522650439486084E-2</v>
      </c>
      <c r="E2710">
        <v>2.6835813613075299E-3</v>
      </c>
      <c r="F2710">
        <v>1.138952164009055E-3</v>
      </c>
      <c r="G2710">
        <v>-1.5174506828529166E-3</v>
      </c>
      <c r="H2710">
        <v>-2.6269702276706663E-3</v>
      </c>
      <c r="I2710">
        <v>-3.6737692872887973E-3</v>
      </c>
      <c r="J2710">
        <v>7.7579519006998332E-4</v>
      </c>
      <c r="L2710">
        <v>4.7337278106507341E-3</v>
      </c>
      <c r="M2710">
        <v>-6.0317460317460325E-2</v>
      </c>
      <c r="AK2710">
        <f t="shared" ca="1" si="59"/>
        <v>-1.4143276636792598E-2</v>
      </c>
    </row>
    <row r="2711" spans="1:37" x14ac:dyDescent="0.2">
      <c r="A2711" s="1">
        <v>38889</v>
      </c>
      <c r="B2711">
        <v>9.9964298464834123E-3</v>
      </c>
      <c r="C2711">
        <v>-3.1897926634769647E-3</v>
      </c>
      <c r="D2711">
        <v>-3.3355570380255717E-4</v>
      </c>
      <c r="E2711">
        <v>-1.0705596107055904E-2</v>
      </c>
      <c r="F2711">
        <v>-6.8259385665530026E-3</v>
      </c>
      <c r="G2711">
        <v>1.0638297872340496E-2</v>
      </c>
      <c r="H2711">
        <v>4.7410008779631196E-2</v>
      </c>
      <c r="I2711">
        <v>4.056047197640078E-3</v>
      </c>
      <c r="J2711">
        <v>0</v>
      </c>
      <c r="L2711">
        <v>-2.3557126030623321E-3</v>
      </c>
      <c r="M2711">
        <v>-2.3986486486486491E-2</v>
      </c>
      <c r="AK2711">
        <f t="shared" ca="1" si="59"/>
        <v>-3.5547354148169701E-3</v>
      </c>
    </row>
    <row r="2712" spans="1:37" x14ac:dyDescent="0.2">
      <c r="A2712" s="1">
        <v>38890</v>
      </c>
      <c r="B2712">
        <v>8.1300813008129413E-3</v>
      </c>
      <c r="C2712">
        <v>6.0000000000000053E-3</v>
      </c>
      <c r="D2712">
        <v>2.3356690023357274E-3</v>
      </c>
      <c r="E2712">
        <v>1.30349237579932E-2</v>
      </c>
      <c r="F2712">
        <v>0</v>
      </c>
      <c r="G2712">
        <v>1.6541353383458857E-2</v>
      </c>
      <c r="H2712">
        <v>4.6102263202012495E-3</v>
      </c>
      <c r="I2712">
        <v>0</v>
      </c>
      <c r="J2712">
        <v>5.4263565891474741E-3</v>
      </c>
      <c r="L2712">
        <v>1.4757969303423879E-2</v>
      </c>
      <c r="M2712">
        <v>2.1114572516441665E-2</v>
      </c>
      <c r="AK2712">
        <f t="shared" ca="1" si="59"/>
        <v>1.5372108780072747E-2</v>
      </c>
    </row>
    <row r="2713" spans="1:37" x14ac:dyDescent="0.2">
      <c r="A2713" s="1">
        <v>38891</v>
      </c>
      <c r="B2713">
        <v>-2.8050490883591017E-3</v>
      </c>
      <c r="C2713">
        <v>1.1928429423459175E-2</v>
      </c>
      <c r="D2713">
        <v>-5.9920106524633532E-3</v>
      </c>
      <c r="E2713">
        <v>2.4277737314881698E-4</v>
      </c>
      <c r="F2713">
        <v>-3.7911094550021285E-2</v>
      </c>
      <c r="G2713">
        <v>-2.9585798816568198E-3</v>
      </c>
      <c r="H2713">
        <v>-7.509386733416723E-3</v>
      </c>
      <c r="I2713">
        <v>7.3448402497244825E-3</v>
      </c>
      <c r="J2713">
        <v>-1.233616037008467E-2</v>
      </c>
      <c r="L2713">
        <v>1.7452006980802626E-3</v>
      </c>
      <c r="M2713">
        <v>1.5254237288135464E-2</v>
      </c>
      <c r="AK2713">
        <f t="shared" ca="1" si="59"/>
        <v>3.3176589580104436E-2</v>
      </c>
    </row>
    <row r="2714" spans="1:37" x14ac:dyDescent="0.2">
      <c r="A2714" s="1">
        <v>38894</v>
      </c>
      <c r="B2714">
        <v>0</v>
      </c>
      <c r="C2714">
        <v>-1.0609037328094373E-2</v>
      </c>
      <c r="D2714">
        <v>-6.6979236436703893E-4</v>
      </c>
      <c r="E2714">
        <v>-1.6262135922330168E-2</v>
      </c>
      <c r="F2714">
        <v>4.6296296296295392E-3</v>
      </c>
      <c r="G2714">
        <v>-1.4836795252225587E-2</v>
      </c>
      <c r="H2714">
        <v>-3.3627574611182487E-3</v>
      </c>
      <c r="I2714">
        <v>-6.1975938753190407E-3</v>
      </c>
      <c r="J2714">
        <v>3.9032006245121043E-3</v>
      </c>
      <c r="L2714">
        <v>-9.8722415795587937E-3</v>
      </c>
      <c r="M2714">
        <v>-2.8380634390651083E-2</v>
      </c>
      <c r="AK2714">
        <f t="shared" ca="1" si="59"/>
        <v>4.6414863507147915E-2</v>
      </c>
    </row>
    <row r="2715" spans="1:37" x14ac:dyDescent="0.2">
      <c r="A2715" s="1">
        <v>38895</v>
      </c>
      <c r="B2715">
        <v>-1.0900140646976086E-2</v>
      </c>
      <c r="C2715">
        <v>1.9857029388403724E-3</v>
      </c>
      <c r="D2715">
        <v>-1.6756032171581725E-2</v>
      </c>
      <c r="E2715">
        <v>-4.6878855169010247E-3</v>
      </c>
      <c r="F2715">
        <v>-6.9124423963131676E-3</v>
      </c>
      <c r="G2715">
        <v>-2.108433734939763E-2</v>
      </c>
      <c r="H2715">
        <v>-1.8557570645297394E-2</v>
      </c>
      <c r="I2715">
        <v>-6.236243580337586E-3</v>
      </c>
      <c r="J2715">
        <v>-1.0886469673405785E-2</v>
      </c>
      <c r="L2715">
        <v>-8.2111436950147443E-3</v>
      </c>
      <c r="M2715">
        <v>-6.0824742268041132E-2</v>
      </c>
      <c r="AK2715">
        <f t="shared" ca="1" si="59"/>
        <v>3.8178260109863302E-3</v>
      </c>
    </row>
    <row r="2716" spans="1:37" x14ac:dyDescent="0.2">
      <c r="A2716" s="1">
        <v>38896</v>
      </c>
      <c r="B2716">
        <v>1.1731247778172804E-2</v>
      </c>
      <c r="C2716">
        <v>1.5061434799841456E-2</v>
      </c>
      <c r="D2716">
        <v>-6.8166325835039565E-4</v>
      </c>
      <c r="E2716">
        <v>7.1888943976201602E-3</v>
      </c>
      <c r="F2716">
        <v>-3.4802784222739414E-3</v>
      </c>
      <c r="G2716">
        <v>-1.5384615384614886E-3</v>
      </c>
      <c r="H2716">
        <v>-1.6330038676407366E-2</v>
      </c>
      <c r="I2716">
        <v>-2.9531192321891053E-3</v>
      </c>
      <c r="J2716">
        <v>8.6477987421385016E-3</v>
      </c>
      <c r="L2716">
        <v>1.2418687167356612E-2</v>
      </c>
      <c r="M2716">
        <v>7.0984266373948168E-2</v>
      </c>
      <c r="AK2716">
        <f t="shared" ca="1" si="59"/>
        <v>1.1689473616534133E-2</v>
      </c>
    </row>
    <row r="2717" spans="1:37" x14ac:dyDescent="0.2">
      <c r="A2717" s="1">
        <v>38897</v>
      </c>
      <c r="B2717">
        <v>6.3246661981728458E-3</v>
      </c>
      <c r="C2717">
        <v>9.0226450588752893E-3</v>
      </c>
      <c r="D2717">
        <v>2.1828103683492417E-2</v>
      </c>
      <c r="E2717">
        <v>1.8459266551809073E-2</v>
      </c>
      <c r="F2717">
        <v>1.0477299185098987E-2</v>
      </c>
      <c r="G2717">
        <v>2.3112480739599262E-2</v>
      </c>
      <c r="H2717">
        <v>3.3639143730886722E-2</v>
      </c>
      <c r="I2717">
        <v>2.6286560533135939E-2</v>
      </c>
      <c r="J2717">
        <v>2.5720966484801266E-2</v>
      </c>
      <c r="L2717">
        <v>1.7523364485981352E-2</v>
      </c>
      <c r="M2717">
        <v>7.1745814827468557E-3</v>
      </c>
      <c r="AK2717">
        <f t="shared" ca="1" si="59"/>
        <v>-2.1843112346593786E-2</v>
      </c>
    </row>
    <row r="2718" spans="1:37" x14ac:dyDescent="0.2">
      <c r="A2718" s="1">
        <v>38898</v>
      </c>
      <c r="B2718">
        <v>6.6340782122906727E-3</v>
      </c>
      <c r="C2718">
        <v>9.5969289827255722E-3</v>
      </c>
      <c r="D2718">
        <v>2.5700934579439227E-2</v>
      </c>
      <c r="E2718">
        <v>1.8849685838569386E-2</v>
      </c>
      <c r="F2718">
        <v>1.2672811059907918E-2</v>
      </c>
      <c r="G2718">
        <v>2.2590361445782969E-2</v>
      </c>
      <c r="H2718">
        <v>3.2544378698224907E-2</v>
      </c>
      <c r="I2718">
        <v>9.3795093795092654E-3</v>
      </c>
      <c r="J2718">
        <v>1.5957446808510634E-2</v>
      </c>
      <c r="L2718">
        <v>1.7795637198622094E-2</v>
      </c>
      <c r="M2718">
        <v>3.1546811397557661E-2</v>
      </c>
      <c r="AK2718">
        <f t="shared" ca="1" si="59"/>
        <v>-2.6063742197185782E-2</v>
      </c>
    </row>
    <row r="2719" spans="1:37" x14ac:dyDescent="0.2">
      <c r="A2719" s="1">
        <v>38901</v>
      </c>
      <c r="B2719">
        <v>1.0405827263267442E-2</v>
      </c>
      <c r="C2719">
        <v>7.6045627376426506E-3</v>
      </c>
      <c r="D2719">
        <v>5.2066384640416796E-3</v>
      </c>
      <c r="E2719">
        <v>1.5417457305502813E-2</v>
      </c>
      <c r="F2719">
        <v>1.3651877133105783E-2</v>
      </c>
      <c r="G2719">
        <v>-4.4182621502206754E-3</v>
      </c>
      <c r="H2719">
        <v>4.9119934506753893E-3</v>
      </c>
      <c r="I2719">
        <v>1.7869907076484282E-3</v>
      </c>
      <c r="J2719">
        <v>1.4958863126401933E-3</v>
      </c>
      <c r="L2719">
        <v>1.1280315848842815E-3</v>
      </c>
      <c r="M2719">
        <v>2.959552778691199E-3</v>
      </c>
      <c r="AK2719">
        <f t="shared" ca="1" si="59"/>
        <v>-6.8759056239860051E-3</v>
      </c>
    </row>
    <row r="2720" spans="1:37" x14ac:dyDescent="0.2">
      <c r="A2720" s="1">
        <v>38902</v>
      </c>
      <c r="B2720">
        <v>-4.462753175420664E-3</v>
      </c>
      <c r="C2720">
        <v>-3.7735849056597104E-4</v>
      </c>
      <c r="D2720">
        <v>1.6186468112657781E-3</v>
      </c>
      <c r="E2720">
        <v>3.0366736743752121E-3</v>
      </c>
      <c r="F2720">
        <v>1.1223344556676729E-3</v>
      </c>
      <c r="G2720">
        <v>8.8757396449703485E-3</v>
      </c>
      <c r="H2720">
        <v>-2.4439918533604166E-3</v>
      </c>
      <c r="I2720">
        <v>8.9190153407066042E-3</v>
      </c>
      <c r="J2720">
        <v>-2.2404779686332477E-3</v>
      </c>
      <c r="L2720">
        <v>1.6901408450704647E-3</v>
      </c>
      <c r="M2720">
        <v>6.2622950819672285E-2</v>
      </c>
      <c r="AK2720">
        <f t="shared" ca="1" si="59"/>
        <v>-3.6683525432145447E-3</v>
      </c>
    </row>
    <row r="2721" spans="1:37" x14ac:dyDescent="0.2">
      <c r="A2721" s="1">
        <v>38903</v>
      </c>
      <c r="B2721">
        <v>0</v>
      </c>
      <c r="C2721">
        <v>-4.5300113250283935E-3</v>
      </c>
      <c r="D2721">
        <v>-1.7453135100193862E-2</v>
      </c>
      <c r="E2721">
        <v>-1.9795062878435021E-2</v>
      </c>
      <c r="F2721">
        <v>-4.4843049327353279E-3</v>
      </c>
      <c r="G2721">
        <v>-2.346041055718473E-2</v>
      </c>
      <c r="H2721">
        <v>-1.6333197223356577E-2</v>
      </c>
      <c r="I2721">
        <v>-1.3437057991513401E-2</v>
      </c>
      <c r="J2721">
        <v>-1.9461077844311392E-2</v>
      </c>
      <c r="L2721">
        <v>-1.068616422947144E-2</v>
      </c>
      <c r="M2721">
        <v>-2.5917926565874772E-2</v>
      </c>
      <c r="AK2721">
        <f t="shared" ca="1" si="59"/>
        <v>-2.1497546674939427E-2</v>
      </c>
    </row>
    <row r="2722" spans="1:37" x14ac:dyDescent="0.2">
      <c r="A2722" s="1">
        <v>38904</v>
      </c>
      <c r="B2722">
        <v>1.4827586206896504E-2</v>
      </c>
      <c r="C2722">
        <v>2.6545316647705874E-3</v>
      </c>
      <c r="D2722">
        <v>1.3486842105263186E-2</v>
      </c>
      <c r="E2722">
        <v>-4.7517224994061413E-3</v>
      </c>
      <c r="F2722">
        <v>1.0135135135135087E-2</v>
      </c>
      <c r="G2722">
        <v>1.5015015015015232E-2</v>
      </c>
      <c r="H2722">
        <v>9.9626400996264408E-3</v>
      </c>
      <c r="I2722">
        <v>3.5842293906809264E-3</v>
      </c>
      <c r="J2722">
        <v>1.2213740458014932E-2</v>
      </c>
      <c r="L2722">
        <v>1.0233086981239259E-2</v>
      </c>
      <c r="M2722">
        <v>9.8194488438392291E-3</v>
      </c>
      <c r="AK2722">
        <f t="shared" ca="1" si="59"/>
        <v>1.5680971048485409E-2</v>
      </c>
    </row>
    <row r="2723" spans="1:37" x14ac:dyDescent="0.2">
      <c r="A2723" s="1">
        <v>38905</v>
      </c>
      <c r="B2723">
        <v>-1.1552837240910607E-2</v>
      </c>
      <c r="C2723">
        <v>6.8078668683813071E-3</v>
      </c>
      <c r="D2723">
        <v>-3.5702693930543816E-3</v>
      </c>
      <c r="E2723">
        <v>-4.058247791835834E-3</v>
      </c>
      <c r="F2723">
        <v>-7.8037904124861335E-3</v>
      </c>
      <c r="G2723">
        <v>4.4378698224851743E-3</v>
      </c>
      <c r="H2723">
        <v>-2.630497328401149E-2</v>
      </c>
      <c r="I2723">
        <v>-1.2857142857142789E-2</v>
      </c>
      <c r="J2723">
        <v>-4.5248868778279272E-3</v>
      </c>
      <c r="L2723">
        <v>-3.9392234102419987E-3</v>
      </c>
      <c r="M2723">
        <v>-1.2860727728983723E-2</v>
      </c>
      <c r="AK2723">
        <f t="shared" ca="1" si="59"/>
        <v>1.8276762422205165E-2</v>
      </c>
    </row>
    <row r="2724" spans="1:37" x14ac:dyDescent="0.2">
      <c r="A2724" s="1">
        <v>38908</v>
      </c>
      <c r="B2724">
        <v>-1.031282227569541E-3</v>
      </c>
      <c r="C2724">
        <v>6.3861758076635411E-3</v>
      </c>
      <c r="D2724">
        <v>2.6058631921825892E-3</v>
      </c>
      <c r="E2724">
        <v>6.9511025886865863E-3</v>
      </c>
      <c r="F2724">
        <v>8.9887640449437534E-3</v>
      </c>
      <c r="G2724">
        <v>-2.945508100147376E-3</v>
      </c>
      <c r="H2724">
        <v>1.1397214014352119E-2</v>
      </c>
      <c r="I2724">
        <v>1.7004341534008871E-2</v>
      </c>
      <c r="J2724">
        <v>-7.575757575757347E-4</v>
      </c>
      <c r="L2724">
        <v>-2.8248587570619543E-3</v>
      </c>
      <c r="M2724">
        <v>-5.2113123609787038E-2</v>
      </c>
      <c r="AK2724">
        <f t="shared" ca="1" si="59"/>
        <v>-1.2307001444008991E-2</v>
      </c>
    </row>
    <row r="2725" spans="1:37" x14ac:dyDescent="0.2">
      <c r="A2725" s="1">
        <v>38909</v>
      </c>
      <c r="B2725">
        <v>-1.5141087405368236E-2</v>
      </c>
      <c r="C2725">
        <v>-3.7327360955596856E-4</v>
      </c>
      <c r="D2725">
        <v>-2.2742040285899101E-3</v>
      </c>
      <c r="E2725">
        <v>-4.2846941204475186E-3</v>
      </c>
      <c r="F2725">
        <v>-8.9086859688195519E-3</v>
      </c>
      <c r="G2725">
        <v>-5.9084194977843119E-3</v>
      </c>
      <c r="H2725">
        <v>-3.7562604340567574E-2</v>
      </c>
      <c r="I2725">
        <v>-6.4034151547492923E-3</v>
      </c>
      <c r="J2725">
        <v>-1.2888551933282755E-2</v>
      </c>
      <c r="L2725">
        <v>-2.2662889518415552E-3</v>
      </c>
      <c r="M2725">
        <v>3.352329869259485E-4</v>
      </c>
      <c r="AK2725">
        <f t="shared" ca="1" si="59"/>
        <v>2.4668920608510669E-3</v>
      </c>
    </row>
    <row r="2726" spans="1:37" x14ac:dyDescent="0.2">
      <c r="A2726" s="1">
        <v>38910</v>
      </c>
      <c r="B2726">
        <v>1.0482180293500676E-3</v>
      </c>
      <c r="C2726">
        <v>0</v>
      </c>
      <c r="D2726">
        <v>7.4894171279711319E-3</v>
      </c>
      <c r="E2726">
        <v>1.0040640688500968E-2</v>
      </c>
      <c r="F2726">
        <v>-5.6179775280900124E-3</v>
      </c>
      <c r="G2726">
        <v>7.429420505200568E-3</v>
      </c>
      <c r="H2726">
        <v>6.0711188204682909E-3</v>
      </c>
      <c r="I2726">
        <v>9.3089867525957271E-3</v>
      </c>
      <c r="J2726">
        <v>7.6804915514592231E-3</v>
      </c>
      <c r="L2726">
        <v>6.2464508801818308E-3</v>
      </c>
      <c r="M2726">
        <v>-2.4463806970509316E-2</v>
      </c>
      <c r="AK2726">
        <f t="shared" ca="1" si="59"/>
        <v>2.3730713309913831E-2</v>
      </c>
    </row>
    <row r="2727" spans="1:37" x14ac:dyDescent="0.2">
      <c r="A2727" s="1">
        <v>38911</v>
      </c>
      <c r="B2727">
        <v>4.8865619546247796E-3</v>
      </c>
      <c r="C2727">
        <v>-4.8543689320388328E-3</v>
      </c>
      <c r="D2727">
        <v>-1.8099547511312264E-2</v>
      </c>
      <c r="E2727">
        <v>-1.0414201183431948E-2</v>
      </c>
      <c r="F2727">
        <v>-1.016949152542368E-2</v>
      </c>
      <c r="G2727">
        <v>-8.8495575221236855E-3</v>
      </c>
      <c r="H2727">
        <v>-1.7241379310344862E-2</v>
      </c>
      <c r="I2727">
        <v>-1.1351543100390216E-2</v>
      </c>
      <c r="J2727">
        <v>-2.7439024390244149E-2</v>
      </c>
      <c r="L2727">
        <v>-1.8058690744921058E-2</v>
      </c>
      <c r="M2727">
        <v>-3.1604259704569038E-2</v>
      </c>
      <c r="AK2727">
        <f t="shared" ca="1" si="59"/>
        <v>-2.6396059165740088E-2</v>
      </c>
    </row>
    <row r="2728" spans="1:37" x14ac:dyDescent="0.2">
      <c r="A2728" s="1">
        <v>38912</v>
      </c>
      <c r="B2728">
        <v>-2.0840569642236906E-2</v>
      </c>
      <c r="C2728">
        <v>-1.5009380863039157E-3</v>
      </c>
      <c r="D2728">
        <v>-2.1066491112573971E-2</v>
      </c>
      <c r="E2728">
        <v>-1.3393924898349785E-2</v>
      </c>
      <c r="F2728">
        <v>-1.0273972602739656E-2</v>
      </c>
      <c r="G2728">
        <v>4.4642857142855874E-3</v>
      </c>
      <c r="H2728">
        <v>-2.6315789473684292E-2</v>
      </c>
      <c r="I2728">
        <v>-1.0405453893075012E-2</v>
      </c>
      <c r="J2728">
        <v>-2.5078369905956022E-2</v>
      </c>
      <c r="L2728">
        <v>-8.0459770114942319E-3</v>
      </c>
      <c r="M2728">
        <v>-1.5253636041149377E-2</v>
      </c>
      <c r="AK2728">
        <f t="shared" ca="1" si="59"/>
        <v>4.1659156049376866E-2</v>
      </c>
    </row>
    <row r="2729" spans="1:37" x14ac:dyDescent="0.2">
      <c r="A2729" s="1">
        <v>38915</v>
      </c>
      <c r="B2729">
        <v>0</v>
      </c>
      <c r="C2729">
        <v>3.7579857196545774E-4</v>
      </c>
      <c r="D2729">
        <v>-6.0524546065904294E-3</v>
      </c>
      <c r="E2729">
        <v>-8.9696969696969608E-3</v>
      </c>
      <c r="F2729">
        <v>-1.0380622837370179E-2</v>
      </c>
      <c r="G2729">
        <v>-1.4814814814814725E-2</v>
      </c>
      <c r="H2729">
        <v>2.8828828828828756E-2</v>
      </c>
      <c r="I2729">
        <v>-1.3415518491660672E-2</v>
      </c>
      <c r="J2729">
        <v>-9.6463022508039842E-3</v>
      </c>
      <c r="L2729">
        <v>5.2143684820393776E-3</v>
      </c>
      <c r="M2729">
        <v>-2.1974063400576394E-2</v>
      </c>
      <c r="AK2729">
        <f t="shared" ca="1" si="59"/>
        <v>1.2205881134128694E-2</v>
      </c>
    </row>
    <row r="2730" spans="1:37" x14ac:dyDescent="0.2">
      <c r="A2730" s="1">
        <v>38916</v>
      </c>
      <c r="B2730">
        <v>4.0439872295140233E-2</v>
      </c>
      <c r="C2730">
        <v>-3.7565740045079066E-3</v>
      </c>
      <c r="D2730">
        <v>2.0297699594045149E-3</v>
      </c>
      <c r="E2730">
        <v>-1.2964774951076397E-2</v>
      </c>
      <c r="F2730">
        <v>-9.3240093240093413E-3</v>
      </c>
      <c r="G2730">
        <v>-7.5187969924812581E-3</v>
      </c>
      <c r="H2730">
        <v>2.6269702276708884E-3</v>
      </c>
      <c r="I2730">
        <v>-5.8801911062109635E-3</v>
      </c>
      <c r="J2730">
        <v>-9.7402597402597157E-3</v>
      </c>
      <c r="L2730">
        <v>1.3832853025936398E-2</v>
      </c>
      <c r="M2730">
        <v>-2.3941068139963217E-2</v>
      </c>
      <c r="AK2730">
        <f t="shared" ca="1" si="59"/>
        <v>9.5112105604765428E-3</v>
      </c>
    </row>
    <row r="2731" spans="1:37" x14ac:dyDescent="0.2">
      <c r="A2731" s="1">
        <v>38917</v>
      </c>
      <c r="B2731">
        <v>1.6024548244118586E-2</v>
      </c>
      <c r="C2731">
        <v>5.2790346907993779E-3</v>
      </c>
      <c r="D2731">
        <v>2.2957461174881733E-2</v>
      </c>
      <c r="E2731">
        <v>4.6840148698884754E-2</v>
      </c>
      <c r="F2731">
        <v>2.0000000000000018E-2</v>
      </c>
      <c r="G2731">
        <v>2.4242424242424399E-2</v>
      </c>
      <c r="H2731">
        <v>-2.2307609460529232E-2</v>
      </c>
      <c r="I2731">
        <v>1.9223659889094247E-2</v>
      </c>
      <c r="J2731">
        <v>4.1803278688524514E-2</v>
      </c>
      <c r="L2731">
        <v>2.842524161455362E-2</v>
      </c>
      <c r="M2731">
        <v>3.2452830188679282E-2</v>
      </c>
      <c r="AK2731">
        <f t="shared" ca="1" si="59"/>
        <v>6.5511291623252838E-2</v>
      </c>
    </row>
    <row r="2732" spans="1:37" x14ac:dyDescent="0.2">
      <c r="A2732" s="1">
        <v>38918</v>
      </c>
      <c r="B2732">
        <v>1.1744966442952975E-2</v>
      </c>
      <c r="C2732">
        <v>-4.5011252813201841E-3</v>
      </c>
      <c r="D2732">
        <v>1.3201320132012473E-3</v>
      </c>
      <c r="E2732">
        <v>-1.1363636363636243E-2</v>
      </c>
      <c r="F2732">
        <v>6.9204152249136008E-3</v>
      </c>
      <c r="G2732">
        <v>1.3313609467455523E-2</v>
      </c>
      <c r="H2732">
        <v>2.5031289111387967E-3</v>
      </c>
      <c r="I2732">
        <v>5.8034095030830013E-3</v>
      </c>
      <c r="J2732">
        <v>7.0810385523210062E-3</v>
      </c>
      <c r="L2732">
        <v>1.4372581536760798E-2</v>
      </c>
      <c r="M2732">
        <v>-7.309941520467933E-3</v>
      </c>
      <c r="AK2732">
        <f t="shared" ca="1" si="59"/>
        <v>1.8776070325053407E-2</v>
      </c>
    </row>
    <row r="2733" spans="1:37" x14ac:dyDescent="0.2">
      <c r="A2733" s="1">
        <v>38919</v>
      </c>
      <c r="B2733">
        <v>4.9751243781093191E-3</v>
      </c>
      <c r="C2733">
        <v>-1.5071590052752049E-3</v>
      </c>
      <c r="D2733">
        <v>-4.2847725774555201E-3</v>
      </c>
      <c r="E2733">
        <v>-1.7001915708812265E-2</v>
      </c>
      <c r="F2733">
        <v>-1.1454753722794919E-3</v>
      </c>
      <c r="G2733">
        <v>-5.8394160583943311E-3</v>
      </c>
      <c r="H2733">
        <v>-1.7894298793175167E-2</v>
      </c>
      <c r="I2733">
        <v>-2.0915975477821758E-2</v>
      </c>
      <c r="J2733">
        <v>-7.0312499999999334E-3</v>
      </c>
      <c r="L2733">
        <v>3.814713896457711E-3</v>
      </c>
      <c r="M2733">
        <v>-3.4977908689248882E-2</v>
      </c>
      <c r="AK2733">
        <f t="shared" ca="1" si="59"/>
        <v>-1.652759268625054E-2</v>
      </c>
    </row>
    <row r="2734" spans="1:37" x14ac:dyDescent="0.2">
      <c r="A2734" s="1">
        <v>38922</v>
      </c>
      <c r="B2734">
        <v>1.650165016501659E-2</v>
      </c>
      <c r="C2734">
        <v>1.3962264150943371E-2</v>
      </c>
      <c r="D2734">
        <v>2.548824892419721E-2</v>
      </c>
      <c r="E2734">
        <v>2.2411693057247106E-2</v>
      </c>
      <c r="F2734">
        <v>1.3761467889908063E-2</v>
      </c>
      <c r="G2734">
        <v>2.936857562408246E-3</v>
      </c>
      <c r="H2734">
        <v>6.5677966101694851E-2</v>
      </c>
      <c r="I2734">
        <v>2.9465930018416131E-2</v>
      </c>
      <c r="J2734">
        <v>2.2029897718332192E-2</v>
      </c>
      <c r="L2734">
        <v>1.5200868621063846E-2</v>
      </c>
      <c r="M2734">
        <v>6.7531476535673374E-2</v>
      </c>
      <c r="AK2734">
        <f t="shared" ca="1" si="59"/>
        <v>1.0639622759952942E-4</v>
      </c>
    </row>
    <row r="2735" spans="1:37" x14ac:dyDescent="0.2">
      <c r="A2735" s="1">
        <v>38923</v>
      </c>
      <c r="B2735">
        <v>-7.4675324675325117E-3</v>
      </c>
      <c r="C2735">
        <v>2.2329735764792247E-3</v>
      </c>
      <c r="D2735">
        <v>-8.3925112976115379E-3</v>
      </c>
      <c r="E2735">
        <v>1.3104598522754474E-2</v>
      </c>
      <c r="F2735">
        <v>-4.5248868778279272E-3</v>
      </c>
      <c r="G2735">
        <v>1.024890190336758E-2</v>
      </c>
      <c r="H2735">
        <v>-1.3896446793321138E-2</v>
      </c>
      <c r="I2735">
        <v>-2.7906976744186074E-2</v>
      </c>
      <c r="J2735">
        <v>2.3094688221709792E-3</v>
      </c>
      <c r="L2735">
        <v>-1.0695187165775333E-2</v>
      </c>
      <c r="M2735">
        <v>2.7519656897784017E-2</v>
      </c>
      <c r="AK2735">
        <f t="shared" ca="1" si="59"/>
        <v>-1.6762383596610276E-4</v>
      </c>
    </row>
    <row r="2736" spans="1:37" x14ac:dyDescent="0.2">
      <c r="A2736" s="1">
        <v>38924</v>
      </c>
      <c r="B2736">
        <v>5.5610075237160217E-3</v>
      </c>
      <c r="C2736">
        <v>1.596732268845158E-2</v>
      </c>
      <c r="D2736">
        <v>1.6675796349310268E-3</v>
      </c>
      <c r="E2736">
        <v>1.4111006585136421E-2</v>
      </c>
      <c r="F2736">
        <v>-9.0909090909091494E-3</v>
      </c>
      <c r="G2736">
        <v>8.6956521739129933E-3</v>
      </c>
      <c r="H2736">
        <v>1.1693548387096797E-2</v>
      </c>
      <c r="I2736">
        <v>1.0305483989694553E-2</v>
      </c>
      <c r="J2736">
        <v>-1.5360983102920001E-3</v>
      </c>
      <c r="L2736">
        <v>-2.1621621621621401E-3</v>
      </c>
      <c r="M2736">
        <v>9.3913043478262015E-3</v>
      </c>
      <c r="AK2736">
        <f t="shared" ca="1" si="59"/>
        <v>6.3178871391760694E-3</v>
      </c>
    </row>
    <row r="2737" spans="1:37" x14ac:dyDescent="0.2">
      <c r="A2737" s="1">
        <v>38925</v>
      </c>
      <c r="B2737">
        <v>1.3012361743656164E-3</v>
      </c>
      <c r="C2737">
        <v>2.4488304093567059E-2</v>
      </c>
      <c r="D2737">
        <v>2.2424439389015172E-2</v>
      </c>
      <c r="E2737">
        <v>-1.6233766233766378E-3</v>
      </c>
      <c r="F2737">
        <v>2.2935779816513069E-3</v>
      </c>
      <c r="G2737">
        <v>0</v>
      </c>
      <c r="H2737">
        <v>2.0326823435631747E-2</v>
      </c>
      <c r="I2737">
        <v>-1.1657559198542833E-2</v>
      </c>
      <c r="J2737">
        <v>2.1538461538461728E-2</v>
      </c>
      <c r="L2737">
        <v>3.7919826652221822E-3</v>
      </c>
      <c r="M2737">
        <v>-1.9297036526533473E-2</v>
      </c>
      <c r="AK2737">
        <f t="shared" ca="1" si="59"/>
        <v>1.4944655682107375E-4</v>
      </c>
    </row>
    <row r="2738" spans="1:37" x14ac:dyDescent="0.2">
      <c r="A2738" s="1">
        <v>38926</v>
      </c>
      <c r="B2738">
        <v>1.6894087069525554E-2</v>
      </c>
      <c r="C2738">
        <v>-7.1352122725654166E-4</v>
      </c>
      <c r="D2738">
        <v>1.4303877940241572E-2</v>
      </c>
      <c r="E2738">
        <v>3.716608594657389E-3</v>
      </c>
      <c r="F2738">
        <v>9.1533180778031742E-3</v>
      </c>
      <c r="G2738">
        <v>7.1839080459772386E-3</v>
      </c>
      <c r="H2738">
        <v>1.3671875E-2</v>
      </c>
      <c r="I2738">
        <v>-3.3173608551418932E-3</v>
      </c>
      <c r="J2738">
        <v>5.2710843373493521E-3</v>
      </c>
      <c r="L2738">
        <v>7.5553157042633767E-3</v>
      </c>
      <c r="M2738">
        <v>-2.4595924104006128E-3</v>
      </c>
      <c r="AK2738">
        <f t="shared" ca="1" si="59"/>
        <v>-1.4158753665027414E-3</v>
      </c>
    </row>
    <row r="2739" spans="1:37" x14ac:dyDescent="0.2">
      <c r="A2739" s="1">
        <v>38929</v>
      </c>
      <c r="B2739">
        <v>8.306709265175849E-3</v>
      </c>
      <c r="C2739">
        <v>-2.0323995116469651E-2</v>
      </c>
      <c r="D2739">
        <v>-4.0739580068944736E-3</v>
      </c>
      <c r="E2739">
        <v>8.0999768572089792E-3</v>
      </c>
      <c r="F2739">
        <v>7.9365079365079083E-3</v>
      </c>
      <c r="G2739">
        <v>2.8530670470754416E-3</v>
      </c>
      <c r="H2739">
        <v>-3.8535645472062008E-3</v>
      </c>
      <c r="I2739">
        <v>3.4763313609467383E-2</v>
      </c>
      <c r="J2739">
        <v>-4.4943820224719877E-3</v>
      </c>
      <c r="L2739">
        <v>-3.2137118371720064E-3</v>
      </c>
      <c r="M2739">
        <v>2.6065516026769986E-2</v>
      </c>
      <c r="AK2739">
        <f t="shared" ca="1" si="59"/>
        <v>1.4275270738026055E-2</v>
      </c>
    </row>
    <row r="2740" spans="1:37" x14ac:dyDescent="0.2">
      <c r="A2740" s="1">
        <v>38930</v>
      </c>
      <c r="B2740">
        <v>-1.5842839036755985E-3</v>
      </c>
      <c r="C2740">
        <v>0</v>
      </c>
      <c r="D2740">
        <v>-9.4398993077406956E-3</v>
      </c>
      <c r="E2740">
        <v>-1.8824609733700703E-2</v>
      </c>
      <c r="F2740">
        <v>5.6242969628796491E-2</v>
      </c>
      <c r="G2740">
        <v>-7.1123755334281391E-3</v>
      </c>
      <c r="H2740">
        <v>-2.6305609284332676E-2</v>
      </c>
      <c r="I2740">
        <v>-3.2165832737668376E-3</v>
      </c>
      <c r="J2740">
        <v>-2.0316027088036037E-2</v>
      </c>
      <c r="L2740">
        <v>2.1493820526599094E-3</v>
      </c>
      <c r="M2740">
        <v>-9.9553724682458489E-3</v>
      </c>
      <c r="AK2740">
        <f t="shared" ca="1" si="59"/>
        <v>-2.3813418893478971E-2</v>
      </c>
    </row>
    <row r="2741" spans="1:37" x14ac:dyDescent="0.2">
      <c r="A2741" s="1">
        <v>38931</v>
      </c>
      <c r="B2741">
        <v>1.6185337987940418E-2</v>
      </c>
      <c r="C2741">
        <v>1.4456089627755686E-2</v>
      </c>
      <c r="D2741">
        <v>1.5565438373570606E-2</v>
      </c>
      <c r="E2741">
        <v>5.6153486195602564E-3</v>
      </c>
      <c r="F2741">
        <v>2.1299254526090383E-3</v>
      </c>
      <c r="G2741">
        <v>1.2893982808023008E-2</v>
      </c>
      <c r="H2741">
        <v>4.09217322208979E-2</v>
      </c>
      <c r="I2741">
        <v>-7.2385088671733655E-4</v>
      </c>
      <c r="J2741">
        <v>1.8433179723502002E-2</v>
      </c>
      <c r="L2741">
        <v>2.2520107238605869E-2</v>
      </c>
      <c r="M2741">
        <v>3.829192626465483E-2</v>
      </c>
      <c r="AK2741">
        <f t="shared" ca="1" si="59"/>
        <v>1.5838121289626063E-2</v>
      </c>
    </row>
    <row r="2742" spans="1:37" x14ac:dyDescent="0.2">
      <c r="A2742" s="1">
        <v>38932</v>
      </c>
      <c r="B2742">
        <v>-1.7489069331667828E-2</v>
      </c>
      <c r="C2742">
        <v>-1.1502516175413424E-2</v>
      </c>
      <c r="D2742">
        <v>-4.0663121676572933E-3</v>
      </c>
      <c r="E2742">
        <v>8.3759888320149578E-3</v>
      </c>
      <c r="F2742">
        <v>-4.3243243243242802E-3</v>
      </c>
      <c r="G2742">
        <v>4.2432814710040567E-3</v>
      </c>
      <c r="H2742">
        <v>-1.8320610687022953E-2</v>
      </c>
      <c r="I2742">
        <v>-7.2437522636736862E-4</v>
      </c>
      <c r="J2742">
        <v>-6.7873303167421684E-3</v>
      </c>
      <c r="L2742">
        <v>-4.5621394861038334E-2</v>
      </c>
      <c r="M2742">
        <v>-3.8795986622073619E-2</v>
      </c>
      <c r="AK2742">
        <f t="shared" ca="1" si="59"/>
        <v>5.8388684757305085E-3</v>
      </c>
    </row>
    <row r="2743" spans="1:37" x14ac:dyDescent="0.2">
      <c r="A2743" s="1">
        <v>38933</v>
      </c>
      <c r="B2743">
        <v>-1.8436109345200236E-2</v>
      </c>
      <c r="C2743">
        <v>6.1818181818182882E-3</v>
      </c>
      <c r="D2743">
        <v>2.3241206030150785E-2</v>
      </c>
      <c r="E2743">
        <v>4.6146746654351922E-4</v>
      </c>
      <c r="F2743">
        <v>1.8458197611292082E-2</v>
      </c>
      <c r="G2743">
        <v>-1.2676056338028041E-2</v>
      </c>
      <c r="H2743">
        <v>1.6718506998444793E-2</v>
      </c>
      <c r="I2743">
        <v>1.3410656034795299E-2</v>
      </c>
      <c r="J2743">
        <v>3.2649962034927871E-2</v>
      </c>
      <c r="L2743">
        <v>1.098901098901317E-3</v>
      </c>
      <c r="M2743">
        <v>-5.5671537926235137E-3</v>
      </c>
      <c r="AK2743">
        <f t="shared" ca="1" si="59"/>
        <v>1.892486312046671E-2</v>
      </c>
    </row>
    <row r="2744" spans="1:37" x14ac:dyDescent="0.2">
      <c r="A2744" s="1">
        <v>38936</v>
      </c>
      <c r="B2744">
        <v>-4.2098445595856182E-3</v>
      </c>
      <c r="C2744">
        <v>2.5298156848572173E-3</v>
      </c>
      <c r="D2744">
        <v>-1.9030079803560529E-2</v>
      </c>
      <c r="E2744">
        <v>-1.1070110701106972E-2</v>
      </c>
      <c r="F2744">
        <v>6.3965884861407751E-3</v>
      </c>
      <c r="G2744">
        <v>7.132667617688826E-3</v>
      </c>
      <c r="H2744">
        <v>-1.4913957934990507E-2</v>
      </c>
      <c r="I2744">
        <v>-6.4377682403432557E-3</v>
      </c>
      <c r="J2744">
        <v>-2.2058823529411797E-2</v>
      </c>
      <c r="L2744">
        <v>-2.0856201975850808E-2</v>
      </c>
      <c r="M2744">
        <v>-5.9482155353394184E-3</v>
      </c>
      <c r="AK2744">
        <f t="shared" ca="1" si="59"/>
        <v>-1.2911702748735574E-2</v>
      </c>
    </row>
    <row r="2745" spans="1:37" x14ac:dyDescent="0.2">
      <c r="A2745" s="1">
        <v>38937</v>
      </c>
      <c r="B2745">
        <v>4.227642276422916E-3</v>
      </c>
      <c r="C2745">
        <v>-3.6049026676280294E-3</v>
      </c>
      <c r="D2745">
        <v>0</v>
      </c>
      <c r="E2745">
        <v>-1.2826492537313383E-2</v>
      </c>
      <c r="F2745">
        <v>8.4745762711861961E-3</v>
      </c>
      <c r="G2745">
        <v>-7.0821529745040968E-3</v>
      </c>
      <c r="H2745">
        <v>-6.9875776397515521E-3</v>
      </c>
      <c r="I2745">
        <v>2.8797696184306165E-3</v>
      </c>
      <c r="J2745">
        <v>-3.7593984962406291E-3</v>
      </c>
      <c r="L2745">
        <v>-3.3632286995515237E-3</v>
      </c>
      <c r="M2745">
        <v>-1.0207673354452496E-2</v>
      </c>
      <c r="AK2745">
        <f t="shared" ca="1" si="59"/>
        <v>-1.3863288677632934E-2</v>
      </c>
    </row>
    <row r="2746" spans="1:37" x14ac:dyDescent="0.2">
      <c r="A2746" s="1">
        <v>38938</v>
      </c>
      <c r="B2746">
        <v>-2.9145077720207357E-3</v>
      </c>
      <c r="C2746">
        <v>1.013024602026058E-2</v>
      </c>
      <c r="D2746">
        <v>1.4392991239048802E-2</v>
      </c>
      <c r="E2746">
        <v>-7.0871722182852537E-4</v>
      </c>
      <c r="F2746">
        <v>7.3529411764705621E-3</v>
      </c>
      <c r="G2746">
        <v>-1.1412268188302321E-2</v>
      </c>
      <c r="H2746">
        <v>-5.4730258014074051E-3</v>
      </c>
      <c r="I2746">
        <v>2.3689877961234673E-2</v>
      </c>
      <c r="J2746">
        <v>9.0566037735850813E-3</v>
      </c>
      <c r="L2746">
        <v>6.7491563554555878E-3</v>
      </c>
      <c r="M2746">
        <v>2.240398293029866E-2</v>
      </c>
      <c r="AK2746">
        <f t="shared" ca="1" si="59"/>
        <v>-1.3250675672185526E-2</v>
      </c>
    </row>
    <row r="2747" spans="1:37" x14ac:dyDescent="0.2">
      <c r="A2747" s="1">
        <v>38939</v>
      </c>
      <c r="B2747">
        <v>2.2734654108476082E-3</v>
      </c>
      <c r="C2747">
        <v>-1.3252148997134672E-2</v>
      </c>
      <c r="D2747">
        <v>-3.3929673041331876E-3</v>
      </c>
      <c r="E2747">
        <v>-1.6548463356974574E-3</v>
      </c>
      <c r="F2747">
        <v>-3.232533889468181E-2</v>
      </c>
      <c r="G2747">
        <v>2.741702741702734E-2</v>
      </c>
      <c r="H2747">
        <v>-4.3238993710691398E-3</v>
      </c>
      <c r="I2747">
        <v>-1.8583450210378771E-2</v>
      </c>
      <c r="J2747">
        <v>5.9835452505609954E-3</v>
      </c>
      <c r="L2747">
        <v>-6.7039106145252436E-3</v>
      </c>
      <c r="M2747">
        <v>9.3913043478259794E-3</v>
      </c>
      <c r="AK2747">
        <f t="shared" ca="1" si="59"/>
        <v>4.800886527874487E-3</v>
      </c>
    </row>
    <row r="2748" spans="1:37" x14ac:dyDescent="0.2">
      <c r="A2748" s="1">
        <v>38940</v>
      </c>
      <c r="B2748">
        <v>1.4581983149708266E-2</v>
      </c>
      <c r="C2748">
        <v>3.6297640653382146E-4</v>
      </c>
      <c r="D2748">
        <v>1.5475085112968134E-3</v>
      </c>
      <c r="E2748">
        <v>6.6303575657116198E-3</v>
      </c>
      <c r="F2748">
        <v>1.0775862068965747E-3</v>
      </c>
      <c r="G2748">
        <v>0</v>
      </c>
      <c r="H2748">
        <v>-5.5270430319779296E-3</v>
      </c>
      <c r="I2748">
        <v>1.0360843158270905E-2</v>
      </c>
      <c r="J2748">
        <v>2.1561338289962872E-2</v>
      </c>
      <c r="L2748">
        <v>2.8121484814398467E-3</v>
      </c>
      <c r="M2748">
        <v>3.1013094417642328E-3</v>
      </c>
      <c r="AK2748">
        <f t="shared" ca="1" si="59"/>
        <v>2.3605474481696458E-2</v>
      </c>
    </row>
    <row r="2749" spans="1:37" x14ac:dyDescent="0.2">
      <c r="A2749" s="1">
        <v>38943</v>
      </c>
      <c r="B2749">
        <v>-3.8326413286490224E-3</v>
      </c>
      <c r="C2749">
        <v>3.6284470246727984E-4</v>
      </c>
      <c r="D2749">
        <v>1.8256216556499893E-2</v>
      </c>
      <c r="E2749">
        <v>2.8228652081863093E-3</v>
      </c>
      <c r="F2749">
        <v>7.5349838536060698E-3</v>
      </c>
      <c r="G2749">
        <v>2.949438202247201E-2</v>
      </c>
      <c r="H2749">
        <v>1.6276300119094866E-2</v>
      </c>
      <c r="I2749">
        <v>9.1937765205092337E-3</v>
      </c>
      <c r="J2749">
        <v>1.1644832605531397E-2</v>
      </c>
      <c r="L2749">
        <v>1.5143017386427315E-2</v>
      </c>
      <c r="M2749">
        <v>1.8893850910340015E-2</v>
      </c>
      <c r="AK2749">
        <f t="shared" ca="1" si="59"/>
        <v>-2.9422179625812898E-2</v>
      </c>
    </row>
    <row r="2750" spans="1:37" x14ac:dyDescent="0.2">
      <c r="A2750" s="1">
        <v>38944</v>
      </c>
      <c r="B2750">
        <v>1.3145238858608632E-2</v>
      </c>
      <c r="C2750">
        <v>3.2644178454841466E-3</v>
      </c>
      <c r="D2750">
        <v>1.607418856259657E-2</v>
      </c>
      <c r="E2750">
        <v>4.0347173352099475E-2</v>
      </c>
      <c r="F2750">
        <v>5.3418803418803229E-3</v>
      </c>
      <c r="G2750">
        <v>9.5497953615280018E-3</v>
      </c>
      <c r="H2750">
        <v>1.2109374999999867E-2</v>
      </c>
      <c r="I2750">
        <v>3.5038542396634842E-3</v>
      </c>
      <c r="J2750">
        <v>1.3909224011713128E-2</v>
      </c>
      <c r="L2750">
        <v>8.8397790055247949E-3</v>
      </c>
      <c r="M2750">
        <v>3.4052596089009013E-2</v>
      </c>
      <c r="AK2750">
        <f t="shared" ca="1" si="59"/>
        <v>6.2759141577366272E-4</v>
      </c>
    </row>
    <row r="2751" spans="1:37" x14ac:dyDescent="0.2">
      <c r="A2751" s="1">
        <v>38945</v>
      </c>
      <c r="B2751">
        <v>-4.4303797468354666E-3</v>
      </c>
      <c r="C2751">
        <v>-2.5307302964570066E-3</v>
      </c>
      <c r="D2751">
        <v>1.0952236081533506E-2</v>
      </c>
      <c r="E2751">
        <v>-1.1273957158962622E-3</v>
      </c>
      <c r="F2751">
        <v>1.5940488841657885E-2</v>
      </c>
      <c r="G2751">
        <v>-1.3513513513513375E-2</v>
      </c>
      <c r="H2751">
        <v>1.1578541103820505E-3</v>
      </c>
      <c r="I2751">
        <v>1.3966480446927498E-3</v>
      </c>
      <c r="J2751">
        <v>0</v>
      </c>
      <c r="L2751">
        <v>-3.8335158817086601E-3</v>
      </c>
      <c r="M2751">
        <v>1.5650472774698443E-2</v>
      </c>
      <c r="AK2751">
        <f t="shared" ca="1" si="59"/>
        <v>-5.8508605882612395E-3</v>
      </c>
    </row>
    <row r="2752" spans="1:37" x14ac:dyDescent="0.2">
      <c r="A2752" s="1">
        <v>38946</v>
      </c>
      <c r="B2752">
        <v>-1.5575333757151921E-2</v>
      </c>
      <c r="C2752">
        <v>-1.05110547299746E-2</v>
      </c>
      <c r="D2752">
        <v>3.0093289196497786E-4</v>
      </c>
      <c r="E2752">
        <v>-4.5146726862310693E-4</v>
      </c>
      <c r="F2752">
        <v>-7.3221757322176062E-3</v>
      </c>
      <c r="G2752">
        <v>-2.73972602739736E-3</v>
      </c>
      <c r="H2752">
        <v>1.4263685427910566E-2</v>
      </c>
      <c r="I2752">
        <v>2.4407252440725724E-3</v>
      </c>
      <c r="J2752">
        <v>1.0108303249097617E-2</v>
      </c>
      <c r="L2752">
        <v>-8.796041781198416E-3</v>
      </c>
      <c r="M2752">
        <v>2.0224719101123556E-2</v>
      </c>
      <c r="AK2752">
        <f t="shared" ca="1" si="59"/>
        <v>3.9832631360376847E-2</v>
      </c>
    </row>
    <row r="2753" spans="1:37" x14ac:dyDescent="0.2">
      <c r="A2753" s="1">
        <v>38947</v>
      </c>
      <c r="B2753">
        <v>5.1662899580238175E-3</v>
      </c>
      <c r="C2753">
        <v>1.318681318681314E-2</v>
      </c>
      <c r="D2753">
        <v>-4.8134777376656057E-3</v>
      </c>
      <c r="E2753">
        <v>-3.8392050587172655E-3</v>
      </c>
      <c r="F2753">
        <v>5.2687038988410428E-3</v>
      </c>
      <c r="G2753">
        <v>-9.6153846153846922E-3</v>
      </c>
      <c r="H2753">
        <v>4.9410870391486394E-3</v>
      </c>
      <c r="I2753">
        <v>-2.0869565217390695E-3</v>
      </c>
      <c r="J2753">
        <v>-7.8627591136524178E-3</v>
      </c>
      <c r="L2753">
        <v>1.6638935108153063E-3</v>
      </c>
      <c r="M2753">
        <v>1.4474512271869022E-2</v>
      </c>
      <c r="AK2753">
        <f t="shared" ca="1" si="59"/>
        <v>2.9559996576302826E-2</v>
      </c>
    </row>
    <row r="2754" spans="1:37" x14ac:dyDescent="0.2">
      <c r="A2754" s="1">
        <v>38950</v>
      </c>
      <c r="B2754">
        <v>-2.8911018310311398E-3</v>
      </c>
      <c r="C2754">
        <v>1.0845986984815648E-2</v>
      </c>
      <c r="D2754">
        <v>-3.9298669891171256E-3</v>
      </c>
      <c r="E2754">
        <v>-1.1562004080707289E-2</v>
      </c>
      <c r="F2754">
        <v>-7.3375262054508061E-3</v>
      </c>
      <c r="G2754">
        <v>5.5478502080443803E-3</v>
      </c>
      <c r="H2754">
        <v>-8.3207261724659309E-3</v>
      </c>
      <c r="I2754">
        <v>5.2283025444406217E-3</v>
      </c>
      <c r="J2754">
        <v>-9.365994236311348E-3</v>
      </c>
      <c r="L2754">
        <v>-7.7519379844961378E-3</v>
      </c>
      <c r="M2754">
        <v>-7.7543424317617626E-3</v>
      </c>
      <c r="AK2754">
        <f t="shared" ca="1" si="59"/>
        <v>-2.1257296566790196E-3</v>
      </c>
    </row>
    <row r="2755" spans="1:37" x14ac:dyDescent="0.2">
      <c r="A2755" s="1">
        <v>38951</v>
      </c>
      <c r="B2755">
        <v>6.1211340206184239E-3</v>
      </c>
      <c r="C2755">
        <v>-2.8612303290413976E-3</v>
      </c>
      <c r="D2755">
        <v>1.2139605462822001E-3</v>
      </c>
      <c r="E2755">
        <v>1.0550458715596456E-2</v>
      </c>
      <c r="F2755">
        <v>3.1678986272438703E-3</v>
      </c>
      <c r="G2755">
        <v>2.3448275862068879E-2</v>
      </c>
      <c r="H2755">
        <v>4.5766590389015871E-3</v>
      </c>
      <c r="I2755">
        <v>1.1442441054091645E-2</v>
      </c>
      <c r="J2755">
        <v>-7.2727272727257652E-4</v>
      </c>
      <c r="L2755">
        <v>3.3482142857141906E-3</v>
      </c>
      <c r="M2755">
        <v>-1.2503907471084208E-3</v>
      </c>
      <c r="AK2755">
        <f t="shared" ref="AK2755:AK2818" ca="1" si="60">_xlfn.NORM.S.INV(RAND())*$N$67+$N$66</f>
        <v>-1.8811915556890005E-2</v>
      </c>
    </row>
    <row r="2756" spans="1:37" x14ac:dyDescent="0.2">
      <c r="A2756" s="1">
        <v>38952</v>
      </c>
      <c r="B2756">
        <v>2.2414345180916673E-3</v>
      </c>
      <c r="C2756">
        <v>-5.3802008608322405E-3</v>
      </c>
      <c r="D2756">
        <v>-1.2731130645650235E-2</v>
      </c>
      <c r="E2756">
        <v>-2.2696323195636747E-4</v>
      </c>
      <c r="F2756">
        <v>1.0526315789474161E-3</v>
      </c>
      <c r="G2756">
        <v>6.738544474393704E-3</v>
      </c>
      <c r="H2756">
        <v>2.277904328018332E-3</v>
      </c>
      <c r="I2756">
        <v>-2.4682893383613291E-2</v>
      </c>
      <c r="J2756">
        <v>-8.4066976081575984E-3</v>
      </c>
      <c r="L2756">
        <v>2.2246941045604984E-3</v>
      </c>
      <c r="M2756">
        <v>-1.1580594679186262E-2</v>
      </c>
      <c r="AK2756">
        <f t="shared" ca="1" si="60"/>
        <v>1.3603898490008723E-2</v>
      </c>
    </row>
    <row r="2757" spans="1:37" x14ac:dyDescent="0.2">
      <c r="A2757" s="1">
        <v>38953</v>
      </c>
      <c r="B2757">
        <v>-6.3897763578268929E-4</v>
      </c>
      <c r="C2757">
        <v>-3.6062026685890203E-4</v>
      </c>
      <c r="D2757">
        <v>1.5044519496469233E-2</v>
      </c>
      <c r="E2757">
        <v>1.3620885357548129E-3</v>
      </c>
      <c r="F2757">
        <v>6.3091482649841879E-3</v>
      </c>
      <c r="G2757">
        <v>2.6773761713521083E-3</v>
      </c>
      <c r="H2757">
        <v>1.8939393939394478E-3</v>
      </c>
      <c r="I2757">
        <v>1.0193321616871698E-2</v>
      </c>
      <c r="J2757">
        <v>1.1834319526627279E-2</v>
      </c>
      <c r="L2757">
        <v>1.8312985571587337E-2</v>
      </c>
      <c r="M2757">
        <v>1.551614946168467E-2</v>
      </c>
      <c r="AK2757">
        <f t="shared" ca="1" si="60"/>
        <v>-2.6604774685109078E-2</v>
      </c>
    </row>
    <row r="2758" spans="1:37" x14ac:dyDescent="0.2">
      <c r="A2758" s="1">
        <v>38954</v>
      </c>
      <c r="B2758">
        <v>-1.3746803069053737E-2</v>
      </c>
      <c r="C2758">
        <v>3.6075036075033928E-4</v>
      </c>
      <c r="D2758">
        <v>7.5620084694494327E-3</v>
      </c>
      <c r="E2758">
        <v>8.161414645205145E-3</v>
      </c>
      <c r="F2758">
        <v>1.0449320794148065E-3</v>
      </c>
      <c r="G2758">
        <v>-1.8691588785046842E-2</v>
      </c>
      <c r="H2758">
        <v>-7.5614366729692684E-4</v>
      </c>
      <c r="I2758">
        <v>-8.6986778009742194E-3</v>
      </c>
      <c r="J2758">
        <v>3.6549707602338E-3</v>
      </c>
      <c r="L2758">
        <v>1.0899182561308063E-3</v>
      </c>
      <c r="M2758">
        <v>2.1203617087620863E-2</v>
      </c>
      <c r="AK2758">
        <f t="shared" ca="1" si="60"/>
        <v>-8.7009551828760032E-4</v>
      </c>
    </row>
    <row r="2759" spans="1:37" x14ac:dyDescent="0.2">
      <c r="A2759" s="1">
        <v>38957</v>
      </c>
      <c r="B2759">
        <v>-6.4829821717982128E-4</v>
      </c>
      <c r="C2759">
        <v>-4.6880634691669476E-3</v>
      </c>
      <c r="D2759">
        <v>5.7039927949564806E-3</v>
      </c>
      <c r="E2759">
        <v>7.870474477175593E-3</v>
      </c>
      <c r="F2759">
        <v>2.0876826722338038E-3</v>
      </c>
      <c r="G2759">
        <v>1.2244897959183598E-2</v>
      </c>
      <c r="H2759">
        <v>1.2107453651154065E-2</v>
      </c>
      <c r="I2759">
        <v>2.1060021060019807E-3</v>
      </c>
      <c r="J2759">
        <v>1.2381646030589888E-2</v>
      </c>
      <c r="L2759">
        <v>8.7098530212301739E-3</v>
      </c>
      <c r="M2759">
        <v>-2.1068702290076291E-2</v>
      </c>
      <c r="AK2759">
        <f t="shared" ca="1" si="60"/>
        <v>-9.4311180584606344E-3</v>
      </c>
    </row>
    <row r="2760" spans="1:37" x14ac:dyDescent="0.2">
      <c r="A2760" s="1">
        <v>38958</v>
      </c>
      <c r="B2760">
        <v>7.7846253649043184E-3</v>
      </c>
      <c r="C2760">
        <v>-1.0507246376811441E-2</v>
      </c>
      <c r="D2760">
        <v>-2.6865671641790323E-3</v>
      </c>
      <c r="E2760">
        <v>4.0160642570281624E-3</v>
      </c>
      <c r="F2760">
        <v>5.2083333333334814E-3</v>
      </c>
      <c r="G2760">
        <v>9.4086021505377371E-3</v>
      </c>
      <c r="H2760">
        <v>3.7383177570093906E-4</v>
      </c>
      <c r="I2760">
        <v>9.8073555166375836E-3</v>
      </c>
      <c r="J2760">
        <v>-4.3165467625899678E-3</v>
      </c>
      <c r="L2760">
        <v>5.3966540744720959E-4</v>
      </c>
      <c r="M2760">
        <v>2.8696194635059236E-2</v>
      </c>
      <c r="AK2760">
        <f t="shared" ca="1" si="60"/>
        <v>7.6122493780877692E-3</v>
      </c>
    </row>
    <row r="2761" spans="1:37" x14ac:dyDescent="0.2">
      <c r="A2761" s="1">
        <v>38959</v>
      </c>
      <c r="B2761">
        <v>6.1152236884454148E-3</v>
      </c>
      <c r="C2761">
        <v>-5.6013205425795576E-3</v>
      </c>
      <c r="D2761">
        <v>1.1673151750972499E-2</v>
      </c>
      <c r="E2761">
        <v>-1.5555555555555323E-3</v>
      </c>
      <c r="F2761">
        <v>6.2176165803109473E-3</v>
      </c>
      <c r="G2761">
        <v>-2.6631158455393544E-3</v>
      </c>
      <c r="H2761">
        <v>-6.7264573991031584E-3</v>
      </c>
      <c r="I2761">
        <v>1.7689906347554629E-2</v>
      </c>
      <c r="J2761">
        <v>2.1676300578035157E-3</v>
      </c>
      <c r="L2761">
        <v>7.0118662351672523E-3</v>
      </c>
      <c r="M2761">
        <v>-2.4257125530626755E-3</v>
      </c>
      <c r="AK2761">
        <f t="shared" ca="1" si="60"/>
        <v>-5.315066652652781E-3</v>
      </c>
    </row>
    <row r="2762" spans="1:37" x14ac:dyDescent="0.2">
      <c r="A2762" s="1">
        <v>38960</v>
      </c>
      <c r="B2762">
        <v>1.9193857965451588E-3</v>
      </c>
      <c r="C2762">
        <v>-1.2801755669348713E-2</v>
      </c>
      <c r="D2762">
        <v>-1.4792899408283544E-3</v>
      </c>
      <c r="E2762">
        <v>6.677053193857585E-4</v>
      </c>
      <c r="F2762">
        <v>-8.2389289392379439E-3</v>
      </c>
      <c r="G2762">
        <v>0</v>
      </c>
      <c r="H2762">
        <v>1.5048908954100604E-3</v>
      </c>
      <c r="I2762">
        <v>3.4083162917530885E-4</v>
      </c>
      <c r="J2762">
        <v>5.0468637346792189E-3</v>
      </c>
      <c r="L2762">
        <v>-2.6780931976433386E-3</v>
      </c>
      <c r="M2762">
        <v>-3.2218844984802431E-2</v>
      </c>
      <c r="AK2762">
        <f t="shared" ca="1" si="60"/>
        <v>-3.2578251994003654E-3</v>
      </c>
    </row>
    <row r="2763" spans="1:37" x14ac:dyDescent="0.2">
      <c r="A2763" s="1">
        <v>38961</v>
      </c>
      <c r="B2763">
        <v>4.1507024265645676E-3</v>
      </c>
      <c r="C2763">
        <v>2.2230455724341347E-3</v>
      </c>
      <c r="D2763">
        <v>1.5703703703703775E-2</v>
      </c>
      <c r="E2763">
        <v>1.1565836298932375E-2</v>
      </c>
      <c r="F2763">
        <v>-4.1536863966771254E-3</v>
      </c>
      <c r="G2763">
        <v>-1.3351134846462109E-3</v>
      </c>
      <c r="H2763">
        <v>5.259203606311047E-3</v>
      </c>
      <c r="I2763">
        <v>-1.4310051107325417E-2</v>
      </c>
      <c r="J2763">
        <v>1.0760401721664259E-2</v>
      </c>
      <c r="L2763">
        <v>-1.6111707841032219E-3</v>
      </c>
      <c r="M2763">
        <v>-5.9673366834169794E-3</v>
      </c>
      <c r="AK2763">
        <f t="shared" ca="1" si="60"/>
        <v>-1.4532577222136682E-2</v>
      </c>
    </row>
    <row r="2764" spans="1:37" x14ac:dyDescent="0.2">
      <c r="A2764" s="1">
        <v>38964</v>
      </c>
      <c r="B2764">
        <v>1.1764705882352899E-2</v>
      </c>
      <c r="C2764">
        <v>1.1090573012937366E-3</v>
      </c>
      <c r="D2764">
        <v>9.0431738623104607E-3</v>
      </c>
      <c r="E2764">
        <v>9.23482849604218E-3</v>
      </c>
      <c r="F2764">
        <v>4.1710114702815382E-3</v>
      </c>
      <c r="G2764">
        <v>-1.3368983957218195E-3</v>
      </c>
      <c r="H2764">
        <v>1.494768310911887E-3</v>
      </c>
      <c r="I2764">
        <v>5.8762530245419775E-3</v>
      </c>
      <c r="J2764">
        <v>4.2583392476933657E-3</v>
      </c>
      <c r="L2764">
        <v>1.3986013986014179E-2</v>
      </c>
      <c r="M2764">
        <v>1.4218009478673022E-2</v>
      </c>
      <c r="AK2764">
        <f t="shared" ca="1" si="60"/>
        <v>-1.482705464751162E-2</v>
      </c>
    </row>
    <row r="2765" spans="1:37" x14ac:dyDescent="0.2">
      <c r="A2765" s="1">
        <v>38965</v>
      </c>
      <c r="B2765">
        <v>4.3997485857951713E-3</v>
      </c>
      <c r="C2765">
        <v>-7.3855243722298347E-4</v>
      </c>
      <c r="D2765">
        <v>-6.9384215091067292E-3</v>
      </c>
      <c r="E2765">
        <v>-4.7930283224402181E-3</v>
      </c>
      <c r="F2765">
        <v>5.1921079958461291E-3</v>
      </c>
      <c r="G2765">
        <v>-5.3547523427039945E-3</v>
      </c>
      <c r="H2765">
        <v>2.6119402985074203E-3</v>
      </c>
      <c r="I2765">
        <v>-6.8728522336769515E-4</v>
      </c>
      <c r="J2765">
        <v>-1.2014134275618371E-2</v>
      </c>
      <c r="L2765">
        <v>-3.1830238726792137E-3</v>
      </c>
      <c r="M2765">
        <v>-1.2149532710280408E-2</v>
      </c>
      <c r="AK2765">
        <f t="shared" ca="1" si="60"/>
        <v>-3.5058575101974916E-2</v>
      </c>
    </row>
    <row r="2766" spans="1:37" x14ac:dyDescent="0.2">
      <c r="A2766" s="1">
        <v>38966</v>
      </c>
      <c r="B2766">
        <v>-1.689612015018771E-2</v>
      </c>
      <c r="C2766">
        <v>-9.6082779009608599E-3</v>
      </c>
      <c r="D2766">
        <v>-1.9796215429403241E-2</v>
      </c>
      <c r="E2766">
        <v>-6.1295971978982955E-3</v>
      </c>
      <c r="F2766">
        <v>6.1983471074380514E-3</v>
      </c>
      <c r="G2766">
        <v>-1.0767160161507583E-2</v>
      </c>
      <c r="H2766">
        <v>-1.0792705619650178E-2</v>
      </c>
      <c r="I2766">
        <v>-3.7826685006877581E-3</v>
      </c>
      <c r="J2766">
        <v>-1.1444921316166035E-2</v>
      </c>
      <c r="L2766">
        <v>-1.0111761575305911E-2</v>
      </c>
      <c r="M2766">
        <v>-1.1352885525070966E-2</v>
      </c>
      <c r="AK2766">
        <f t="shared" ca="1" si="60"/>
        <v>4.1816298289668777E-2</v>
      </c>
    </row>
    <row r="2767" spans="1:37" x14ac:dyDescent="0.2">
      <c r="A2767" s="1">
        <v>38967</v>
      </c>
      <c r="B2767">
        <v>5.4105665181414242E-3</v>
      </c>
      <c r="C2767">
        <v>-1.2686567164179152E-2</v>
      </c>
      <c r="D2767">
        <v>-1.0395010395010451E-2</v>
      </c>
      <c r="E2767">
        <v>-7.26872246696042E-3</v>
      </c>
      <c r="F2767">
        <v>-1.0266940451745254E-3</v>
      </c>
      <c r="G2767">
        <v>4.081632653061229E-2</v>
      </c>
      <c r="H2767">
        <v>-7.1482317531978978E-3</v>
      </c>
      <c r="I2767">
        <v>-2.7614773904038881E-3</v>
      </c>
      <c r="J2767">
        <v>-1.5918958031837849E-2</v>
      </c>
      <c r="L2767">
        <v>-2.1505376344085336E-3</v>
      </c>
      <c r="M2767">
        <v>-2.0733652312599604E-2</v>
      </c>
      <c r="AK2767">
        <f t="shared" ca="1" si="60"/>
        <v>3.0916469145264712E-2</v>
      </c>
    </row>
    <row r="2768" spans="1:37" x14ac:dyDescent="0.2">
      <c r="A2768" s="1">
        <v>38968</v>
      </c>
      <c r="B2768">
        <v>-3.1816735602929747E-4</v>
      </c>
      <c r="C2768">
        <v>0</v>
      </c>
      <c r="D2768">
        <v>-4.5018007202880517E-3</v>
      </c>
      <c r="E2768">
        <v>1.2646993565564646E-2</v>
      </c>
      <c r="F2768">
        <v>-1.0277492291880241E-3</v>
      </c>
      <c r="G2768">
        <v>1.0457516339869244E-2</v>
      </c>
      <c r="H2768">
        <v>2.2735884804852002E-3</v>
      </c>
      <c r="I2768">
        <v>5.1921079958463512E-3</v>
      </c>
      <c r="J2768">
        <v>1.397058823529429E-2</v>
      </c>
      <c r="L2768">
        <v>8.6206896551723755E-3</v>
      </c>
      <c r="M2768">
        <v>0</v>
      </c>
      <c r="AK2768">
        <f t="shared" ca="1" si="60"/>
        <v>1.5956382087559427E-2</v>
      </c>
    </row>
    <row r="2769" spans="1:37" x14ac:dyDescent="0.2">
      <c r="A2769" s="1">
        <v>38971</v>
      </c>
      <c r="B2769">
        <v>-4.1374920432845075E-3</v>
      </c>
      <c r="C2769">
        <v>-1.8896447467875999E-2</v>
      </c>
      <c r="D2769">
        <v>-4.5221585770274242E-3</v>
      </c>
      <c r="E2769">
        <v>2.8483786152497803E-3</v>
      </c>
      <c r="F2769">
        <v>1.4403292181069949E-2</v>
      </c>
      <c r="G2769">
        <v>6.4683053040104355E-3</v>
      </c>
      <c r="H2769">
        <v>1.890359168241762E-3</v>
      </c>
      <c r="I2769">
        <v>-3.4435261707989051E-3</v>
      </c>
      <c r="J2769">
        <v>7.251631617115617E-4</v>
      </c>
      <c r="L2769">
        <v>-2.1367521367522402E-3</v>
      </c>
      <c r="M2769">
        <v>-9.7719869706835993E-4</v>
      </c>
      <c r="AK2769">
        <f t="shared" ca="1" si="60"/>
        <v>2.3728491029404986E-2</v>
      </c>
    </row>
    <row r="2770" spans="1:37" x14ac:dyDescent="0.2">
      <c r="A2770" s="1">
        <v>38972</v>
      </c>
      <c r="B2770">
        <v>-3.1959092361777408E-4</v>
      </c>
      <c r="C2770">
        <v>1.1556240369801074E-3</v>
      </c>
      <c r="D2770">
        <v>1.4839491217443879E-2</v>
      </c>
      <c r="E2770">
        <v>1.8571116451824299E-2</v>
      </c>
      <c r="F2770">
        <v>9.1277890466532341E-3</v>
      </c>
      <c r="G2770">
        <v>1.2853470437018011E-2</v>
      </c>
      <c r="H2770">
        <v>2.9811320754717041E-2</v>
      </c>
      <c r="I2770">
        <v>5.874222529371087E-3</v>
      </c>
      <c r="J2770">
        <v>1.8115942028985588E-2</v>
      </c>
      <c r="L2770">
        <v>6.9593147751607631E-3</v>
      </c>
      <c r="M2770">
        <v>2.7388327355722275E-2</v>
      </c>
      <c r="AK2770">
        <f t="shared" ca="1" si="60"/>
        <v>-4.959605948101904E-4</v>
      </c>
    </row>
    <row r="2771" spans="1:37" x14ac:dyDescent="0.2">
      <c r="A2771" s="1">
        <v>38973</v>
      </c>
      <c r="B2771">
        <v>5.1150895140665842E-3</v>
      </c>
      <c r="C2771">
        <v>-2.3085802231628261E-3</v>
      </c>
      <c r="D2771">
        <v>7.7588779468815705E-3</v>
      </c>
      <c r="E2771">
        <v>-8.5800085800080694E-4</v>
      </c>
      <c r="F2771">
        <v>-5.0251256281407253E-3</v>
      </c>
      <c r="G2771">
        <v>0</v>
      </c>
      <c r="H2771">
        <v>-3.6643459142543522E-3</v>
      </c>
      <c r="I2771">
        <v>-2.7481964960494043E-3</v>
      </c>
      <c r="J2771">
        <v>1.2099644128113818E-2</v>
      </c>
      <c r="L2771">
        <v>6.3795853269537073E-3</v>
      </c>
      <c r="M2771">
        <v>1.5550618851158271E-2</v>
      </c>
      <c r="AK2771">
        <f t="shared" ca="1" si="60"/>
        <v>1.4065644456060802E-2</v>
      </c>
    </row>
    <row r="2772" spans="1:37" x14ac:dyDescent="0.2">
      <c r="A2772" s="1">
        <v>38974</v>
      </c>
      <c r="B2772">
        <v>-3.1806615776075464E-4</v>
      </c>
      <c r="C2772">
        <v>-3.8565368299268155E-3</v>
      </c>
      <c r="D2772">
        <v>3.2573289902280145E-3</v>
      </c>
      <c r="E2772">
        <v>6.4405324173444356E-4</v>
      </c>
      <c r="F2772">
        <v>4.0404040404040664E-3</v>
      </c>
      <c r="G2772">
        <v>-7.6142131979696215E-3</v>
      </c>
      <c r="H2772">
        <v>-4.0456050018389256E-3</v>
      </c>
      <c r="I2772">
        <v>7.233895969686488E-3</v>
      </c>
      <c r="J2772">
        <v>-1.1251758087201247E-2</v>
      </c>
      <c r="L2772">
        <v>-3.6978341257263292E-3</v>
      </c>
      <c r="M2772">
        <v>-2.8124999999999956E-3</v>
      </c>
      <c r="AK2772">
        <f t="shared" ca="1" si="60"/>
        <v>-3.4327892635270855E-2</v>
      </c>
    </row>
    <row r="2773" spans="1:37" x14ac:dyDescent="0.2">
      <c r="A2773" s="1">
        <v>38975</v>
      </c>
      <c r="B2773">
        <v>1.9090041361755627E-3</v>
      </c>
      <c r="C2773">
        <v>-6.5814943863724551E-3</v>
      </c>
      <c r="D2773">
        <v>1.6233766233766156E-2</v>
      </c>
      <c r="E2773">
        <v>1.6949152542373058E-2</v>
      </c>
      <c r="F2773">
        <v>3.0181086519114331E-3</v>
      </c>
      <c r="G2773">
        <v>1.6624040920716121E-2</v>
      </c>
      <c r="H2773">
        <v>1.1816838995568624E-2</v>
      </c>
      <c r="I2773">
        <v>3.419972640217317E-4</v>
      </c>
      <c r="J2773">
        <v>1.9914651493598834E-2</v>
      </c>
      <c r="L2773">
        <v>5.8324496288442162E-3</v>
      </c>
      <c r="M2773">
        <v>7.8345346286432527E-3</v>
      </c>
      <c r="AK2773">
        <f t="shared" ca="1" si="60"/>
        <v>-2.4455440161945539E-2</v>
      </c>
    </row>
    <row r="2774" spans="1:37" x14ac:dyDescent="0.2">
      <c r="A2774" s="1">
        <v>38978</v>
      </c>
      <c r="B2774">
        <v>7.9390282629405728E-3</v>
      </c>
      <c r="C2774">
        <v>3.8971161340608518E-3</v>
      </c>
      <c r="D2774">
        <v>-6.389776357827448E-3</v>
      </c>
      <c r="E2774">
        <v>-8.438818565401629E-4</v>
      </c>
      <c r="F2774">
        <v>-1.0030090270811698E-3</v>
      </c>
      <c r="G2774">
        <v>-3.7735849056602655E-3</v>
      </c>
      <c r="H2774">
        <v>-1.4598540145986938E-3</v>
      </c>
      <c r="I2774">
        <v>3.4188034188034067E-3</v>
      </c>
      <c r="J2774">
        <v>-4.1841004184097752E-3</v>
      </c>
      <c r="L2774">
        <v>5.2714812862413307E-3</v>
      </c>
      <c r="M2774">
        <v>-3.4203980099501985E-3</v>
      </c>
      <c r="AK2774">
        <f t="shared" ca="1" si="60"/>
        <v>-1.7088432675660084E-2</v>
      </c>
    </row>
    <row r="2775" spans="1:37" x14ac:dyDescent="0.2">
      <c r="A2775" s="1">
        <v>38979</v>
      </c>
      <c r="B2775">
        <v>-6.9313169502205341E-3</v>
      </c>
      <c r="C2775">
        <v>-5.0465838509315963E-3</v>
      </c>
      <c r="D2775">
        <v>-1.1984799766150411E-2</v>
      </c>
      <c r="E2775">
        <v>-1.0979729729729604E-2</v>
      </c>
      <c r="F2775">
        <v>-6.0240963855422436E-3</v>
      </c>
      <c r="G2775">
        <v>6.3131313131314926E-3</v>
      </c>
      <c r="H2775">
        <v>-1.2792397660818744E-2</v>
      </c>
      <c r="I2775">
        <v>-1.4991482112436172E-2</v>
      </c>
      <c r="J2775">
        <v>-1.6806722689075571E-2</v>
      </c>
      <c r="L2775">
        <v>-1.0487676979548999E-2</v>
      </c>
      <c r="M2775">
        <v>-2.6521060842433775E-2</v>
      </c>
      <c r="AK2775">
        <f t="shared" ca="1" si="60"/>
        <v>-9.1751472412823038E-4</v>
      </c>
    </row>
    <row r="2776" spans="1:37" x14ac:dyDescent="0.2">
      <c r="A2776" s="1">
        <v>38980</v>
      </c>
      <c r="B2776">
        <v>-3.1725888324873885E-4</v>
      </c>
      <c r="C2776">
        <v>3.9016777214184728E-4</v>
      </c>
      <c r="D2776">
        <v>2.1301775147929192E-2</v>
      </c>
      <c r="E2776">
        <v>1.7079419299743659E-2</v>
      </c>
      <c r="F2776">
        <v>2.020202020202011E-2</v>
      </c>
      <c r="G2776">
        <v>1.3801756587201952E-2</v>
      </c>
      <c r="H2776">
        <v>9.2558311736394838E-3</v>
      </c>
      <c r="I2776">
        <v>6.9180214458666178E-3</v>
      </c>
      <c r="J2776">
        <v>1.8518518518518601E-2</v>
      </c>
      <c r="L2776">
        <v>1.3248542660307283E-2</v>
      </c>
      <c r="M2776">
        <v>4.1666666666666519E-3</v>
      </c>
      <c r="AK2776">
        <f t="shared" ca="1" si="60"/>
        <v>2.2417986883024384E-2</v>
      </c>
    </row>
    <row r="2777" spans="1:37" x14ac:dyDescent="0.2">
      <c r="A2777" s="1">
        <v>38981</v>
      </c>
      <c r="B2777">
        <v>-6.6645509362107669E-3</v>
      </c>
      <c r="C2777">
        <v>6.2402496099844829E-3</v>
      </c>
      <c r="D2777">
        <v>-8.6906141367326661E-4</v>
      </c>
      <c r="E2777">
        <v>-9.2359361880771651E-3</v>
      </c>
      <c r="F2777">
        <v>-5.9405940594058348E-3</v>
      </c>
      <c r="G2777">
        <v>7.4257425742574323E-3</v>
      </c>
      <c r="H2777">
        <v>1.0271460014673606E-2</v>
      </c>
      <c r="I2777">
        <v>1.3740982480248132E-3</v>
      </c>
      <c r="J2777">
        <v>2.7972027972027469E-3</v>
      </c>
      <c r="L2777">
        <v>2.6150627615062483E-3</v>
      </c>
      <c r="M2777">
        <v>-2.5534631343760994E-3</v>
      </c>
      <c r="AK2777">
        <f t="shared" ca="1" si="60"/>
        <v>1.4780425283327757E-2</v>
      </c>
    </row>
    <row r="2778" spans="1:37" x14ac:dyDescent="0.2">
      <c r="A2778" s="1">
        <v>38982</v>
      </c>
      <c r="B2778">
        <v>-2.8753993610223239E-3</v>
      </c>
      <c r="C2778">
        <v>-1.2015503875968836E-2</v>
      </c>
      <c r="D2778">
        <v>-1.3627138300956743E-2</v>
      </c>
      <c r="E2778">
        <v>-1.2500000000000067E-2</v>
      </c>
      <c r="F2778">
        <v>-2.2908366533864633E-2</v>
      </c>
      <c r="G2778">
        <v>1.1056511056511065E-2</v>
      </c>
      <c r="H2778">
        <v>-3.9941902687001818E-3</v>
      </c>
      <c r="I2778">
        <v>-2.0583190394511952E-3</v>
      </c>
      <c r="J2778">
        <v>-1.67364016736401E-2</v>
      </c>
      <c r="L2778">
        <v>-4.6948356807511304E-3</v>
      </c>
      <c r="M2778">
        <v>-2.8799999999999937E-3</v>
      </c>
      <c r="AK2778">
        <f t="shared" ca="1" si="60"/>
        <v>9.4586458691372898E-3</v>
      </c>
    </row>
    <row r="2779" spans="1:37" x14ac:dyDescent="0.2">
      <c r="A2779" s="1">
        <v>38985</v>
      </c>
      <c r="B2779">
        <v>-6.4082024991984898E-4</v>
      </c>
      <c r="C2779">
        <v>-7.846214201647661E-3</v>
      </c>
      <c r="D2779">
        <v>4.4091710758376035E-3</v>
      </c>
      <c r="E2779">
        <v>1.7163698777087344E-3</v>
      </c>
      <c r="F2779">
        <v>6.1162079510703737E-3</v>
      </c>
      <c r="G2779">
        <v>1.4580801944106936E-2</v>
      </c>
      <c r="H2779">
        <v>-4.7393364928910442E-3</v>
      </c>
      <c r="I2779">
        <v>-1.1344104503265839E-2</v>
      </c>
      <c r="J2779">
        <v>2.1276595744681437E-3</v>
      </c>
      <c r="L2779">
        <v>1.5723270440251014E-3</v>
      </c>
      <c r="M2779">
        <v>2.246469833119491E-3</v>
      </c>
      <c r="AK2779">
        <f t="shared" ca="1" si="60"/>
        <v>-1.1307087398386207E-3</v>
      </c>
    </row>
    <row r="2780" spans="1:37" x14ac:dyDescent="0.2">
      <c r="A2780" s="1">
        <v>38986</v>
      </c>
      <c r="B2780">
        <v>-2.5649246553381966E-3</v>
      </c>
      <c r="C2780">
        <v>1.1466982997232034E-2</v>
      </c>
      <c r="D2780">
        <v>1.843722563652328E-2</v>
      </c>
      <c r="E2780">
        <v>1.3921610623259806E-2</v>
      </c>
      <c r="F2780">
        <v>1.0131712259371373E-3</v>
      </c>
      <c r="G2780">
        <v>1.7964071856287456E-2</v>
      </c>
      <c r="H2780">
        <v>1.5018315018314965E-2</v>
      </c>
      <c r="I2780">
        <v>5.9109874826146491E-3</v>
      </c>
      <c r="J2780">
        <v>3.1847133757961776E-2</v>
      </c>
      <c r="L2780">
        <v>2.1978021978022122E-2</v>
      </c>
      <c r="M2780">
        <v>1.1527377521613813E-2</v>
      </c>
      <c r="AK2780">
        <f t="shared" ca="1" si="60"/>
        <v>1.1914641720498097E-2</v>
      </c>
    </row>
    <row r="2781" spans="1:37" x14ac:dyDescent="0.2">
      <c r="A2781" s="1">
        <v>38987</v>
      </c>
      <c r="B2781">
        <v>3.2144005143042165E-4</v>
      </c>
      <c r="C2781">
        <v>7.0367474589523304E-3</v>
      </c>
      <c r="D2781">
        <v>-2.2988505747127963E-3</v>
      </c>
      <c r="E2781">
        <v>4.6472327841149408E-3</v>
      </c>
      <c r="F2781">
        <v>1.4170040485830038E-2</v>
      </c>
      <c r="G2781">
        <v>-1.0588235294117676E-2</v>
      </c>
      <c r="H2781">
        <v>-1.0826416456153343E-3</v>
      </c>
      <c r="I2781">
        <v>2.1085378499827279E-2</v>
      </c>
      <c r="J2781">
        <v>8.2304526748970819E-3</v>
      </c>
      <c r="L2781">
        <v>3.0721966205837781E-3</v>
      </c>
      <c r="M2781">
        <v>1.2978790756568603E-2</v>
      </c>
      <c r="AK2781">
        <f t="shared" ca="1" si="60"/>
        <v>-4.0254986035395419E-4</v>
      </c>
    </row>
    <row r="2782" spans="1:37" x14ac:dyDescent="0.2">
      <c r="A2782" s="1">
        <v>38988</v>
      </c>
      <c r="B2782">
        <v>-1.1246786632390648E-2</v>
      </c>
      <c r="C2782">
        <v>1.0481366459627273E-2</v>
      </c>
      <c r="D2782">
        <v>-6.0483870967742437E-3</v>
      </c>
      <c r="E2782">
        <v>1.3246425567704057E-2</v>
      </c>
      <c r="F2782">
        <v>9.9800399201588341E-4</v>
      </c>
      <c r="G2782">
        <v>1.1890606420927874E-3</v>
      </c>
      <c r="H2782">
        <v>-3.6127167630056745E-3</v>
      </c>
      <c r="I2782">
        <v>2.4712254570074421E-2</v>
      </c>
      <c r="J2782">
        <v>2.0408163265306367E-3</v>
      </c>
      <c r="L2782">
        <v>-8.6778968861662698E-3</v>
      </c>
      <c r="M2782">
        <v>4.5312500000000089E-2</v>
      </c>
      <c r="AK2782">
        <f t="shared" ca="1" si="60"/>
        <v>4.6715006193431352E-3</v>
      </c>
    </row>
    <row r="2783" spans="1:37" x14ac:dyDescent="0.2">
      <c r="A2783" s="1">
        <v>38989</v>
      </c>
      <c r="B2783">
        <v>7.1498212544685025E-3</v>
      </c>
      <c r="C2783">
        <v>-9.1623289343365499E-3</v>
      </c>
      <c r="D2783">
        <v>5.2158794552303878E-3</v>
      </c>
      <c r="E2783">
        <v>8.092965345507297E-3</v>
      </c>
      <c r="F2783">
        <v>2.9910269192421346E-3</v>
      </c>
      <c r="G2783">
        <v>-4.7505938242279333E-3</v>
      </c>
      <c r="H2783">
        <v>3.2632342277012505E-3</v>
      </c>
      <c r="I2783">
        <v>-1.1892963330029871E-2</v>
      </c>
      <c r="J2783">
        <v>4.0733197556008793E-3</v>
      </c>
      <c r="L2783">
        <v>-1.029866117404743E-3</v>
      </c>
      <c r="M2783">
        <v>-8.3707025411061675E-3</v>
      </c>
      <c r="AK2783">
        <f t="shared" ca="1" si="60"/>
        <v>-7.2013175565283655E-3</v>
      </c>
    </row>
    <row r="2784" spans="1:37" x14ac:dyDescent="0.2">
      <c r="A2784" s="1">
        <v>38992</v>
      </c>
      <c r="B2784">
        <v>0</v>
      </c>
      <c r="C2784">
        <v>0</v>
      </c>
      <c r="D2784">
        <v>-3.4592101470163339E-3</v>
      </c>
      <c r="E2784">
        <v>2.47015232605996E-3</v>
      </c>
      <c r="F2784">
        <v>1.9880715705764551E-3</v>
      </c>
      <c r="G2784">
        <v>-1.1933174224343368E-3</v>
      </c>
      <c r="H2784">
        <v>-8.6736537766535227E-3</v>
      </c>
      <c r="I2784">
        <v>4.6807087930458291E-3</v>
      </c>
      <c r="J2784">
        <v>-4.0567951318458695E-3</v>
      </c>
      <c r="L2784">
        <v>-6.7010309278351388E-3</v>
      </c>
      <c r="M2784">
        <v>-6.6324992463068222E-3</v>
      </c>
      <c r="AK2784">
        <f t="shared" ca="1" si="60"/>
        <v>-1.5941033967306579E-2</v>
      </c>
    </row>
    <row r="2785" spans="1:37" x14ac:dyDescent="0.2">
      <c r="A2785" s="1">
        <v>38993</v>
      </c>
      <c r="B2785">
        <v>-2.5814778960955298E-3</v>
      </c>
      <c r="C2785">
        <v>-1.2706969580285055E-2</v>
      </c>
      <c r="D2785">
        <v>8.6780445472967038E-4</v>
      </c>
      <c r="E2785">
        <v>-5.3388090349075767E-3</v>
      </c>
      <c r="F2785">
        <v>-1.9841269841269771E-3</v>
      </c>
      <c r="G2785">
        <v>3.5842293906809264E-3</v>
      </c>
      <c r="H2785">
        <v>-4.0102078016769349E-3</v>
      </c>
      <c r="I2785">
        <v>-3.3277870216305017E-3</v>
      </c>
      <c r="J2785">
        <v>-6.109979633401208E-3</v>
      </c>
      <c r="L2785">
        <v>-2.594706798131674E-3</v>
      </c>
      <c r="M2785">
        <v>0</v>
      </c>
      <c r="AK2785">
        <f t="shared" ca="1" si="60"/>
        <v>-7.3930812885890287E-3</v>
      </c>
    </row>
    <row r="2786" spans="1:37" x14ac:dyDescent="0.2">
      <c r="A2786" s="1">
        <v>38994</v>
      </c>
      <c r="B2786">
        <v>-3.558718861209953E-3</v>
      </c>
      <c r="C2786">
        <v>-7.0202808112326265E-3</v>
      </c>
      <c r="D2786">
        <v>7.5144508670519361E-3</v>
      </c>
      <c r="E2786">
        <v>-7.0189925681255483E-3</v>
      </c>
      <c r="F2786">
        <v>2.9821073558646827E-3</v>
      </c>
      <c r="G2786">
        <v>9.52380952380949E-3</v>
      </c>
      <c r="H2786">
        <v>3.6603221083455484E-3</v>
      </c>
      <c r="I2786">
        <v>-1.6694490818029983E-3</v>
      </c>
      <c r="J2786">
        <v>5.464480874316946E-3</v>
      </c>
      <c r="L2786">
        <v>1.5088449531737824E-2</v>
      </c>
      <c r="M2786">
        <v>9.4081942336874391E-3</v>
      </c>
      <c r="AK2786">
        <f t="shared" ca="1" si="60"/>
        <v>-6.0865237915824523E-3</v>
      </c>
    </row>
    <row r="2787" spans="1:37" x14ac:dyDescent="0.2">
      <c r="A2787" s="1">
        <v>38995</v>
      </c>
      <c r="B2787">
        <v>6.8181818181818343E-3</v>
      </c>
      <c r="C2787">
        <v>5.4988216810682999E-3</v>
      </c>
      <c r="D2787">
        <v>5.450372920252633E-3</v>
      </c>
      <c r="E2787">
        <v>-2.2869022869023148E-3</v>
      </c>
      <c r="F2787">
        <v>-1.982160555004886E-3</v>
      </c>
      <c r="G2787">
        <v>2.3584905660376521E-3</v>
      </c>
      <c r="H2787">
        <v>1.4587892049597873E-3</v>
      </c>
      <c r="I2787">
        <v>-1.0033444816054393E-3</v>
      </c>
      <c r="J2787">
        <v>2.7173913043478937E-3</v>
      </c>
      <c r="L2787">
        <v>2.050230650948226E-3</v>
      </c>
      <c r="M2787">
        <v>-3.006614552015785E-4</v>
      </c>
      <c r="AK2787">
        <f t="shared" ca="1" si="60"/>
        <v>2.3210939097820245E-2</v>
      </c>
    </row>
    <row r="2788" spans="1:37" x14ac:dyDescent="0.2">
      <c r="A2788" s="1">
        <v>38996</v>
      </c>
      <c r="B2788">
        <v>4.1921960657851365E-3</v>
      </c>
      <c r="C2788">
        <v>7.8125000000017764E-4</v>
      </c>
      <c r="D2788">
        <v>-5.7061340941522154E-4</v>
      </c>
      <c r="E2788">
        <v>-2.500520941862816E-3</v>
      </c>
      <c r="F2788">
        <v>-5.9582919563059278E-3</v>
      </c>
      <c r="G2788">
        <v>-1.6470588235294015E-2</v>
      </c>
      <c r="H2788">
        <v>8.3758193736345188E-3</v>
      </c>
      <c r="I2788">
        <v>-3.3478406427853713E-3</v>
      </c>
      <c r="J2788">
        <v>-2.0325203252032908E-3</v>
      </c>
      <c r="L2788">
        <v>4.0920716112535782E-3</v>
      </c>
      <c r="M2788">
        <v>-2.0451127819548831E-2</v>
      </c>
      <c r="AK2788">
        <f t="shared" ca="1" si="60"/>
        <v>-2.1091233391197711E-2</v>
      </c>
    </row>
    <row r="2789" spans="1:37" x14ac:dyDescent="0.2">
      <c r="A2789" s="1">
        <v>38999</v>
      </c>
      <c r="B2789">
        <v>-9.6339113680143917E-4</v>
      </c>
      <c r="C2789">
        <v>2.3419203747072626E-3</v>
      </c>
      <c r="D2789">
        <v>-1.1418783899515006E-3</v>
      </c>
      <c r="E2789">
        <v>8.1470649676207429E-3</v>
      </c>
      <c r="F2789">
        <v>2.0979020979021046E-2</v>
      </c>
      <c r="G2789">
        <v>-2.3923444976078345E-3</v>
      </c>
      <c r="H2789">
        <v>1.8057060310581186E-3</v>
      </c>
      <c r="I2789">
        <v>9.0695330870003144E-3</v>
      </c>
      <c r="J2789">
        <v>0</v>
      </c>
      <c r="L2789">
        <v>3.0565461029037344E-3</v>
      </c>
      <c r="M2789">
        <v>-2.149217070924192E-3</v>
      </c>
      <c r="AK2789">
        <f t="shared" ca="1" si="60"/>
        <v>-8.27463834534207E-3</v>
      </c>
    </row>
    <row r="2790" spans="1:37" x14ac:dyDescent="0.2">
      <c r="A2790" s="1">
        <v>39000</v>
      </c>
      <c r="B2790">
        <v>9.3217614914817837E-3</v>
      </c>
      <c r="C2790">
        <v>8.1775700934578754E-3</v>
      </c>
      <c r="D2790">
        <v>1.171763360960254E-2</v>
      </c>
      <c r="E2790">
        <v>-5.3874844591795812E-3</v>
      </c>
      <c r="F2790">
        <v>4.8923679060666192E-3</v>
      </c>
      <c r="G2790">
        <v>-3.597122302158251E-3</v>
      </c>
      <c r="H2790">
        <v>1.4419610670513006E-3</v>
      </c>
      <c r="I2790">
        <v>1.5645805592543027E-2</v>
      </c>
      <c r="J2790">
        <v>6.1099796334009859E-3</v>
      </c>
      <c r="L2790">
        <v>-3.0472320975112321E-3</v>
      </c>
      <c r="M2790">
        <v>-2.4615384615384484E-2</v>
      </c>
      <c r="AK2790">
        <f t="shared" ca="1" si="60"/>
        <v>1.2383675582034721E-2</v>
      </c>
    </row>
    <row r="2791" spans="1:37" x14ac:dyDescent="0.2">
      <c r="A2791" s="1">
        <v>39001</v>
      </c>
      <c r="B2791">
        <v>7.0063694267514798E-3</v>
      </c>
      <c r="C2791">
        <v>0</v>
      </c>
      <c r="D2791">
        <v>1.129943502824915E-3</v>
      </c>
      <c r="E2791">
        <v>-7.2916666666665853E-3</v>
      </c>
      <c r="F2791">
        <v>1.1684518013631795E-2</v>
      </c>
      <c r="G2791">
        <v>3.6101083032489267E-3</v>
      </c>
      <c r="H2791">
        <v>7.9193664506838068E-3</v>
      </c>
      <c r="I2791">
        <v>-2.6220911176664252E-3</v>
      </c>
      <c r="J2791">
        <v>-3.3738191632928238E-3</v>
      </c>
      <c r="L2791">
        <v>1.5282730514516452E-3</v>
      </c>
      <c r="M2791">
        <v>-6.3091482649842989E-3</v>
      </c>
      <c r="AK2791">
        <f t="shared" ca="1" si="60"/>
        <v>-1.2173404648939032E-3</v>
      </c>
    </row>
    <row r="2792" spans="1:37" x14ac:dyDescent="0.2">
      <c r="A2792" s="1">
        <v>39002</v>
      </c>
      <c r="B2792">
        <v>6.3251106894370857E-3</v>
      </c>
      <c r="C2792">
        <v>4.2487446890691061E-3</v>
      </c>
      <c r="D2792">
        <v>9.8758465011286045E-3</v>
      </c>
      <c r="E2792">
        <v>5.8761804826861219E-3</v>
      </c>
      <c r="F2792">
        <v>9.6246390760335032E-4</v>
      </c>
      <c r="G2792">
        <v>3.5971223021584731E-3</v>
      </c>
      <c r="H2792">
        <v>5.3571428571428381E-3</v>
      </c>
      <c r="I2792">
        <v>8.215576733486607E-3</v>
      </c>
      <c r="J2792">
        <v>6.0934326337169775E-3</v>
      </c>
      <c r="L2792">
        <v>-5.0864699898269805E-3</v>
      </c>
      <c r="M2792">
        <v>0</v>
      </c>
      <c r="AK2792">
        <f t="shared" ca="1" si="60"/>
        <v>-5.3445134900530177E-3</v>
      </c>
    </row>
    <row r="2793" spans="1:37" x14ac:dyDescent="0.2">
      <c r="A2793" s="1">
        <v>39003</v>
      </c>
      <c r="B2793">
        <v>1.3513513513513598E-2</v>
      </c>
      <c r="C2793">
        <v>7.3076923076924594E-3</v>
      </c>
      <c r="D2793">
        <v>3.0734842134674256E-3</v>
      </c>
      <c r="E2793">
        <v>-1.0431879824743806E-3</v>
      </c>
      <c r="F2793">
        <v>3.8461538461538325E-3</v>
      </c>
      <c r="G2793">
        <v>-1.1947431302270162E-2</v>
      </c>
      <c r="H2793">
        <v>-8.1705150976909557E-3</v>
      </c>
      <c r="I2793">
        <v>-2.6075619295957697E-3</v>
      </c>
      <c r="J2793">
        <v>-6.7294751009416842E-4</v>
      </c>
      <c r="L2793">
        <v>-1.5337423312884457E-3</v>
      </c>
      <c r="M2793">
        <v>-6.3492063492063266E-3</v>
      </c>
      <c r="AK2793">
        <f t="shared" ca="1" si="60"/>
        <v>3.1020257930759298E-2</v>
      </c>
    </row>
    <row r="2794" spans="1:37" x14ac:dyDescent="0.2">
      <c r="A2794" s="1">
        <v>39006</v>
      </c>
      <c r="B2794">
        <v>-6.2015503875967326E-3</v>
      </c>
      <c r="C2794">
        <v>1.2218403970981395E-2</v>
      </c>
      <c r="D2794">
        <v>1.3927576601673319E-3</v>
      </c>
      <c r="E2794">
        <v>9.189640768588081E-3</v>
      </c>
      <c r="F2794">
        <v>1.9157088122605526E-3</v>
      </c>
      <c r="G2794">
        <v>-1.6928657799274327E-2</v>
      </c>
      <c r="H2794">
        <v>-1.1103151862464244E-2</v>
      </c>
      <c r="I2794">
        <v>-2.2875816993462861E-3</v>
      </c>
      <c r="J2794">
        <v>0</v>
      </c>
      <c r="L2794">
        <v>1.536098310291889E-3</v>
      </c>
      <c r="M2794">
        <v>-4.1533546325877024E-3</v>
      </c>
      <c r="AK2794">
        <f t="shared" ca="1" si="60"/>
        <v>1.1535387775962677E-2</v>
      </c>
    </row>
    <row r="2795" spans="1:37" x14ac:dyDescent="0.2">
      <c r="A2795" s="1">
        <v>39007</v>
      </c>
      <c r="B2795">
        <v>-4.9921996879876973E-3</v>
      </c>
      <c r="C2795">
        <v>4.9038098830629373E-3</v>
      </c>
      <c r="D2795">
        <v>-2.0862308762169657E-2</v>
      </c>
      <c r="E2795">
        <v>-1.572847682119205E-2</v>
      </c>
      <c r="F2795">
        <v>-9.5602294455066072E-3</v>
      </c>
      <c r="G2795">
        <v>1.2300123001229846E-3</v>
      </c>
      <c r="H2795">
        <v>-2.1006881564650581E-2</v>
      </c>
      <c r="I2795">
        <v>-1.2774320340648515E-2</v>
      </c>
      <c r="J2795">
        <v>-1.9528619528619728E-2</v>
      </c>
      <c r="L2795">
        <v>-1.278118609406953E-2</v>
      </c>
      <c r="M2795">
        <v>-3.2723772858517797E-2</v>
      </c>
      <c r="AK2795">
        <f t="shared" ca="1" si="60"/>
        <v>-1.8467069239330686E-2</v>
      </c>
    </row>
    <row r="2796" spans="1:37" x14ac:dyDescent="0.2">
      <c r="A2796" s="1">
        <v>39008</v>
      </c>
      <c r="B2796">
        <v>-1.0661649419880792E-2</v>
      </c>
      <c r="C2796">
        <v>-3.3783783783783994E-3</v>
      </c>
      <c r="D2796">
        <v>2.0454545454545503E-2</v>
      </c>
      <c r="E2796">
        <v>-8.8519764507989929E-2</v>
      </c>
      <c r="F2796">
        <v>9.6525096525090781E-4</v>
      </c>
      <c r="G2796">
        <v>1.228501228501222E-2</v>
      </c>
      <c r="H2796">
        <v>9.9889012208655981E-3</v>
      </c>
      <c r="I2796">
        <v>2.4552090245520963E-2</v>
      </c>
      <c r="J2796">
        <v>4.1208791208791062E-3</v>
      </c>
      <c r="L2796">
        <v>1.3982392542724043E-2</v>
      </c>
      <c r="M2796">
        <v>9.9502487562188602E-3</v>
      </c>
      <c r="AK2796">
        <f t="shared" ca="1" si="60"/>
        <v>6.0295808526237681E-3</v>
      </c>
    </row>
    <row r="2797" spans="1:37" x14ac:dyDescent="0.2">
      <c r="A2797" s="1">
        <v>39009</v>
      </c>
      <c r="B2797">
        <v>4.4374009508716394E-3</v>
      </c>
      <c r="C2797">
        <v>-3.3898305084747449E-3</v>
      </c>
      <c r="D2797">
        <v>1.1135857461024301E-3</v>
      </c>
      <c r="E2797">
        <v>1.799307958477514E-2</v>
      </c>
      <c r="F2797">
        <v>-9.6432015429115392E-4</v>
      </c>
      <c r="G2797">
        <v>0</v>
      </c>
      <c r="H2797">
        <v>6.59340659340657E-3</v>
      </c>
      <c r="I2797">
        <v>-1.4248704663212486E-2</v>
      </c>
      <c r="J2797">
        <v>1.3679890560875929E-3</v>
      </c>
      <c r="L2797">
        <v>0</v>
      </c>
      <c r="M2797">
        <v>7.5533661740556646E-3</v>
      </c>
      <c r="AK2797">
        <f t="shared" ca="1" si="60"/>
        <v>3.6803346179492269E-3</v>
      </c>
    </row>
    <row r="2798" spans="1:37" x14ac:dyDescent="0.2">
      <c r="A2798" s="1">
        <v>39010</v>
      </c>
      <c r="B2798">
        <v>-9.7822656989585699E-3</v>
      </c>
      <c r="C2798">
        <v>-1.5117157974300355E-3</v>
      </c>
      <c r="D2798">
        <v>-6.9521690767520017E-3</v>
      </c>
      <c r="E2798">
        <v>-2.2130960529317956E-2</v>
      </c>
      <c r="F2798">
        <v>3.8610038610038533E-3</v>
      </c>
      <c r="G2798">
        <v>0</v>
      </c>
      <c r="H2798">
        <v>7.6419213973801803E-3</v>
      </c>
      <c r="I2798">
        <v>1.3140604467805073E-3</v>
      </c>
      <c r="J2798">
        <v>-6.83060109289646E-4</v>
      </c>
      <c r="L2798">
        <v>-9.1930541368743235E-3</v>
      </c>
      <c r="M2798">
        <v>-5.2151238591916504E-3</v>
      </c>
      <c r="AK2798">
        <f t="shared" ca="1" si="60"/>
        <v>-5.4911725186017508E-3</v>
      </c>
    </row>
    <row r="2799" spans="1:37" x14ac:dyDescent="0.2">
      <c r="A2799" s="1">
        <v>39013</v>
      </c>
      <c r="B2799">
        <v>2.5493945188017619E-3</v>
      </c>
      <c r="C2799">
        <v>-3.0280090840273388E-3</v>
      </c>
      <c r="D2799">
        <v>6.720806496779641E-3</v>
      </c>
      <c r="E2799">
        <v>2.7531497900139978E-2</v>
      </c>
      <c r="F2799">
        <v>-9.6153846153845812E-4</v>
      </c>
      <c r="G2799">
        <v>2.4271844660193054E-3</v>
      </c>
      <c r="H2799">
        <v>9.3896713615024829E-3</v>
      </c>
      <c r="I2799">
        <v>1.7060367454068137E-2</v>
      </c>
      <c r="J2799">
        <v>4.1011619958988277E-3</v>
      </c>
      <c r="L2799">
        <v>1.3402061855669833E-2</v>
      </c>
      <c r="M2799">
        <v>1.34338138925294E-2</v>
      </c>
      <c r="AK2799">
        <f t="shared" ca="1" si="60"/>
        <v>3.0663923329792557E-2</v>
      </c>
    </row>
    <row r="2800" spans="1:37" x14ac:dyDescent="0.2">
      <c r="A2800" s="1">
        <v>39014</v>
      </c>
      <c r="B2800">
        <v>-2.8607755880483143E-3</v>
      </c>
      <c r="C2800">
        <v>6.0744115413819966E-3</v>
      </c>
      <c r="D2800">
        <v>-8.3449235048682624E-4</v>
      </c>
      <c r="E2800">
        <v>-4.0871934604904681E-3</v>
      </c>
      <c r="F2800">
        <v>-1.9249278152069227E-3</v>
      </c>
      <c r="G2800">
        <v>2.9515312273931116E-4</v>
      </c>
      <c r="H2800">
        <v>3.9355992844365417E-3</v>
      </c>
      <c r="I2800">
        <v>6.4516129032266001E-4</v>
      </c>
      <c r="J2800">
        <v>2.7229407760380742E-3</v>
      </c>
      <c r="L2800">
        <v>-5.0864699898269805E-3</v>
      </c>
      <c r="M2800">
        <v>1.4548981571290032E-2</v>
      </c>
      <c r="AK2800">
        <f t="shared" ca="1" si="60"/>
        <v>-8.4450334032982067E-3</v>
      </c>
    </row>
    <row r="2801" spans="1:37" x14ac:dyDescent="0.2">
      <c r="A2801" s="1">
        <v>39015</v>
      </c>
      <c r="B2801">
        <v>-4.4628626075868816E-3</v>
      </c>
      <c r="C2801">
        <v>8.3018867924529172E-3</v>
      </c>
      <c r="D2801">
        <v>-1.5590200445434355E-2</v>
      </c>
      <c r="E2801">
        <v>9.5759233926129284E-3</v>
      </c>
      <c r="F2801">
        <v>2.8929604628735728E-3</v>
      </c>
      <c r="G2801">
        <v>1.4527845036319764E-2</v>
      </c>
      <c r="H2801">
        <v>4.9893086243764095E-3</v>
      </c>
      <c r="I2801">
        <v>6.7698259187620735E-3</v>
      </c>
      <c r="J2801">
        <v>2.0366598778005507E-3</v>
      </c>
      <c r="L2801">
        <v>3.0674846625766694E-3</v>
      </c>
      <c r="M2801">
        <v>1.0197578075207048E-2</v>
      </c>
      <c r="AK2801">
        <f t="shared" ca="1" si="60"/>
        <v>5.2847590782940303E-2</v>
      </c>
    </row>
    <row r="2802" spans="1:37" x14ac:dyDescent="0.2">
      <c r="A2802" s="1">
        <v>39016</v>
      </c>
      <c r="B2802">
        <v>3.2020493115592075E-4</v>
      </c>
      <c r="C2802">
        <v>2.208083832335328E-2</v>
      </c>
      <c r="D2802">
        <v>-9.6153846153844702E-3</v>
      </c>
      <c r="E2802">
        <v>4.5167118337863243E-4</v>
      </c>
      <c r="F2802">
        <v>1.3461538461538414E-2</v>
      </c>
      <c r="G2802">
        <v>-8.3532219570405797E-3</v>
      </c>
      <c r="H2802">
        <v>6.0283687943261111E-3</v>
      </c>
      <c r="I2802">
        <v>-1.5049631764329274E-2</v>
      </c>
      <c r="J2802">
        <v>3.7821352977296385E-3</v>
      </c>
      <c r="L2802">
        <v>-2.0387359836900876E-3</v>
      </c>
      <c r="M2802">
        <v>7.7287066246056746E-2</v>
      </c>
      <c r="AK2802">
        <f t="shared" ca="1" si="60"/>
        <v>-1.6739813700783514E-2</v>
      </c>
    </row>
    <row r="2803" spans="1:37" x14ac:dyDescent="0.2">
      <c r="A2803" s="1">
        <v>39017</v>
      </c>
      <c r="B2803">
        <v>-2.8809218950064386E-3</v>
      </c>
      <c r="C2803">
        <v>-4.0278286341998149E-3</v>
      </c>
      <c r="D2803">
        <v>-7.7098800685323488E-3</v>
      </c>
      <c r="E2803">
        <v>-6.7720090293454938E-3</v>
      </c>
      <c r="F2803">
        <v>2.0872865275142205E-2</v>
      </c>
      <c r="G2803">
        <v>-4.8134777376656057E-3</v>
      </c>
      <c r="H2803">
        <v>-1.7624250969333954E-2</v>
      </c>
      <c r="I2803">
        <v>-2.3732119635890614E-2</v>
      </c>
      <c r="J2803">
        <v>-8.1577158395650384E-3</v>
      </c>
      <c r="L2803">
        <v>-1.5321756894791649E-3</v>
      </c>
      <c r="M2803">
        <v>1.024890190336758E-2</v>
      </c>
      <c r="AK2803">
        <f t="shared" ca="1" si="60"/>
        <v>1.7261234598298755E-3</v>
      </c>
    </row>
    <row r="2804" spans="1:37" x14ac:dyDescent="0.2">
      <c r="A2804" s="1">
        <v>39020</v>
      </c>
      <c r="B2804">
        <v>-4.4943820224718767E-3</v>
      </c>
      <c r="C2804">
        <v>1.1029411764704733E-3</v>
      </c>
      <c r="D2804">
        <v>-3.4532374100718632E-3</v>
      </c>
      <c r="E2804">
        <v>-9.0909090909085943E-4</v>
      </c>
      <c r="F2804">
        <v>-7.4349442379182396E-3</v>
      </c>
      <c r="G2804">
        <v>-1.4510278113663788E-2</v>
      </c>
      <c r="H2804">
        <v>-1.0405453893075012E-2</v>
      </c>
      <c r="I2804">
        <v>1.3320013320012869E-3</v>
      </c>
      <c r="J2804">
        <v>-8.9102124742973521E-3</v>
      </c>
      <c r="L2804">
        <v>-5.1150895140665842E-3</v>
      </c>
      <c r="M2804">
        <v>2.0579710144927654E-2</v>
      </c>
      <c r="AK2804">
        <f t="shared" ca="1" si="60"/>
        <v>3.1812907732326101E-3</v>
      </c>
    </row>
    <row r="2805" spans="1:37" x14ac:dyDescent="0.2">
      <c r="A2805" s="1">
        <v>39021</v>
      </c>
      <c r="B2805">
        <v>-1.1609158336020609E-2</v>
      </c>
      <c r="C2805">
        <v>-6.7785941905422753E-3</v>
      </c>
      <c r="D2805">
        <v>2.3101357204735606E-3</v>
      </c>
      <c r="E2805">
        <v>-4.5495905368508893E-4</v>
      </c>
      <c r="F2805">
        <v>-4.5538240155967413E-2</v>
      </c>
      <c r="G2805">
        <v>1.2269938650306678E-2</v>
      </c>
      <c r="H2805">
        <v>-7.6142131979697325E-3</v>
      </c>
      <c r="I2805">
        <v>2.9930162953109019E-3</v>
      </c>
      <c r="J2805">
        <v>-3.4578146611342619E-3</v>
      </c>
      <c r="L2805">
        <v>-6.6838046272492679E-3</v>
      </c>
      <c r="M2805">
        <v>-5.9926157341664288E-2</v>
      </c>
      <c r="AK2805">
        <f t="shared" ca="1" si="60"/>
        <v>1.9361205188977451E-2</v>
      </c>
    </row>
    <row r="2806" spans="1:37" x14ac:dyDescent="0.2">
      <c r="A2806" s="1">
        <v>39022</v>
      </c>
      <c r="B2806">
        <v>4.2414355628057621E-3</v>
      </c>
      <c r="C2806">
        <v>3.6832412522991298E-4</v>
      </c>
      <c r="D2806">
        <v>2.8810141169688386E-4</v>
      </c>
      <c r="E2806">
        <v>1.1606736458807498E-2</v>
      </c>
      <c r="F2806">
        <v>-1.9102196752626144E-3</v>
      </c>
      <c r="G2806">
        <v>9.6969696969697594E-3</v>
      </c>
      <c r="H2806">
        <v>-1.4614541468761511E-3</v>
      </c>
      <c r="I2806">
        <v>1.458885941644561E-2</v>
      </c>
      <c r="J2806">
        <v>2.7758501040944239E-3</v>
      </c>
      <c r="L2806">
        <v>-5.1759834368528823E-3</v>
      </c>
      <c r="M2806">
        <v>-9.0634441087611428E-4</v>
      </c>
      <c r="AK2806">
        <f t="shared" ca="1" si="60"/>
        <v>8.9552835427252975E-4</v>
      </c>
    </row>
    <row r="2807" spans="1:37" x14ac:dyDescent="0.2">
      <c r="A2807" s="1">
        <v>39023</v>
      </c>
      <c r="B2807">
        <v>1.2995451591942819E-2</v>
      </c>
      <c r="C2807">
        <v>-3.3444816053511683E-3</v>
      </c>
      <c r="D2807">
        <v>-1.5552995391705071E-2</v>
      </c>
      <c r="E2807">
        <v>-1.4848143982002293E-2</v>
      </c>
      <c r="F2807">
        <v>0</v>
      </c>
      <c r="G2807">
        <v>-9.6038415366146435E-3</v>
      </c>
      <c r="H2807">
        <v>-4.7566776436150926E-3</v>
      </c>
      <c r="I2807">
        <v>-7.516339869281019E-3</v>
      </c>
      <c r="J2807">
        <v>-1.52249134948097E-2</v>
      </c>
      <c r="L2807">
        <v>3.5379812695109258E-2</v>
      </c>
      <c r="M2807">
        <v>9.07166616268551E-4</v>
      </c>
      <c r="AK2807">
        <f t="shared" ca="1" si="60"/>
        <v>-1.6914415228106029E-2</v>
      </c>
    </row>
    <row r="2808" spans="1:37" x14ac:dyDescent="0.2">
      <c r="A2808" s="1">
        <v>39024</v>
      </c>
      <c r="B2808">
        <v>4.810776138550521E-3</v>
      </c>
      <c r="C2808">
        <v>1.3795674869500507E-2</v>
      </c>
      <c r="D2808">
        <v>7.3142188414276887E-3</v>
      </c>
      <c r="E2808">
        <v>1.004795615437315E-2</v>
      </c>
      <c r="F2808">
        <v>1.4354066985645897E-2</v>
      </c>
      <c r="G2808">
        <v>1.2121212121211977E-2</v>
      </c>
      <c r="H2808">
        <v>1.1029411764705843E-2</v>
      </c>
      <c r="I2808">
        <v>-3.2927230819879139E-4</v>
      </c>
      <c r="J2808">
        <v>5.6219255094871468E-3</v>
      </c>
      <c r="L2808">
        <v>1.5577889447236037E-2</v>
      </c>
      <c r="M2808">
        <v>-3.0211480362538623E-3</v>
      </c>
      <c r="AK2808">
        <f t="shared" ca="1" si="60"/>
        <v>-2.2613103989864436E-2</v>
      </c>
    </row>
    <row r="2809" spans="1:37" x14ac:dyDescent="0.2">
      <c r="A2809" s="1">
        <v>39027</v>
      </c>
      <c r="B2809">
        <v>8.6179380785189608E-3</v>
      </c>
      <c r="C2809">
        <v>8.4589922765723191E-3</v>
      </c>
      <c r="D2809">
        <v>1.9459773453383677E-2</v>
      </c>
      <c r="E2809">
        <v>5.4261813248925872E-3</v>
      </c>
      <c r="F2809">
        <v>9.4339622641514964E-4</v>
      </c>
      <c r="G2809">
        <v>1.1976047904194154E-3</v>
      </c>
      <c r="H2809">
        <v>1.4545454545454639E-2</v>
      </c>
      <c r="I2809">
        <v>2.0092226613965813E-2</v>
      </c>
      <c r="J2809">
        <v>3.0048916841369788E-2</v>
      </c>
      <c r="L2809">
        <v>2.4340770791074995E-2</v>
      </c>
      <c r="M2809">
        <v>1.6060606060606109E-2</v>
      </c>
      <c r="AK2809">
        <f t="shared" ca="1" si="60"/>
        <v>1.0364694242744996E-3</v>
      </c>
    </row>
    <row r="2810" spans="1:37" x14ac:dyDescent="0.2">
      <c r="A2810" s="1">
        <v>39028</v>
      </c>
      <c r="B2810">
        <v>2.8481012658228E-3</v>
      </c>
      <c r="C2810">
        <v>5.1057622173595885E-3</v>
      </c>
      <c r="D2810">
        <v>1.1965811965811923E-2</v>
      </c>
      <c r="E2810">
        <v>5.6217674836969156E-3</v>
      </c>
      <c r="F2810">
        <v>9.4250706880294466E-4</v>
      </c>
      <c r="G2810">
        <v>-4.06698564593303E-2</v>
      </c>
      <c r="H2810">
        <v>1.2544802867383353E-2</v>
      </c>
      <c r="I2810">
        <v>1.420729738456572E-2</v>
      </c>
      <c r="J2810">
        <v>1.3568521031208647E-3</v>
      </c>
      <c r="L2810">
        <v>1.4851485148512644E-3</v>
      </c>
      <c r="M2810">
        <v>2.5052192066805867E-2</v>
      </c>
      <c r="AK2810">
        <f t="shared" ca="1" si="60"/>
        <v>1.8381638702886369E-2</v>
      </c>
    </row>
    <row r="2811" spans="1:37" x14ac:dyDescent="0.2">
      <c r="A2811" s="1">
        <v>39029</v>
      </c>
      <c r="B2811">
        <v>-1.8933417481855619E-3</v>
      </c>
      <c r="C2811">
        <v>5.4426705370100859E-3</v>
      </c>
      <c r="D2811">
        <v>-3.6599099099099419E-3</v>
      </c>
      <c r="E2811">
        <v>-3.8014311270123669E-3</v>
      </c>
      <c r="F2811">
        <v>-6.5913370998117449E-3</v>
      </c>
      <c r="G2811">
        <v>-1.2468827930174453E-2</v>
      </c>
      <c r="H2811">
        <v>-3.5398230088494742E-3</v>
      </c>
      <c r="I2811">
        <v>1.2416427889207382E-2</v>
      </c>
      <c r="J2811">
        <v>5.4200542005418129E-3</v>
      </c>
      <c r="L2811">
        <v>8.8976767177457727E-3</v>
      </c>
      <c r="M2811">
        <v>-1.1347105033459481E-2</v>
      </c>
      <c r="AK2811">
        <f t="shared" ca="1" si="60"/>
        <v>2.611379760502688E-2</v>
      </c>
    </row>
    <row r="2812" spans="1:37" x14ac:dyDescent="0.2">
      <c r="A2812" s="1">
        <v>39030</v>
      </c>
      <c r="B2812">
        <v>6.0069554220676391E-3</v>
      </c>
      <c r="C2812">
        <v>1.8044027426922238E-3</v>
      </c>
      <c r="D2812">
        <v>-4.7753602712630627E-2</v>
      </c>
      <c r="E2812">
        <v>2.2446689113355678E-3</v>
      </c>
      <c r="F2812">
        <v>1.6113744075829439E-2</v>
      </c>
      <c r="G2812">
        <v>3.7878787878786735E-3</v>
      </c>
      <c r="H2812">
        <v>4.2628774422734939E-3</v>
      </c>
      <c r="I2812">
        <v>-5.9748427672955406E-3</v>
      </c>
      <c r="J2812">
        <v>-2.2237196765498513E-2</v>
      </c>
      <c r="L2812">
        <v>3.4296913277802599E-3</v>
      </c>
      <c r="M2812">
        <v>2.9429075927001058E-4</v>
      </c>
      <c r="AK2812">
        <f t="shared" ca="1" si="60"/>
        <v>4.9950008947207093E-3</v>
      </c>
    </row>
    <row r="2813" spans="1:37" x14ac:dyDescent="0.2">
      <c r="A2813" s="1">
        <v>39031</v>
      </c>
      <c r="B2813">
        <v>-3.14267756128217E-3</v>
      </c>
      <c r="C2813">
        <v>3.6023054755043304E-3</v>
      </c>
      <c r="D2813">
        <v>1.1869436201781269E-3</v>
      </c>
      <c r="E2813">
        <v>2.2396416573333688E-4</v>
      </c>
      <c r="F2813">
        <v>-1.0261194029850706E-2</v>
      </c>
      <c r="G2813">
        <v>-3.7735849056602655E-3</v>
      </c>
      <c r="H2813">
        <v>-2.8298549699327102E-3</v>
      </c>
      <c r="I2813">
        <v>6.0107560898448043E-3</v>
      </c>
      <c r="J2813">
        <v>2.0675396278428959E-3</v>
      </c>
      <c r="L2813">
        <v>4.39453125E-3</v>
      </c>
      <c r="M2813">
        <v>1.8357066194144345E-2</v>
      </c>
      <c r="AK2813">
        <f t="shared" ca="1" si="60"/>
        <v>-1.6908638545973551E-2</v>
      </c>
    </row>
    <row r="2814" spans="1:37" x14ac:dyDescent="0.2">
      <c r="A2814" s="1">
        <v>39034</v>
      </c>
      <c r="B2814">
        <v>7.5662042875157542E-3</v>
      </c>
      <c r="C2814">
        <v>-6.8198133524767224E-3</v>
      </c>
      <c r="D2814">
        <v>7.1132187314759676E-3</v>
      </c>
      <c r="E2814">
        <v>1.7913121361397E-3</v>
      </c>
      <c r="F2814">
        <v>5.65504241281789E-3</v>
      </c>
      <c r="G2814">
        <v>-1.5151515151515138E-2</v>
      </c>
      <c r="H2814">
        <v>6.0305072720823194E-3</v>
      </c>
      <c r="I2814">
        <v>2.515723270440251E-3</v>
      </c>
      <c r="J2814">
        <v>9.6286107290233236E-3</v>
      </c>
      <c r="L2814">
        <v>-2.4307243558578939E-3</v>
      </c>
      <c r="M2814">
        <v>-2.0588235294117796E-3</v>
      </c>
      <c r="AK2814">
        <f t="shared" ca="1" si="60"/>
        <v>-6.0565609477733259E-3</v>
      </c>
    </row>
    <row r="2815" spans="1:37" x14ac:dyDescent="0.2">
      <c r="A2815" s="1">
        <v>39035</v>
      </c>
      <c r="B2815">
        <v>4.3804755944931717E-3</v>
      </c>
      <c r="C2815">
        <v>0</v>
      </c>
      <c r="D2815">
        <v>2.9429075927014381E-3</v>
      </c>
      <c r="E2815">
        <v>2.2351363433159577E-4</v>
      </c>
      <c r="F2815">
        <v>-9.3720712277411966E-4</v>
      </c>
      <c r="G2815">
        <v>-5.12820512820511E-3</v>
      </c>
      <c r="H2815">
        <v>-3.5260930888569852E-4</v>
      </c>
      <c r="I2815">
        <v>-8.7829360100376563E-3</v>
      </c>
      <c r="J2815">
        <v>-1.021798365122617E-2</v>
      </c>
      <c r="L2815">
        <v>-8.2846003898634502E-3</v>
      </c>
      <c r="M2815">
        <v>2.8588269967580349E-2</v>
      </c>
      <c r="AK2815">
        <f t="shared" ca="1" si="60"/>
        <v>-1.7002617570029046E-4</v>
      </c>
    </row>
    <row r="2816" spans="1:37" x14ac:dyDescent="0.2">
      <c r="A2816" s="1">
        <v>39036</v>
      </c>
      <c r="B2816">
        <v>2.803738317757043E-3</v>
      </c>
      <c r="C2816">
        <v>1.0842067220817597E-3</v>
      </c>
      <c r="D2816">
        <v>2.9342723004699423E-4</v>
      </c>
      <c r="E2816">
        <v>3.5754189944134929E-3</v>
      </c>
      <c r="F2816">
        <v>5.6285178236397115E-3</v>
      </c>
      <c r="G2816">
        <v>5.1546391752577136E-3</v>
      </c>
      <c r="H2816">
        <v>3.0687830687830653E-2</v>
      </c>
      <c r="I2816">
        <v>1.0126582278481067E-2</v>
      </c>
      <c r="J2816">
        <v>-6.1940812112869503E-3</v>
      </c>
      <c r="L2816">
        <v>1.3267813267813233E-2</v>
      </c>
      <c r="M2816">
        <v>3.0945558739255086E-2</v>
      </c>
      <c r="AK2816">
        <f t="shared" ca="1" si="60"/>
        <v>-1.3103140462881614E-2</v>
      </c>
    </row>
    <row r="2817" spans="1:37" x14ac:dyDescent="0.2">
      <c r="A2817" s="1">
        <v>39037</v>
      </c>
      <c r="B2817">
        <v>-3.4172103137621868E-3</v>
      </c>
      <c r="C2817">
        <v>0</v>
      </c>
      <c r="D2817">
        <v>1.1733646230565054E-3</v>
      </c>
      <c r="E2817">
        <v>-7.5706969494545584E-3</v>
      </c>
      <c r="F2817">
        <v>9.3283582089553896E-4</v>
      </c>
      <c r="G2817">
        <v>3.8461538461538325E-3</v>
      </c>
      <c r="H2817">
        <v>2.7378507871318458E-3</v>
      </c>
      <c r="I2817">
        <v>-1.2218045112781906E-2</v>
      </c>
      <c r="J2817">
        <v>-2.7700831024930483E-3</v>
      </c>
      <c r="L2817">
        <v>0</v>
      </c>
      <c r="M2817">
        <v>5.558643690939391E-4</v>
      </c>
      <c r="AK2817">
        <f t="shared" ca="1" si="60"/>
        <v>3.3008063275254365E-2</v>
      </c>
    </row>
    <row r="2818" spans="1:37" x14ac:dyDescent="0.2">
      <c r="A2818" s="1">
        <v>39038</v>
      </c>
      <c r="B2818">
        <v>-3.1172069825435855E-3</v>
      </c>
      <c r="C2818">
        <v>-1.4079422382671458E-2</v>
      </c>
      <c r="D2818">
        <v>-6.7389393495459471E-3</v>
      </c>
      <c r="E2818">
        <v>-9.872111285618046E-3</v>
      </c>
      <c r="F2818">
        <v>-4.6598322460391639E-3</v>
      </c>
      <c r="G2818">
        <v>-8.9399744572157269E-3</v>
      </c>
      <c r="H2818">
        <v>-8.1911262798634032E-3</v>
      </c>
      <c r="I2818">
        <v>2.1883920076117835E-2</v>
      </c>
      <c r="J2818">
        <v>-1.4583333333333282E-2</v>
      </c>
      <c r="L2818">
        <v>-5.8195926285160571E-3</v>
      </c>
      <c r="M2818">
        <v>6.3888888888889994E-3</v>
      </c>
      <c r="AK2818">
        <f t="shared" ca="1" si="60"/>
        <v>-2.7554989098467556E-2</v>
      </c>
    </row>
    <row r="2819" spans="1:37" x14ac:dyDescent="0.2">
      <c r="A2819" s="1">
        <v>39041</v>
      </c>
      <c r="B2819">
        <v>-1.2507817385866149E-3</v>
      </c>
      <c r="C2819">
        <v>-4.0278286341998149E-3</v>
      </c>
      <c r="D2819">
        <v>-6.7846607669616033E-3</v>
      </c>
      <c r="E2819">
        <v>4.9852707908450977E-3</v>
      </c>
      <c r="F2819">
        <v>1.8726591760300781E-3</v>
      </c>
      <c r="G2819">
        <v>-3.8659793814432852E-3</v>
      </c>
      <c r="H2819">
        <v>5.5058499655884496E-3</v>
      </c>
      <c r="I2819">
        <v>4.9658597144632832E-3</v>
      </c>
      <c r="J2819">
        <v>4.2283298097249844E-3</v>
      </c>
      <c r="L2819">
        <v>-1.3170731707317196E-2</v>
      </c>
      <c r="M2819">
        <v>5.5202870549253547E-4</v>
      </c>
      <c r="AK2819">
        <f t="shared" ref="AK2819:AK2882" ca="1" si="61">_xlfn.NORM.S.INV(RAND())*$N$67+$N$66</f>
        <v>-5.0755257770601862E-3</v>
      </c>
    </row>
    <row r="2820" spans="1:37" x14ac:dyDescent="0.2">
      <c r="A2820" s="1">
        <v>39042</v>
      </c>
      <c r="B2820">
        <v>-1.8785222291797243E-3</v>
      </c>
      <c r="C2820">
        <v>0</v>
      </c>
      <c r="D2820">
        <v>-2.6730026730027445E-3</v>
      </c>
      <c r="E2820">
        <v>-1.1950394588500557E-2</v>
      </c>
      <c r="F2820">
        <v>9.3457943925232545E-3</v>
      </c>
      <c r="G2820">
        <v>9.0556274256146096E-3</v>
      </c>
      <c r="H2820">
        <v>3.0800821355236874E-3</v>
      </c>
      <c r="I2820">
        <v>-1.2662137121680073E-2</v>
      </c>
      <c r="J2820">
        <v>1.1228070175438587E-2</v>
      </c>
      <c r="L2820">
        <v>-4.9431537320798746E-4</v>
      </c>
      <c r="M2820">
        <v>5.7931034482758825E-3</v>
      </c>
      <c r="AK2820">
        <f t="shared" ca="1" si="61"/>
        <v>-1.0093862146193087E-2</v>
      </c>
    </row>
    <row r="2821" spans="1:37" x14ac:dyDescent="0.2">
      <c r="A2821" s="1">
        <v>39043</v>
      </c>
      <c r="B2821">
        <v>-4.7051442910917007E-3</v>
      </c>
      <c r="C2821">
        <v>-5.1470588235293935E-3</v>
      </c>
      <c r="D2821">
        <v>-8.3382966051220864E-3</v>
      </c>
      <c r="E2821">
        <v>1.8256503879505726E-3</v>
      </c>
      <c r="F2821">
        <v>-8.3333333333333037E-3</v>
      </c>
      <c r="G2821">
        <v>5.12820512820511E-3</v>
      </c>
      <c r="H2821">
        <v>-1.3647219379052666E-3</v>
      </c>
      <c r="I2821">
        <v>7.5070378479824562E-3</v>
      </c>
      <c r="J2821">
        <v>-6.9396252602349495E-4</v>
      </c>
      <c r="L2821">
        <v>-3.9564787339269047E-3</v>
      </c>
      <c r="M2821">
        <v>2.5781678551837661E-2</v>
      </c>
      <c r="AK2821">
        <f t="shared" ca="1" si="61"/>
        <v>-9.7891665390855958E-3</v>
      </c>
    </row>
    <row r="2822" spans="1:37" x14ac:dyDescent="0.2">
      <c r="A2822" s="1">
        <v>39044</v>
      </c>
      <c r="B2822">
        <v>-5.0425464859754632E-3</v>
      </c>
      <c r="C2822">
        <v>-5.5432372505545002E-3</v>
      </c>
      <c r="D2822">
        <v>-5.7057057057056104E-3</v>
      </c>
      <c r="E2822">
        <v>-2.7334851936218207E-3</v>
      </c>
      <c r="F2822">
        <v>-4.6685340802988806E-3</v>
      </c>
      <c r="G2822">
        <v>-1.1479591836734748E-2</v>
      </c>
      <c r="H2822">
        <v>-5.8079945336521055E-3</v>
      </c>
      <c r="I2822">
        <v>-3.1046258925793158E-4</v>
      </c>
      <c r="J2822">
        <v>0</v>
      </c>
      <c r="L2822">
        <v>-1.4895729890764819E-3</v>
      </c>
      <c r="M2822">
        <v>-1.2834224598930355E-2</v>
      </c>
      <c r="AK2822">
        <f t="shared" ca="1" si="61"/>
        <v>-1.8011446458021371E-2</v>
      </c>
    </row>
    <row r="2823" spans="1:37" x14ac:dyDescent="0.2">
      <c r="A2823" s="1">
        <v>39045</v>
      </c>
      <c r="B2823">
        <v>-6.6518847006651338E-3</v>
      </c>
      <c r="C2823">
        <v>-2.2296544035673715E-3</v>
      </c>
      <c r="D2823">
        <v>-1.5403201449712967E-2</v>
      </c>
      <c r="E2823">
        <v>-2.5125628140703071E-3</v>
      </c>
      <c r="F2823">
        <v>-2.8142589118198558E-3</v>
      </c>
      <c r="G2823">
        <v>0</v>
      </c>
      <c r="H2823">
        <v>-8.5910652920960784E-3</v>
      </c>
      <c r="I2823">
        <v>1.242236024844745E-3</v>
      </c>
      <c r="J2823">
        <v>-2.0138888888888817E-2</v>
      </c>
      <c r="L2823">
        <v>1.4917951268027529E-3</v>
      </c>
      <c r="M2823">
        <v>4.8754062838569645E-3</v>
      </c>
      <c r="AK2823">
        <f t="shared" ca="1" si="61"/>
        <v>-1.2614138032137942E-2</v>
      </c>
    </row>
    <row r="2824" spans="1:37" x14ac:dyDescent="0.2">
      <c r="A2824" s="1">
        <v>39048</v>
      </c>
      <c r="B2824">
        <v>-1.3711734693877653E-2</v>
      </c>
      <c r="C2824">
        <v>-5.2141527001862142E-3</v>
      </c>
      <c r="D2824">
        <v>-1.5644171779141014E-2</v>
      </c>
      <c r="E2824">
        <v>-2.4501946416304099E-2</v>
      </c>
      <c r="F2824">
        <v>-1.6933207902163683E-2</v>
      </c>
      <c r="G2824">
        <v>-1.6774193548387051E-2</v>
      </c>
      <c r="H2824">
        <v>-1.8024263431542398E-2</v>
      </c>
      <c r="I2824">
        <v>-3.1017369727047717E-3</v>
      </c>
      <c r="J2824">
        <v>-1.275690999291279E-2</v>
      </c>
      <c r="L2824">
        <v>-1.4399205561072437E-2</v>
      </c>
      <c r="M2824">
        <v>-1.644204851752018E-2</v>
      </c>
      <c r="AK2824">
        <f t="shared" ca="1" si="61"/>
        <v>2.859981143198382E-2</v>
      </c>
    </row>
    <row r="2825" spans="1:37" x14ac:dyDescent="0.2">
      <c r="A2825" s="1">
        <v>39049</v>
      </c>
      <c r="B2825">
        <v>-5.1729712253474336E-3</v>
      </c>
      <c r="C2825">
        <v>2.9951329090229795E-3</v>
      </c>
      <c r="D2825">
        <v>7.4789654097848768E-3</v>
      </c>
      <c r="E2825">
        <v>-1.7370892018779394E-2</v>
      </c>
      <c r="F2825">
        <v>-5.741626794258381E-3</v>
      </c>
      <c r="G2825">
        <v>-2.624671916010457E-3</v>
      </c>
      <c r="H2825">
        <v>-3.5298270384753749E-4</v>
      </c>
      <c r="I2825">
        <v>-1.586807716241434E-2</v>
      </c>
      <c r="J2825">
        <v>1.4357501794688421E-3</v>
      </c>
      <c r="L2825">
        <v>-5.0377833753134649E-4</v>
      </c>
      <c r="M2825">
        <v>-3.946286653877773E-2</v>
      </c>
      <c r="AK2825">
        <f t="shared" ca="1" si="61"/>
        <v>-3.4789482824398116E-2</v>
      </c>
    </row>
    <row r="2826" spans="1:37" x14ac:dyDescent="0.2">
      <c r="A2826" s="1">
        <v>39050</v>
      </c>
      <c r="B2826">
        <v>1.4299642508937227E-2</v>
      </c>
      <c r="C2826">
        <v>3.7327360955579092E-3</v>
      </c>
      <c r="D2826">
        <v>4.9489638107023115E-3</v>
      </c>
      <c r="E2826">
        <v>3.7028189202102268E-2</v>
      </c>
      <c r="F2826">
        <v>0</v>
      </c>
      <c r="G2826">
        <v>1.5789473684210575E-2</v>
      </c>
      <c r="H2826">
        <v>1.0593220338985798E-3</v>
      </c>
      <c r="I2826">
        <v>1.1065444198545604E-2</v>
      </c>
      <c r="J2826">
        <v>-7.1684587813614087E-4</v>
      </c>
      <c r="L2826">
        <v>1.3104838709677491E-2</v>
      </c>
      <c r="M2826">
        <v>7.4635320014608819E-3</v>
      </c>
      <c r="AK2826">
        <f t="shared" ca="1" si="61"/>
        <v>3.7761770861133255E-2</v>
      </c>
    </row>
    <row r="2827" spans="1:37" x14ac:dyDescent="0.2">
      <c r="A2827" s="1">
        <v>39051</v>
      </c>
      <c r="B2827">
        <v>-4.4857417494392759E-3</v>
      </c>
      <c r="C2827">
        <v>-1.3056143467109593E-2</v>
      </c>
      <c r="D2827">
        <v>-9.2336103416437165E-3</v>
      </c>
      <c r="E2827">
        <v>-2.7643400138217533E-3</v>
      </c>
      <c r="F2827">
        <v>-3.8498556304139564E-3</v>
      </c>
      <c r="G2827">
        <v>-2.0725388601036232E-2</v>
      </c>
      <c r="H2827">
        <v>-9.1710758377425705E-3</v>
      </c>
      <c r="I2827">
        <v>-6.5666041275797005E-3</v>
      </c>
      <c r="J2827">
        <v>-1.7934002869440469E-2</v>
      </c>
      <c r="L2827">
        <v>-8.4577114427861755E-3</v>
      </c>
      <c r="M2827">
        <v>2.8644356211003918E-2</v>
      </c>
      <c r="AK2827">
        <f t="shared" ca="1" si="61"/>
        <v>1.6415035683882827E-2</v>
      </c>
    </row>
    <row r="2828" spans="1:37" x14ac:dyDescent="0.2">
      <c r="A2828" s="1">
        <v>39052</v>
      </c>
      <c r="B2828">
        <v>-8.0463469584808323E-3</v>
      </c>
      <c r="C2828">
        <v>-2.6256564141035055E-3</v>
      </c>
      <c r="D2828">
        <v>-2.1435228331780021E-2</v>
      </c>
      <c r="E2828">
        <v>1.8480018480020455E-3</v>
      </c>
      <c r="F2828">
        <v>9.6618357487932016E-4</v>
      </c>
      <c r="G2828">
        <v>-3.1746031746031744E-2</v>
      </c>
      <c r="H2828">
        <v>-1.0679957280169683E-3</v>
      </c>
      <c r="I2828">
        <v>-1.6997167138810276E-2</v>
      </c>
      <c r="J2828">
        <v>-1.2417823228634051E-2</v>
      </c>
      <c r="L2828">
        <v>-1.3045659809332588E-2</v>
      </c>
      <c r="M2828">
        <v>-7.4441687344913854E-3</v>
      </c>
      <c r="AK2828">
        <f t="shared" ca="1" si="61"/>
        <v>-2.5349119571462346E-2</v>
      </c>
    </row>
    <row r="2829" spans="1:37" x14ac:dyDescent="0.2">
      <c r="A2829" s="1">
        <v>39055</v>
      </c>
      <c r="B2829">
        <v>3.8935756002596023E-3</v>
      </c>
      <c r="C2829">
        <v>-7.1455434373822735E-3</v>
      </c>
      <c r="D2829">
        <v>1.2698412698413097E-3</v>
      </c>
      <c r="E2829">
        <v>2.5824302513257846E-2</v>
      </c>
      <c r="F2829">
        <v>2.8957528957527234E-3</v>
      </c>
      <c r="G2829">
        <v>1.366120218579292E-3</v>
      </c>
      <c r="H2829">
        <v>-5.7020669992872142E-3</v>
      </c>
      <c r="I2829">
        <v>3.2020493115594295E-3</v>
      </c>
      <c r="J2829">
        <v>8.1360946745561158E-3</v>
      </c>
      <c r="L2829">
        <v>2.5419420437213791E-3</v>
      </c>
      <c r="M2829">
        <v>5.5555555555555358E-3</v>
      </c>
      <c r="AK2829">
        <f t="shared" ca="1" si="61"/>
        <v>4.8868802826278875E-2</v>
      </c>
    </row>
    <row r="2830" spans="1:37" x14ac:dyDescent="0.2">
      <c r="A2830" s="1">
        <v>39056</v>
      </c>
      <c r="B2830">
        <v>-2.5856496444731647E-3</v>
      </c>
      <c r="C2830">
        <v>1.5909090909090651E-2</v>
      </c>
      <c r="D2830">
        <v>1.0779961953075512E-2</v>
      </c>
      <c r="E2830">
        <v>1.3710946280062863E-2</v>
      </c>
      <c r="F2830">
        <v>7.6997112608276908E-3</v>
      </c>
      <c r="G2830">
        <v>1.2278308321964415E-2</v>
      </c>
      <c r="H2830">
        <v>-1.4336917562725038E-3</v>
      </c>
      <c r="I2830">
        <v>2.5534631343760106E-2</v>
      </c>
      <c r="J2830">
        <v>2.9347028613351256E-3</v>
      </c>
      <c r="L2830">
        <v>3.0425963488842633E-3</v>
      </c>
      <c r="M2830">
        <v>8.2872928176793703E-3</v>
      </c>
      <c r="AK2830">
        <f t="shared" ca="1" si="61"/>
        <v>-1.0442730686869542E-3</v>
      </c>
    </row>
    <row r="2831" spans="1:37" x14ac:dyDescent="0.2">
      <c r="A2831" s="1">
        <v>39057</v>
      </c>
      <c r="B2831">
        <v>-8.1011017498380244E-3</v>
      </c>
      <c r="C2831">
        <v>0</v>
      </c>
      <c r="D2831">
        <v>-7.2145545796736821E-3</v>
      </c>
      <c r="E2831">
        <v>-9.9778270509977007E-3</v>
      </c>
      <c r="F2831">
        <v>-5.7306590257880652E-3</v>
      </c>
      <c r="G2831">
        <v>2.6954177897575704E-3</v>
      </c>
      <c r="H2831">
        <v>-4.6661880832735703E-3</v>
      </c>
      <c r="I2831">
        <v>-1.2449424214129312E-3</v>
      </c>
      <c r="J2831">
        <v>-3.6576444769567118E-3</v>
      </c>
      <c r="L2831">
        <v>-2.5278058645098467E-3</v>
      </c>
      <c r="M2831">
        <v>4.3835616438356872E-3</v>
      </c>
      <c r="AK2831">
        <f t="shared" ca="1" si="61"/>
        <v>2.7962529933796748E-2</v>
      </c>
    </row>
    <row r="2832" spans="1:37" x14ac:dyDescent="0.2">
      <c r="A2832" s="1">
        <v>39058</v>
      </c>
      <c r="B2832">
        <v>-1.9601437438746538E-3</v>
      </c>
      <c r="C2832">
        <v>-2.6099925428784143E-3</v>
      </c>
      <c r="D2832">
        <v>-3.1595576619274368E-3</v>
      </c>
      <c r="E2832">
        <v>-3.8073908174692805E-3</v>
      </c>
      <c r="F2832">
        <v>1.7291066282420831E-2</v>
      </c>
      <c r="G2832">
        <v>6.7204301075267647E-3</v>
      </c>
      <c r="H2832">
        <v>6.8517850703209149E-3</v>
      </c>
      <c r="I2832">
        <v>-1.4334683702087903E-2</v>
      </c>
      <c r="J2832">
        <v>6.6079295154184425E-3</v>
      </c>
      <c r="L2832">
        <v>3.0410542321339662E-3</v>
      </c>
      <c r="M2832">
        <v>-4.5280960174577278E-2</v>
      </c>
      <c r="AK2832">
        <f t="shared" ca="1" si="61"/>
        <v>-1.8463035932514388E-2</v>
      </c>
    </row>
    <row r="2833" spans="1:37" x14ac:dyDescent="0.2">
      <c r="A2833" s="1">
        <v>39059</v>
      </c>
      <c r="B2833">
        <v>-7.5286415711948163E-3</v>
      </c>
      <c r="C2833">
        <v>3.3644859813084516E-3</v>
      </c>
      <c r="D2833">
        <v>-6.3391442155313893E-4</v>
      </c>
      <c r="E2833">
        <v>9.8920863309353013E-3</v>
      </c>
      <c r="F2833">
        <v>-9.4428706326723511E-3</v>
      </c>
      <c r="G2833">
        <v>4.0053404539386328E-3</v>
      </c>
      <c r="H2833">
        <v>-1.4326647564469885E-3</v>
      </c>
      <c r="I2833">
        <v>-4.1100221308885132E-3</v>
      </c>
      <c r="J2833">
        <v>0</v>
      </c>
      <c r="L2833">
        <v>-1.0106114199089911E-3</v>
      </c>
      <c r="M2833">
        <v>-3.4571428571428586E-2</v>
      </c>
      <c r="AK2833">
        <f t="shared" ca="1" si="61"/>
        <v>-1.3693612803574759E-3</v>
      </c>
    </row>
    <row r="2834" spans="1:37" x14ac:dyDescent="0.2">
      <c r="A2834" s="1">
        <v>39062</v>
      </c>
      <c r="B2834">
        <v>3.2981530343008103E-3</v>
      </c>
      <c r="C2834">
        <v>-3.3532041728763229E-3</v>
      </c>
      <c r="D2834">
        <v>1.9980970504281714E-2</v>
      </c>
      <c r="E2834">
        <v>1.7809439002671734E-3</v>
      </c>
      <c r="F2834">
        <v>2.8598665395616063E-3</v>
      </c>
      <c r="G2834">
        <v>0</v>
      </c>
      <c r="H2834">
        <v>1.0760401721663371E-3</v>
      </c>
      <c r="I2834">
        <v>3.1746031746027192E-4</v>
      </c>
      <c r="J2834">
        <v>1.3129102844638973E-2</v>
      </c>
      <c r="L2834">
        <v>4.0465351542742223E-3</v>
      </c>
      <c r="M2834">
        <v>-2.0716188221366894E-3</v>
      </c>
      <c r="AK2834">
        <f t="shared" ca="1" si="61"/>
        <v>-1.2390521409005324E-2</v>
      </c>
    </row>
    <row r="2835" spans="1:37" x14ac:dyDescent="0.2">
      <c r="A2835" s="1">
        <v>39063</v>
      </c>
      <c r="B2835">
        <v>8.5470085470085166E-3</v>
      </c>
      <c r="C2835">
        <v>-5.2336448598129248E-3</v>
      </c>
      <c r="D2835">
        <v>9.0174129353233212E-3</v>
      </c>
      <c r="E2835">
        <v>1.5555555555555545E-2</v>
      </c>
      <c r="F2835">
        <v>2.8517110266159662E-3</v>
      </c>
      <c r="G2835">
        <v>3.8563829787233939E-2</v>
      </c>
      <c r="H2835">
        <v>-6.8075958437835427E-3</v>
      </c>
      <c r="I2835">
        <v>1.8724214535068118E-2</v>
      </c>
      <c r="J2835">
        <v>2.8797696184306165E-3</v>
      </c>
      <c r="L2835">
        <v>1.2090680100755868E-2</v>
      </c>
      <c r="M2835">
        <v>-1.3345195729537296E-2</v>
      </c>
      <c r="AK2835">
        <f t="shared" ca="1" si="61"/>
        <v>3.9463827593190295E-3</v>
      </c>
    </row>
    <row r="2836" spans="1:37" x14ac:dyDescent="0.2">
      <c r="A2836" s="1">
        <v>39064</v>
      </c>
      <c r="B2836">
        <v>7.8226857887875312E-3</v>
      </c>
      <c r="C2836">
        <v>8.6433671552046398E-3</v>
      </c>
      <c r="D2836">
        <v>2.1879815100154021E-2</v>
      </c>
      <c r="E2836">
        <v>2.1881838074397919E-3</v>
      </c>
      <c r="F2836">
        <v>9.4786729857818663E-3</v>
      </c>
      <c r="G2836">
        <v>1.024327784891188E-2</v>
      </c>
      <c r="H2836">
        <v>4.6897546897548548E-3</v>
      </c>
      <c r="I2836">
        <v>-5.6074766355139749E-3</v>
      </c>
      <c r="J2836">
        <v>1.7229002153624995E-2</v>
      </c>
      <c r="L2836">
        <v>1.0452961672474004E-2</v>
      </c>
      <c r="M2836">
        <v>7.8148482116020546E-3</v>
      </c>
      <c r="AK2836">
        <f t="shared" ca="1" si="61"/>
        <v>5.7339841918181492E-2</v>
      </c>
    </row>
    <row r="2837" spans="1:37" x14ac:dyDescent="0.2">
      <c r="A2837" s="1">
        <v>39065</v>
      </c>
      <c r="B2837">
        <v>6.4683053040104355E-4</v>
      </c>
      <c r="C2837">
        <v>5.9612518628913147E-3</v>
      </c>
      <c r="D2837">
        <v>2.2316043425814058E-2</v>
      </c>
      <c r="E2837">
        <v>0</v>
      </c>
      <c r="F2837">
        <v>8.4507042253521014E-3</v>
      </c>
      <c r="G2837">
        <v>3.4220532319391594E-2</v>
      </c>
      <c r="H2837">
        <v>1.1131059245960362E-2</v>
      </c>
      <c r="I2837">
        <v>6.5789473684210176E-3</v>
      </c>
      <c r="J2837">
        <v>6.3514467184193624E-3</v>
      </c>
      <c r="L2837">
        <v>7.3891625615762901E-3</v>
      </c>
      <c r="M2837">
        <v>-1.4613778705636848E-2</v>
      </c>
      <c r="AK2837">
        <f t="shared" ca="1" si="61"/>
        <v>7.1439056839718599E-3</v>
      </c>
    </row>
    <row r="2838" spans="1:37" x14ac:dyDescent="0.2">
      <c r="A2838" s="1">
        <v>39066</v>
      </c>
      <c r="B2838">
        <v>3.4259857789269432E-2</v>
      </c>
      <c r="C2838">
        <v>4.3084646279500927E-3</v>
      </c>
      <c r="D2838">
        <v>-6.4896755162241471E-3</v>
      </c>
      <c r="E2838">
        <v>8.733624454148492E-3</v>
      </c>
      <c r="F2838">
        <v>8.379888268156499E-3</v>
      </c>
      <c r="G2838">
        <v>1.1029411764705843E-2</v>
      </c>
      <c r="H2838">
        <v>3.90625E-3</v>
      </c>
      <c r="I2838">
        <v>-4.3572984749455923E-3</v>
      </c>
      <c r="J2838">
        <v>7.0126227208975322E-3</v>
      </c>
      <c r="L2838">
        <v>4.8899755501223829E-3</v>
      </c>
      <c r="M2838">
        <v>-1.2409200968522938E-2</v>
      </c>
      <c r="AK2838">
        <f t="shared" ca="1" si="61"/>
        <v>-4.2153024961455073E-3</v>
      </c>
    </row>
    <row r="2839" spans="1:37" x14ac:dyDescent="0.2">
      <c r="A2839" s="1">
        <v>39069</v>
      </c>
      <c r="B2839">
        <v>-2.0312499999999956E-2</v>
      </c>
      <c r="C2839">
        <v>-7.3583517292125089E-3</v>
      </c>
      <c r="D2839">
        <v>-6.8289786223276749E-3</v>
      </c>
      <c r="E2839">
        <v>0</v>
      </c>
      <c r="F2839">
        <v>8.310249307479145E-3</v>
      </c>
      <c r="G2839">
        <v>-1.2121212121212088E-2</v>
      </c>
      <c r="H2839">
        <v>-1.0611956137247969E-2</v>
      </c>
      <c r="I2839">
        <v>5.6267583619880046E-3</v>
      </c>
      <c r="J2839">
        <v>-1.3927576601672209E-3</v>
      </c>
      <c r="L2839">
        <v>2.4330900243310083E-3</v>
      </c>
      <c r="M2839">
        <v>3.677597303095137E-3</v>
      </c>
      <c r="AK2839">
        <f t="shared" ca="1" si="61"/>
        <v>1.5088351203505542E-2</v>
      </c>
    </row>
    <row r="2840" spans="1:37" x14ac:dyDescent="0.2">
      <c r="A2840" s="1">
        <v>39070</v>
      </c>
      <c r="B2840">
        <v>6.3795853269543734E-4</v>
      </c>
      <c r="C2840">
        <v>1.1119347664938495E-3</v>
      </c>
      <c r="D2840">
        <v>-2.6905829596413078E-3</v>
      </c>
      <c r="E2840">
        <v>-6.4935064935064402E-3</v>
      </c>
      <c r="F2840">
        <v>1.831501831502047E-3</v>
      </c>
      <c r="G2840">
        <v>-1.3496932515337345E-2</v>
      </c>
      <c r="H2840">
        <v>7.8655702538434902E-3</v>
      </c>
      <c r="I2840">
        <v>1.3988187752564496E-2</v>
      </c>
      <c r="J2840">
        <v>-6.973500697348145E-4</v>
      </c>
      <c r="L2840">
        <v>-1.4563106796117165E-3</v>
      </c>
      <c r="M2840">
        <v>-1.0076335877862497E-2</v>
      </c>
      <c r="AK2840">
        <f t="shared" ca="1" si="61"/>
        <v>1.1321843016420807E-3</v>
      </c>
    </row>
    <row r="2841" spans="1:37" x14ac:dyDescent="0.2">
      <c r="A2841" s="1">
        <v>39071</v>
      </c>
      <c r="B2841">
        <v>-4.1440867070449139E-3</v>
      </c>
      <c r="C2841">
        <v>-8.8855979266939666E-3</v>
      </c>
      <c r="D2841">
        <v>7.494004796163134E-3</v>
      </c>
      <c r="E2841">
        <v>-5.01089324618742E-3</v>
      </c>
      <c r="F2841">
        <v>-9.1407678244981305E-4</v>
      </c>
      <c r="G2841">
        <v>2.4875621890547706E-3</v>
      </c>
      <c r="H2841">
        <v>1.3125221709826107E-2</v>
      </c>
      <c r="I2841">
        <v>-2.1459227467811592E-3</v>
      </c>
      <c r="J2841">
        <v>6.9783670621075267E-3</v>
      </c>
      <c r="L2841">
        <v>2.916869227029828E-3</v>
      </c>
      <c r="M2841">
        <v>1.4188772362738966E-2</v>
      </c>
      <c r="AK2841">
        <f t="shared" ca="1" si="61"/>
        <v>-2.0327036415936989E-2</v>
      </c>
    </row>
    <row r="2842" spans="1:37" x14ac:dyDescent="0.2">
      <c r="A2842" s="1">
        <v>39072</v>
      </c>
      <c r="B2842">
        <v>-1.216389244558258E-2</v>
      </c>
      <c r="C2842">
        <v>0</v>
      </c>
      <c r="D2842">
        <v>5.3555489437666637E-3</v>
      </c>
      <c r="E2842">
        <v>-2.4085833150865321E-3</v>
      </c>
      <c r="F2842">
        <v>-7.3193046660566807E-3</v>
      </c>
      <c r="G2842">
        <v>-1.1166253101736912E-2</v>
      </c>
      <c r="H2842">
        <v>-3.8515406162464849E-3</v>
      </c>
      <c r="I2842">
        <v>-1.0138248847926468E-2</v>
      </c>
      <c r="J2842">
        <v>-6.9300069300093359E-4</v>
      </c>
      <c r="L2842">
        <v>-4.847309743093442E-4</v>
      </c>
      <c r="M2842">
        <v>-2.159367396593681E-2</v>
      </c>
      <c r="AK2842">
        <f t="shared" ca="1" si="61"/>
        <v>-1.9491948554385338E-2</v>
      </c>
    </row>
    <row r="2843" spans="1:37" x14ac:dyDescent="0.2">
      <c r="A2843" s="1">
        <v>39073</v>
      </c>
      <c r="B2843">
        <v>-1.5878159429682515E-2</v>
      </c>
      <c r="C2843">
        <v>-1.2700784460216608E-2</v>
      </c>
      <c r="D2843">
        <v>-1.1245930748742139E-2</v>
      </c>
      <c r="E2843">
        <v>-2.1949078138716605E-4</v>
      </c>
      <c r="F2843">
        <v>-1.4746543778801691E-2</v>
      </c>
      <c r="G2843">
        <v>0</v>
      </c>
      <c r="H2843">
        <v>-1.0544815465729385E-2</v>
      </c>
      <c r="I2843">
        <v>-6.2073246430787155E-3</v>
      </c>
      <c r="J2843">
        <v>-1.2482662968099745E-2</v>
      </c>
      <c r="L2843">
        <v>-3.3947623666343851E-3</v>
      </c>
      <c r="M2843">
        <v>-4.3518806341311667E-3</v>
      </c>
      <c r="AK2843">
        <f t="shared" ca="1" si="61"/>
        <v>-4.8123979890958134E-3</v>
      </c>
    </row>
    <row r="2844" spans="1:37" x14ac:dyDescent="0.2">
      <c r="A2844" s="1">
        <v>39076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L2844">
        <v>0</v>
      </c>
      <c r="M2844">
        <v>0</v>
      </c>
      <c r="AK2844">
        <f t="shared" ca="1" si="61"/>
        <v>4.6979653634517372E-2</v>
      </c>
    </row>
    <row r="2845" spans="1:37" x14ac:dyDescent="0.2">
      <c r="A2845" s="1">
        <v>39077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L2845">
        <v>0</v>
      </c>
      <c r="M2845">
        <v>0</v>
      </c>
      <c r="AK2845">
        <f t="shared" ca="1" si="61"/>
        <v>-7.9500457148647657E-3</v>
      </c>
    </row>
    <row r="2846" spans="1:37" x14ac:dyDescent="0.2">
      <c r="A2846" s="1">
        <v>39078</v>
      </c>
      <c r="B2846">
        <v>1.0865986170563113E-2</v>
      </c>
      <c r="C2846">
        <v>1.7782822550132416E-2</v>
      </c>
      <c r="D2846">
        <v>1.7659383418138219E-2</v>
      </c>
      <c r="E2846">
        <v>1.3611416026344525E-2</v>
      </c>
      <c r="F2846">
        <v>5.6127221702524377E-3</v>
      </c>
      <c r="G2846">
        <v>1.5056461731492998E-2</v>
      </c>
      <c r="H2846">
        <v>1.6341030195381689E-2</v>
      </c>
      <c r="I2846">
        <v>1.7176764522173649E-2</v>
      </c>
      <c r="J2846">
        <v>1.1235955056179803E-2</v>
      </c>
      <c r="L2846">
        <v>1.4111922141119448E-2</v>
      </c>
      <c r="M2846">
        <v>9.0540118638775535E-3</v>
      </c>
      <c r="AK2846">
        <f t="shared" ca="1" si="61"/>
        <v>2.210079362081678E-2</v>
      </c>
    </row>
    <row r="2847" spans="1:37" x14ac:dyDescent="0.2">
      <c r="A2847" s="1">
        <v>39079</v>
      </c>
      <c r="B2847">
        <v>6.514657980456473E-4</v>
      </c>
      <c r="C2847">
        <v>-4.0892193308550429E-3</v>
      </c>
      <c r="D2847">
        <v>-4.7058823529411153E-3</v>
      </c>
      <c r="E2847">
        <v>-3.4654537578513445E-3</v>
      </c>
      <c r="F2847">
        <v>4.6511627906977715E-3</v>
      </c>
      <c r="G2847">
        <v>7.4165636588381378E-3</v>
      </c>
      <c r="H2847">
        <v>-1.3981125480602152E-3</v>
      </c>
      <c r="I2847">
        <v>-2.149217070924192E-3</v>
      </c>
      <c r="J2847">
        <v>0</v>
      </c>
      <c r="L2847">
        <v>-1.9193857965450478E-3</v>
      </c>
      <c r="M2847">
        <v>8.0445544554454962E-3</v>
      </c>
      <c r="AK2847">
        <f t="shared" ca="1" si="61"/>
        <v>3.3427943881512767E-2</v>
      </c>
    </row>
    <row r="2848" spans="1:37" x14ac:dyDescent="0.2">
      <c r="A2848" s="1">
        <v>39080</v>
      </c>
      <c r="B2848">
        <v>2.6041666666665186E-3</v>
      </c>
      <c r="C2848">
        <v>-2.6129152668906697E-3</v>
      </c>
      <c r="D2848">
        <v>-7.3877068557919312E-3</v>
      </c>
      <c r="E2848">
        <v>4.3468811128015705E-3</v>
      </c>
      <c r="F2848">
        <v>-5.5480455039551457E-2</v>
      </c>
      <c r="G2848">
        <v>-1.104294478527601E-2</v>
      </c>
      <c r="H2848">
        <v>0</v>
      </c>
      <c r="I2848">
        <v>2.461538461538515E-3</v>
      </c>
      <c r="J2848">
        <v>2.7777777777777679E-3</v>
      </c>
      <c r="L2848">
        <v>-4.8076923076924016E-3</v>
      </c>
      <c r="M2848">
        <v>4.2971147943524635E-3</v>
      </c>
      <c r="AK2848">
        <f t="shared" ca="1" si="61"/>
        <v>-6.9286057324478966E-3</v>
      </c>
    </row>
    <row r="2849" spans="1:37" x14ac:dyDescent="0.2">
      <c r="A2849" s="1">
        <v>39083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L2849">
        <v>0</v>
      </c>
      <c r="M2849">
        <v>0</v>
      </c>
      <c r="AK2849">
        <f t="shared" ca="1" si="61"/>
        <v>2.1202232655768118E-2</v>
      </c>
    </row>
    <row r="2850" spans="1:37" x14ac:dyDescent="0.2">
      <c r="A2850" s="1">
        <v>39084</v>
      </c>
      <c r="B2850">
        <v>9.0909090909092605E-3</v>
      </c>
      <c r="C2850">
        <v>6.9399189843086795E-3</v>
      </c>
      <c r="D2850">
        <v>1.4885382554331583E-2</v>
      </c>
      <c r="E2850">
        <v>7.5741181562432036E-3</v>
      </c>
      <c r="F2850">
        <v>1.021355617455888E-2</v>
      </c>
      <c r="G2850">
        <v>2.8255630968285095E-2</v>
      </c>
      <c r="H2850">
        <v>2.1001050052502634E-3</v>
      </c>
      <c r="I2850">
        <v>1.0742786985880937E-2</v>
      </c>
      <c r="J2850">
        <v>1.0387811634348987E-2</v>
      </c>
      <c r="L2850">
        <v>1.3043478260869712E-2</v>
      </c>
      <c r="M2850">
        <v>-6.4180929095354333E-3</v>
      </c>
      <c r="AK2850">
        <f t="shared" ca="1" si="61"/>
        <v>-1.0269450045385499E-2</v>
      </c>
    </row>
    <row r="2851" spans="1:37" x14ac:dyDescent="0.2">
      <c r="A2851" s="1">
        <v>39085</v>
      </c>
      <c r="B2851">
        <v>-5.7915057915057799E-3</v>
      </c>
      <c r="C2851">
        <v>-5.7609028653682337E-3</v>
      </c>
      <c r="D2851">
        <v>-2.9334115576429287E-4</v>
      </c>
      <c r="E2851">
        <v>9.4501718213058084E-3</v>
      </c>
      <c r="F2851">
        <v>2.7573529411764053E-3</v>
      </c>
      <c r="G2851">
        <v>-2.4479804161565699E-3</v>
      </c>
      <c r="H2851">
        <v>-6.3524402169284788E-2</v>
      </c>
      <c r="I2851">
        <v>9.7175827512905322E-3</v>
      </c>
      <c r="J2851">
        <v>5.4832076764905757E-3</v>
      </c>
      <c r="L2851">
        <v>0</v>
      </c>
      <c r="M2851">
        <v>3.5373731159643373E-2</v>
      </c>
      <c r="AK2851">
        <f t="shared" ca="1" si="61"/>
        <v>-2.1138420376819241E-2</v>
      </c>
    </row>
    <row r="2852" spans="1:37" x14ac:dyDescent="0.2">
      <c r="A2852" s="1">
        <v>39086</v>
      </c>
      <c r="B2852">
        <v>-1.3592233009708798E-2</v>
      </c>
      <c r="C2852">
        <v>-1.3252860870515137E-2</v>
      </c>
      <c r="D2852">
        <v>0</v>
      </c>
      <c r="E2852">
        <v>2.3829787234042721E-2</v>
      </c>
      <c r="F2852">
        <v>3.208065994500453E-2</v>
      </c>
      <c r="G2852">
        <v>-1.2269938650306678E-3</v>
      </c>
      <c r="H2852">
        <v>-5.5478502080443803E-3</v>
      </c>
      <c r="I2852">
        <v>-3.0075187969913486E-4</v>
      </c>
      <c r="J2852">
        <v>-7.4982958418540191E-3</v>
      </c>
      <c r="L2852">
        <v>-5.2455889365762287E-3</v>
      </c>
      <c r="M2852">
        <v>-6.2388591800356386E-3</v>
      </c>
      <c r="AK2852">
        <f t="shared" ca="1" si="61"/>
        <v>2.9408278801098253E-3</v>
      </c>
    </row>
    <row r="2853" spans="1:37" x14ac:dyDescent="0.2">
      <c r="A2853" s="1">
        <v>39087</v>
      </c>
      <c r="B2853">
        <v>-9.1863517060366551E-3</v>
      </c>
      <c r="C2853">
        <v>-2.479646769718058E-2</v>
      </c>
      <c r="D2853">
        <v>-1.2617370892018753E-2</v>
      </c>
      <c r="E2853">
        <v>-1.7871986699916853E-2</v>
      </c>
      <c r="F2853">
        <v>3.5523978685614299E-3</v>
      </c>
      <c r="G2853">
        <v>-1.7199017199017286E-2</v>
      </c>
      <c r="H2853">
        <v>-1.5690376569037601E-2</v>
      </c>
      <c r="I2853">
        <v>-6.0168471720819516E-3</v>
      </c>
      <c r="J2853">
        <v>-6.1813186813185483E-3</v>
      </c>
      <c r="L2853">
        <v>-1.2943432406519517E-2</v>
      </c>
      <c r="M2853">
        <v>6.8759342301942805E-3</v>
      </c>
      <c r="AK2853">
        <f t="shared" ca="1" si="61"/>
        <v>2.0935417738819056E-2</v>
      </c>
    </row>
    <row r="2854" spans="1:37" x14ac:dyDescent="0.2">
      <c r="A2854" s="1">
        <v>39090</v>
      </c>
      <c r="B2854">
        <v>1.3245033112583293E-3</v>
      </c>
      <c r="C2854">
        <v>-6.0119583625446449E-3</v>
      </c>
      <c r="D2854">
        <v>-4.7548291233282525E-3</v>
      </c>
      <c r="E2854">
        <v>1.2695725772322586E-3</v>
      </c>
      <c r="F2854">
        <v>1.1504424778761013E-2</v>
      </c>
      <c r="G2854">
        <v>-1.2499999999999956E-2</v>
      </c>
      <c r="H2854">
        <v>-7.7931278781437907E-3</v>
      </c>
      <c r="I2854">
        <v>-9.6852300242130651E-3</v>
      </c>
      <c r="J2854">
        <v>-2.0732550103662595E-3</v>
      </c>
      <c r="L2854">
        <v>-8.7421078193299362E-3</v>
      </c>
      <c r="M2854">
        <v>2.8800475059382435E-2</v>
      </c>
      <c r="AK2854">
        <f t="shared" ca="1" si="61"/>
        <v>8.0579124858349994E-3</v>
      </c>
    </row>
    <row r="2855" spans="1:37" x14ac:dyDescent="0.2">
      <c r="A2855" s="1">
        <v>39091</v>
      </c>
      <c r="B2855">
        <v>0</v>
      </c>
      <c r="C2855">
        <v>-4.0800743681331797E-3</v>
      </c>
      <c r="D2855">
        <v>8.3607046879665692E-3</v>
      </c>
      <c r="E2855">
        <v>1.3524936601859716E-2</v>
      </c>
      <c r="F2855">
        <v>7.8740157480317041E-3</v>
      </c>
      <c r="G2855">
        <v>3.7974683544304E-3</v>
      </c>
      <c r="H2855">
        <v>1.7850767583005966E-2</v>
      </c>
      <c r="I2855">
        <v>-4.8899755501221609E-3</v>
      </c>
      <c r="J2855">
        <v>5.2631578947368363E-2</v>
      </c>
      <c r="L2855">
        <v>2.9397354238118734E-3</v>
      </c>
      <c r="M2855">
        <v>-1.4430014430014459E-2</v>
      </c>
      <c r="AK2855">
        <f t="shared" ca="1" si="61"/>
        <v>9.668729232216634E-3</v>
      </c>
    </row>
    <row r="2856" spans="1:37" x14ac:dyDescent="0.2">
      <c r="A2856" s="1">
        <v>39092</v>
      </c>
      <c r="B2856">
        <v>1.9841269841269771E-2</v>
      </c>
      <c r="C2856">
        <v>9.9973432857636269E-4</v>
      </c>
      <c r="D2856">
        <v>-1.8359490672194334E-2</v>
      </c>
      <c r="E2856">
        <v>-7.5062552126772264E-3</v>
      </c>
      <c r="F2856">
        <v>-1.9965277777778012E-2</v>
      </c>
      <c r="G2856">
        <v>2.5220680958384367E-3</v>
      </c>
      <c r="H2856">
        <v>-9.470361276744943E-3</v>
      </c>
      <c r="I2856">
        <v>1.2285012285011554E-3</v>
      </c>
      <c r="J2856">
        <v>1.1184210526315796E-2</v>
      </c>
      <c r="L2856">
        <v>-8.7933561309232466E-3</v>
      </c>
      <c r="M2856">
        <v>-2.6354319180087793E-2</v>
      </c>
      <c r="AK2856">
        <f t="shared" ca="1" si="61"/>
        <v>2.0275329975864748E-2</v>
      </c>
    </row>
    <row r="2857" spans="1:37" x14ac:dyDescent="0.2">
      <c r="A2857" s="1">
        <v>39093</v>
      </c>
      <c r="B2857">
        <v>2.9507133592736601E-2</v>
      </c>
      <c r="C2857">
        <v>1.7831692454633563E-2</v>
      </c>
      <c r="D2857">
        <v>1.3574660633484337E-2</v>
      </c>
      <c r="E2857">
        <v>1.134453781512601E-2</v>
      </c>
      <c r="F2857">
        <v>8.8573959255977552E-3</v>
      </c>
      <c r="G2857">
        <v>6.2893081761006275E-3</v>
      </c>
      <c r="H2857">
        <v>1.4164305949008416E-2</v>
      </c>
      <c r="I2857">
        <v>3.220858895705514E-2</v>
      </c>
      <c r="J2857">
        <v>1.3012361743656387E-2</v>
      </c>
      <c r="L2857">
        <v>5.9142434696892732E-3</v>
      </c>
      <c r="M2857">
        <v>4.8120300751881562E-3</v>
      </c>
      <c r="AK2857">
        <f t="shared" ca="1" si="61"/>
        <v>9.9076463813561107E-3</v>
      </c>
    </row>
    <row r="2858" spans="1:37" x14ac:dyDescent="0.2">
      <c r="A2858" s="1">
        <v>39094</v>
      </c>
      <c r="B2858">
        <v>4.7244094488190225E-3</v>
      </c>
      <c r="C2858">
        <v>1.3626032979259239E-3</v>
      </c>
      <c r="D2858">
        <v>4.4642857142855874E-3</v>
      </c>
      <c r="E2858">
        <v>1.2463647694225255E-2</v>
      </c>
      <c r="F2858">
        <v>8.7796312554866418E-4</v>
      </c>
      <c r="G2858">
        <v>-1.2499999999999734E-3</v>
      </c>
      <c r="H2858">
        <v>1.3268156424581123E-2</v>
      </c>
      <c r="I2858">
        <v>1.5750371471025204E-2</v>
      </c>
      <c r="J2858">
        <v>6.4226075786777415E-4</v>
      </c>
      <c r="L2858">
        <v>1.9598236158745896E-2</v>
      </c>
      <c r="M2858">
        <v>4.7889853337323984E-3</v>
      </c>
      <c r="AK2858">
        <f t="shared" ca="1" si="61"/>
        <v>-2.8669626993867636E-4</v>
      </c>
    </row>
    <row r="2859" spans="1:37" x14ac:dyDescent="0.2">
      <c r="A2859" s="1">
        <v>39097</v>
      </c>
      <c r="B2859">
        <v>3.4482758620688614E-3</v>
      </c>
      <c r="C2859">
        <v>1.2494417629793642E-2</v>
      </c>
      <c r="D2859">
        <v>6.8148148148148291E-3</v>
      </c>
      <c r="E2859">
        <v>5.5395978662289291E-3</v>
      </c>
      <c r="F2859">
        <v>2.6315789473683182E-3</v>
      </c>
      <c r="G2859">
        <v>-7.509386733416723E-3</v>
      </c>
      <c r="H2859">
        <v>-1.033769813921448E-3</v>
      </c>
      <c r="I2859">
        <v>2.8086600351082458E-2</v>
      </c>
      <c r="J2859">
        <v>-2.5673940949935137E-3</v>
      </c>
      <c r="L2859">
        <v>3.844305622296984E-3</v>
      </c>
      <c r="M2859">
        <v>2.3830801310693595E-3</v>
      </c>
      <c r="AK2859">
        <f t="shared" ca="1" si="61"/>
        <v>-1.7792016675949724E-2</v>
      </c>
    </row>
    <row r="2860" spans="1:37" x14ac:dyDescent="0.2">
      <c r="A2860" s="1">
        <v>39098</v>
      </c>
      <c r="B2860">
        <v>2.874101843174004E-2</v>
      </c>
      <c r="C2860">
        <v>-8.4882363317282383E-3</v>
      </c>
      <c r="D2860">
        <v>-8.8287227781047584E-4</v>
      </c>
      <c r="E2860">
        <v>1.2242399510302704E-3</v>
      </c>
      <c r="F2860">
        <v>-5.249343832020692E-3</v>
      </c>
      <c r="G2860">
        <v>2.5220680958384367E-3</v>
      </c>
      <c r="H2860">
        <v>9.6585029320455096E-3</v>
      </c>
      <c r="I2860">
        <v>-9.6755833807625757E-3</v>
      </c>
      <c r="J2860">
        <v>1.0296010296010349E-2</v>
      </c>
      <c r="L2860">
        <v>4.7869794159893786E-4</v>
      </c>
      <c r="M2860">
        <v>1.4858841010403356E-3</v>
      </c>
      <c r="AK2860">
        <f t="shared" ca="1" si="61"/>
        <v>1.1632490127330412E-2</v>
      </c>
    </row>
    <row r="2861" spans="1:37" x14ac:dyDescent="0.2">
      <c r="A2861" s="1">
        <v>39099</v>
      </c>
      <c r="B2861">
        <v>6.9845126024903337E-3</v>
      </c>
      <c r="C2861">
        <v>3.6605349647098606E-3</v>
      </c>
      <c r="D2861">
        <v>-4.1237113402061709E-3</v>
      </c>
      <c r="E2861">
        <v>-3.0568575504381634E-3</v>
      </c>
      <c r="F2861">
        <v>-8.7950747581355682E-4</v>
      </c>
      <c r="G2861">
        <v>-2.515723270440251E-3</v>
      </c>
      <c r="H2861">
        <v>-6.4912880081995361E-3</v>
      </c>
      <c r="I2861">
        <v>3.6781609195402076E-2</v>
      </c>
      <c r="J2861">
        <v>-1.5286624203821653E-2</v>
      </c>
      <c r="L2861">
        <v>6.698564593301537E-3</v>
      </c>
      <c r="M2861">
        <v>-1.7210682492581508E-2</v>
      </c>
      <c r="AK2861">
        <f t="shared" ca="1" si="61"/>
        <v>-6.8045400518998381E-3</v>
      </c>
    </row>
    <row r="2862" spans="1:37" x14ac:dyDescent="0.2">
      <c r="A2862" s="1">
        <v>39100</v>
      </c>
      <c r="B2862">
        <v>2.7141133896260161E-3</v>
      </c>
      <c r="C2862">
        <v>-1.8248298881640146E-4</v>
      </c>
      <c r="D2862">
        <v>-2.9577048210605028E-4</v>
      </c>
      <c r="E2862">
        <v>-5.5192150449713262E-3</v>
      </c>
      <c r="F2862">
        <v>2.7288732394366022E-2</v>
      </c>
      <c r="G2862">
        <v>1.0088272383354191E-2</v>
      </c>
      <c r="H2862">
        <v>4.126547455295837E-3</v>
      </c>
      <c r="I2862">
        <v>-2.8270509977826985E-2</v>
      </c>
      <c r="J2862">
        <v>-1.9404915912030196E-3</v>
      </c>
      <c r="L2862">
        <v>-4.7528517110266844E-3</v>
      </c>
      <c r="M2862">
        <v>-3.9251207729469328E-3</v>
      </c>
      <c r="AK2862">
        <f t="shared" ca="1" si="61"/>
        <v>1.1057538402103193E-2</v>
      </c>
    </row>
    <row r="2863" spans="1:37" x14ac:dyDescent="0.2">
      <c r="A2863" s="1">
        <v>39101</v>
      </c>
      <c r="B2863">
        <v>-6.0150375939838074E-4</v>
      </c>
      <c r="C2863">
        <v>6.325792606681313E-3</v>
      </c>
      <c r="D2863">
        <v>6.2130177514794216E-3</v>
      </c>
      <c r="E2863">
        <v>2.672147995888885E-3</v>
      </c>
      <c r="F2863">
        <v>1.7137960582691569E-3</v>
      </c>
      <c r="G2863">
        <v>-7.4906367041197575E-3</v>
      </c>
      <c r="H2863">
        <v>6.164383561643616E-3</v>
      </c>
      <c r="I2863">
        <v>5.1340559041643807E-3</v>
      </c>
      <c r="J2863">
        <v>3.240440699935121E-3</v>
      </c>
      <c r="L2863">
        <v>3.3428844317096029E-3</v>
      </c>
      <c r="M2863">
        <v>-3.4555926038193352E-2</v>
      </c>
      <c r="AK2863">
        <f t="shared" ca="1" si="61"/>
        <v>-8.4571336928007616E-3</v>
      </c>
    </row>
    <row r="2864" spans="1:37" x14ac:dyDescent="0.2">
      <c r="A2864" s="1">
        <v>39104</v>
      </c>
      <c r="B2864">
        <v>8.1251880830572887E-3</v>
      </c>
      <c r="C2864">
        <v>-4.325848171891078E-3</v>
      </c>
      <c r="D2864">
        <v>-6.4686856806821513E-3</v>
      </c>
      <c r="E2864">
        <v>2.4600246002461912E-3</v>
      </c>
      <c r="F2864">
        <v>-5.1325919589393365E-3</v>
      </c>
      <c r="G2864">
        <v>-2.515723270440251E-3</v>
      </c>
      <c r="H2864">
        <v>-1.7018379850238241E-2</v>
      </c>
      <c r="I2864">
        <v>-1.418842224744532E-3</v>
      </c>
      <c r="J2864">
        <v>-1.2919896640826822E-2</v>
      </c>
      <c r="L2864">
        <v>-1.0947168015230879E-2</v>
      </c>
      <c r="M2864">
        <v>-8.1632653061225469E-3</v>
      </c>
      <c r="AK2864">
        <f t="shared" ca="1" si="61"/>
        <v>4.5092654556238704E-2</v>
      </c>
    </row>
    <row r="2865" spans="1:37" x14ac:dyDescent="0.2">
      <c r="A2865" s="1">
        <v>39105</v>
      </c>
      <c r="B2865">
        <v>-8.0597014925372079E-3</v>
      </c>
      <c r="C2865">
        <v>2.497654581683495E-3</v>
      </c>
      <c r="D2865">
        <v>2.6635099141758545E-3</v>
      </c>
      <c r="E2865">
        <v>-2.4539877300614465E-3</v>
      </c>
      <c r="F2865">
        <v>-1.2037833190025826E-2</v>
      </c>
      <c r="G2865">
        <v>-1.387137452711229E-2</v>
      </c>
      <c r="H2865">
        <v>1.4889196675900163E-2</v>
      </c>
      <c r="I2865">
        <v>-8.5251491901109366E-3</v>
      </c>
      <c r="J2865">
        <v>-4.5811518324607725E-3</v>
      </c>
      <c r="L2865">
        <v>-1.1549566891241536E-2</v>
      </c>
      <c r="M2865">
        <v>-2.4691358024691246E-2</v>
      </c>
      <c r="AK2865">
        <f t="shared" ca="1" si="61"/>
        <v>-2.307276812089518E-2</v>
      </c>
    </row>
    <row r="2866" spans="1:37" x14ac:dyDescent="0.2">
      <c r="A2866" s="1">
        <v>39106</v>
      </c>
      <c r="B2866">
        <v>-2.1065302437556221E-3</v>
      </c>
      <c r="C2866">
        <v>5.8945930613865105E-3</v>
      </c>
      <c r="D2866">
        <v>1.2691853600944603E-2</v>
      </c>
      <c r="E2866">
        <v>-1.8450184501844769E-3</v>
      </c>
      <c r="F2866">
        <v>6.0922541340295844E-3</v>
      </c>
      <c r="G2866">
        <v>-5.1150895140664732E-3</v>
      </c>
      <c r="H2866">
        <v>2.0470829068577112E-2</v>
      </c>
      <c r="I2866">
        <v>-8.5984522785897965E-4</v>
      </c>
      <c r="J2866">
        <v>6.5746219592375255E-3</v>
      </c>
      <c r="L2866">
        <v>6.8159688412852137E-3</v>
      </c>
      <c r="M2866">
        <v>1.5579357351509282E-2</v>
      </c>
      <c r="AK2866">
        <f t="shared" ca="1" si="61"/>
        <v>-9.308899655040604E-3</v>
      </c>
    </row>
    <row r="2867" spans="1:37" x14ac:dyDescent="0.2">
      <c r="A2867" s="1">
        <v>39107</v>
      </c>
      <c r="B2867">
        <v>-6.634499396863669E-3</v>
      </c>
      <c r="C2867">
        <v>-7.6971224467041743E-3</v>
      </c>
      <c r="D2867">
        <v>-1.5155931215389162E-2</v>
      </c>
      <c r="E2867">
        <v>-1.1090573012939031E-2</v>
      </c>
      <c r="F2867">
        <v>-1.0380622837370179E-2</v>
      </c>
      <c r="G2867">
        <v>-8.9974293059126298E-3</v>
      </c>
      <c r="H2867">
        <v>-2.0060180541624506E-3</v>
      </c>
      <c r="I2867">
        <v>-1.4056224899598235E-2</v>
      </c>
      <c r="J2867">
        <v>-9.1443500979753178E-3</v>
      </c>
      <c r="L2867">
        <v>-8.2205029013538988E-3</v>
      </c>
      <c r="M2867">
        <v>1.2783636944710963E-3</v>
      </c>
      <c r="AK2867">
        <f t="shared" ca="1" si="61"/>
        <v>-2.0807497754472104E-2</v>
      </c>
    </row>
    <row r="2868" spans="1:37" x14ac:dyDescent="0.2">
      <c r="A2868" s="1">
        <v>39108</v>
      </c>
      <c r="B2868">
        <v>1.8214936247722413E-3</v>
      </c>
      <c r="C2868">
        <v>-2.0613365056787458E-3</v>
      </c>
      <c r="D2868">
        <v>-9.4702574726250877E-3</v>
      </c>
      <c r="E2868">
        <v>-1.1422637590861928E-2</v>
      </c>
      <c r="F2868">
        <v>-2.360139860139876E-2</v>
      </c>
      <c r="G2868">
        <v>-1.2970168612191912E-3</v>
      </c>
      <c r="H2868">
        <v>-1.6750418760469454E-3</v>
      </c>
      <c r="I2868">
        <v>-3.4914169333722933E-3</v>
      </c>
      <c r="J2868">
        <v>-3.9551746868818904E-3</v>
      </c>
      <c r="L2868">
        <v>-5.3632374451486609E-3</v>
      </c>
      <c r="M2868">
        <v>-4.1493775933609811E-3</v>
      </c>
      <c r="AK2868">
        <f t="shared" ca="1" si="61"/>
        <v>-2.2672595585553696E-2</v>
      </c>
    </row>
    <row r="2869" spans="1:37" x14ac:dyDescent="0.2">
      <c r="A2869" s="1">
        <v>39111</v>
      </c>
      <c r="B2869">
        <v>0</v>
      </c>
      <c r="C2869">
        <v>-3.9657145244492709E-3</v>
      </c>
      <c r="D2869">
        <v>1.1951000896324171E-3</v>
      </c>
      <c r="E2869">
        <v>1.8907563025210017E-3</v>
      </c>
      <c r="F2869">
        <v>1.7905102954343111E-3</v>
      </c>
      <c r="G2869">
        <v>7.7922077922079058E-3</v>
      </c>
      <c r="H2869">
        <v>1.3422818791946067E-3</v>
      </c>
      <c r="I2869">
        <v>5.5474452554746811E-3</v>
      </c>
      <c r="J2869">
        <v>5.294506949040434E-3</v>
      </c>
      <c r="L2869">
        <v>3.9215686274507444E-3</v>
      </c>
      <c r="M2869">
        <v>1.2820512820512775E-3</v>
      </c>
      <c r="AK2869">
        <f t="shared" ca="1" si="61"/>
        <v>-1.3043931413127575E-2</v>
      </c>
    </row>
    <row r="2870" spans="1:37" x14ac:dyDescent="0.2">
      <c r="A2870" s="1">
        <v>39112</v>
      </c>
      <c r="B2870">
        <v>-2.1212121212120794E-3</v>
      </c>
      <c r="C2870">
        <v>2.5230486973197852E-3</v>
      </c>
      <c r="D2870">
        <v>5.0731125037302149E-3</v>
      </c>
      <c r="E2870">
        <v>1.0484378276368167E-2</v>
      </c>
      <c r="F2870">
        <v>8.9365504915095428E-4</v>
      </c>
      <c r="G2870">
        <v>2.5773195876288568E-3</v>
      </c>
      <c r="H2870">
        <v>7.372654155495928E-3</v>
      </c>
      <c r="I2870">
        <v>1.7421602787455193E-3</v>
      </c>
      <c r="J2870">
        <v>6.5832784726793658E-3</v>
      </c>
      <c r="L2870">
        <v>7.8125E-3</v>
      </c>
      <c r="M2870">
        <v>-6.7221510883482827E-3</v>
      </c>
      <c r="AK2870">
        <f t="shared" ca="1" si="61"/>
        <v>-1.905046896871453E-2</v>
      </c>
    </row>
    <row r="2871" spans="1:37" x14ac:dyDescent="0.2">
      <c r="A2871" s="1">
        <v>39113</v>
      </c>
      <c r="B2871">
        <v>7.2881870634680102E-3</v>
      </c>
      <c r="C2871">
        <v>-1.1204271866898985E-2</v>
      </c>
      <c r="D2871">
        <v>-3.8598574821853138E-3</v>
      </c>
      <c r="E2871">
        <v>2.0751193193606632E-3</v>
      </c>
      <c r="F2871">
        <v>-1.3392857142857206E-2</v>
      </c>
      <c r="G2871">
        <v>-1.0233227831508263E-2</v>
      </c>
      <c r="H2871">
        <v>-7.3186959414505148E-3</v>
      </c>
      <c r="I2871">
        <v>2.8985507246392928E-4</v>
      </c>
      <c r="J2871">
        <v>-1.5696533682145186E-2</v>
      </c>
      <c r="L2871">
        <v>-1.0658914728682078E-2</v>
      </c>
      <c r="M2871">
        <v>3.2871414759909845E-2</v>
      </c>
      <c r="AK2871">
        <f t="shared" ca="1" si="61"/>
        <v>-3.8334040875947967E-2</v>
      </c>
    </row>
    <row r="2872" spans="1:37" x14ac:dyDescent="0.2">
      <c r="A2872" s="1">
        <v>39114</v>
      </c>
      <c r="B2872">
        <v>-3.0147723846849495E-3</v>
      </c>
      <c r="C2872">
        <v>2.0280404984106992E-2</v>
      </c>
      <c r="D2872">
        <v>9.8360655737705915E-3</v>
      </c>
      <c r="E2872">
        <v>3.313315386208382E-3</v>
      </c>
      <c r="F2872">
        <v>9.9547511312216841E-3</v>
      </c>
      <c r="G2872">
        <v>1.9480519480519431E-2</v>
      </c>
      <c r="H2872">
        <v>8.0428954423592547E-3</v>
      </c>
      <c r="I2872">
        <v>1.2749927557229812E-2</v>
      </c>
      <c r="J2872">
        <v>1.5282392026578107E-2</v>
      </c>
      <c r="L2872">
        <v>1.0284035259549684E-2</v>
      </c>
      <c r="M2872">
        <v>-2.1840873634946245E-3</v>
      </c>
      <c r="AK2872">
        <f t="shared" ca="1" si="61"/>
        <v>4.1466040803673776E-2</v>
      </c>
    </row>
    <row r="2873" spans="1:37" x14ac:dyDescent="0.2">
      <c r="A2873" s="1">
        <v>39115</v>
      </c>
      <c r="B2873">
        <v>3.628666465074204E-3</v>
      </c>
      <c r="C2873">
        <v>-1.4339622641509342E-2</v>
      </c>
      <c r="D2873">
        <v>1.5643447461629378E-2</v>
      </c>
      <c r="E2873">
        <v>2.4767801857583649E-3</v>
      </c>
      <c r="F2873">
        <v>-1.7921146953404965E-2</v>
      </c>
      <c r="G2873">
        <v>1.2738853503184711E-2</v>
      </c>
      <c r="H2873">
        <v>-5.3191489361702482E-3</v>
      </c>
      <c r="I2873">
        <v>-4.5779685264665249E-3</v>
      </c>
      <c r="J2873">
        <v>1.4397905759162333E-2</v>
      </c>
      <c r="L2873">
        <v>6.7862336403297085E-3</v>
      </c>
      <c r="M2873">
        <v>-1.0631644777986282E-2</v>
      </c>
      <c r="AK2873">
        <f t="shared" ca="1" si="61"/>
        <v>-2.9809893273343515E-2</v>
      </c>
    </row>
    <row r="2874" spans="1:37" x14ac:dyDescent="0.2">
      <c r="A2874" s="1">
        <v>39118</v>
      </c>
      <c r="B2874">
        <v>-2.4103645676409879E-3</v>
      </c>
      <c r="C2874">
        <v>8.0398162327719458E-3</v>
      </c>
      <c r="D2874">
        <v>-5.8122638767801327E-3</v>
      </c>
      <c r="E2874">
        <v>-1.4412188593782016E-3</v>
      </c>
      <c r="F2874">
        <v>-6.3868613138686747E-3</v>
      </c>
      <c r="G2874">
        <v>5.031446540880502E-3</v>
      </c>
      <c r="H2874">
        <v>-7.3529411764706731E-3</v>
      </c>
      <c r="I2874">
        <v>2.874389192297766E-4</v>
      </c>
      <c r="J2874">
        <v>-1.290322580645098E-3</v>
      </c>
      <c r="L2874">
        <v>9.6292729898905804E-4</v>
      </c>
      <c r="M2874">
        <v>-3.4766118836915272E-3</v>
      </c>
      <c r="AK2874">
        <f t="shared" ca="1" si="61"/>
        <v>-2.2541004462188569E-2</v>
      </c>
    </row>
    <row r="2875" spans="1:37" x14ac:dyDescent="0.2">
      <c r="A2875" s="1">
        <v>39119</v>
      </c>
      <c r="B2875">
        <v>5.7384475989128436E-3</v>
      </c>
      <c r="C2875">
        <v>-3.7979491074819904E-3</v>
      </c>
      <c r="D2875">
        <v>8.7693656825489352E-3</v>
      </c>
      <c r="E2875">
        <v>-8.2474226804118977E-4</v>
      </c>
      <c r="F2875">
        <v>9.182736455464191E-4</v>
      </c>
      <c r="G2875">
        <v>0</v>
      </c>
      <c r="H2875">
        <v>-5.050505050505083E-3</v>
      </c>
      <c r="I2875">
        <v>-2.873563218391828E-4</v>
      </c>
      <c r="J2875">
        <v>-3.2299741602066501E-3</v>
      </c>
      <c r="L2875">
        <v>8.1770081770080605E-3</v>
      </c>
      <c r="M2875">
        <v>3.4887408816999255E-3</v>
      </c>
      <c r="AK2875">
        <f t="shared" ca="1" si="61"/>
        <v>6.1035652097287266E-3</v>
      </c>
    </row>
    <row r="2876" spans="1:37" x14ac:dyDescent="0.2">
      <c r="A2876" s="1">
        <v>39120</v>
      </c>
      <c r="B2876">
        <v>-3.3033033033033066E-3</v>
      </c>
      <c r="C2876">
        <v>7.6248570339298993E-4</v>
      </c>
      <c r="D2876">
        <v>3.7670240509997122E-3</v>
      </c>
      <c r="E2876">
        <v>-3.9207593891869008E-3</v>
      </c>
      <c r="F2876">
        <v>3.9449541284403589E-2</v>
      </c>
      <c r="G2876">
        <v>-1.2515644555693983E-3</v>
      </c>
      <c r="H2876">
        <v>6.0913705583756084E-3</v>
      </c>
      <c r="I2876">
        <v>-6.8985340615117519E-3</v>
      </c>
      <c r="J2876">
        <v>5.1847051198963268E-3</v>
      </c>
      <c r="L2876">
        <v>-4.2938931297710203E-3</v>
      </c>
      <c r="M2876">
        <v>9.1656131479140868E-3</v>
      </c>
      <c r="AK2876">
        <f t="shared" ca="1" si="61"/>
        <v>-1.5942645453426341E-3</v>
      </c>
    </row>
    <row r="2877" spans="1:37" x14ac:dyDescent="0.2">
      <c r="A2877" s="1">
        <v>39121</v>
      </c>
      <c r="B2877">
        <v>-4.5194335643268246E-3</v>
      </c>
      <c r="C2877">
        <v>-8.8461538461538369E-3</v>
      </c>
      <c r="D2877">
        <v>-2.5981524249421017E-3</v>
      </c>
      <c r="E2877">
        <v>-9.7368966231613507E-3</v>
      </c>
      <c r="F2877">
        <v>-1.1473962930273474E-2</v>
      </c>
      <c r="G2877">
        <v>-1.2531328320802837E-3</v>
      </c>
      <c r="H2877">
        <v>-1.0427177934746013E-2</v>
      </c>
      <c r="I2877">
        <v>-4.920405209840828E-3</v>
      </c>
      <c r="J2877">
        <v>-7.0921985815602939E-3</v>
      </c>
      <c r="L2877">
        <v>-2.8270244369908992E-2</v>
      </c>
      <c r="M2877">
        <v>-2.7873473222674638E-2</v>
      </c>
      <c r="AK2877">
        <f t="shared" ca="1" si="61"/>
        <v>3.0661980563870532E-2</v>
      </c>
    </row>
    <row r="2878" spans="1:37" x14ac:dyDescent="0.2">
      <c r="A2878" s="1">
        <v>39122</v>
      </c>
      <c r="B2878">
        <v>9.3825665859563756E-3</v>
      </c>
      <c r="C2878">
        <v>-3.1043849437329962E-3</v>
      </c>
      <c r="D2878">
        <v>4.0520984081040545E-3</v>
      </c>
      <c r="E2878">
        <v>-1.255230125523088E-3</v>
      </c>
      <c r="F2878">
        <v>1.2499999999999956E-2</v>
      </c>
      <c r="G2878">
        <v>5.0188205771641847E-3</v>
      </c>
      <c r="H2878">
        <v>1.4276002719238567E-2</v>
      </c>
      <c r="I2878">
        <v>3.1995346131472591E-3</v>
      </c>
      <c r="J2878">
        <v>4.5454545454546302E-3</v>
      </c>
      <c r="L2878">
        <v>-1.4792899408284654E-3</v>
      </c>
      <c r="M2878">
        <v>-2.8994845360824639E-3</v>
      </c>
      <c r="AK2878">
        <f t="shared" ca="1" si="61"/>
        <v>1.2105655936340666E-2</v>
      </c>
    </row>
    <row r="2879" spans="1:37" x14ac:dyDescent="0.2">
      <c r="A2879" s="1">
        <v>39125</v>
      </c>
      <c r="B2879">
        <v>-7.796101949025469E-3</v>
      </c>
      <c r="C2879">
        <v>-6.6173608407941176E-3</v>
      </c>
      <c r="D2879">
        <v>-1.1242432977803252E-2</v>
      </c>
      <c r="E2879">
        <v>-1.0263929618768319E-2</v>
      </c>
      <c r="F2879">
        <v>4.4091710758378255E-3</v>
      </c>
      <c r="G2879">
        <v>-4.993757802746579E-3</v>
      </c>
      <c r="H2879">
        <v>-1.0388739946380676E-2</v>
      </c>
      <c r="I2879">
        <v>7.2484778196577615E-3</v>
      </c>
      <c r="J2879">
        <v>-2.0685197155785318E-2</v>
      </c>
      <c r="L2879">
        <v>-1.0864197530864095E-2</v>
      </c>
      <c r="M2879">
        <v>-2.1001615508885352E-2</v>
      </c>
      <c r="AK2879">
        <f t="shared" ca="1" si="61"/>
        <v>-1.2465984340585295E-2</v>
      </c>
    </row>
    <row r="2880" spans="1:37" x14ac:dyDescent="0.2">
      <c r="A2880" s="1">
        <v>39126</v>
      </c>
      <c r="B2880">
        <v>4.2308854638863913E-3</v>
      </c>
      <c r="C2880">
        <v>1.1755485893416573E-3</v>
      </c>
      <c r="D2880">
        <v>6.1224489795916881E-3</v>
      </c>
      <c r="E2880">
        <v>-4.2328042328041438E-3</v>
      </c>
      <c r="F2880">
        <v>2.019315188762083E-2</v>
      </c>
      <c r="G2880">
        <v>-7.5282308657466102E-3</v>
      </c>
      <c r="H2880">
        <v>2.3704707077547571E-3</v>
      </c>
      <c r="I2880">
        <v>7.1963154864709278E-3</v>
      </c>
      <c r="J2880">
        <v>7.2607260726074152E-3</v>
      </c>
      <c r="L2880">
        <v>6.4902646030950972E-3</v>
      </c>
      <c r="M2880">
        <v>1.0891089108910901E-2</v>
      </c>
      <c r="AK2880">
        <f t="shared" ca="1" si="61"/>
        <v>-1.5507311650775717E-2</v>
      </c>
    </row>
    <row r="2881" spans="1:37" x14ac:dyDescent="0.2">
      <c r="A2881" s="1">
        <v>39127</v>
      </c>
      <c r="B2881">
        <v>1.8055973517903112E-3</v>
      </c>
      <c r="C2881">
        <v>-3.9138943248528957E-4</v>
      </c>
      <c r="D2881">
        <v>3.4772529701536659E-3</v>
      </c>
      <c r="E2881">
        <v>-4.2507970244420878E-3</v>
      </c>
      <c r="F2881">
        <v>6.0240963855422436E-3</v>
      </c>
      <c r="G2881">
        <v>6.321112515802696E-3</v>
      </c>
      <c r="H2881">
        <v>4.0540540540539016E-3</v>
      </c>
      <c r="I2881">
        <v>-1.4289797084880984E-3</v>
      </c>
      <c r="J2881">
        <v>0</v>
      </c>
      <c r="L2881">
        <v>7.9365079365079083E-3</v>
      </c>
      <c r="M2881">
        <v>8.0966372837087741E-2</v>
      </c>
      <c r="AK2881">
        <f t="shared" ca="1" si="61"/>
        <v>2.4920759579813441E-2</v>
      </c>
    </row>
    <row r="2882" spans="1:37" x14ac:dyDescent="0.2">
      <c r="A2882" s="1">
        <v>39128</v>
      </c>
      <c r="B2882">
        <v>1.8323820967257376E-2</v>
      </c>
      <c r="C2882">
        <v>-1.1746280344557825E-3</v>
      </c>
      <c r="D2882">
        <v>-7.219174126479877E-3</v>
      </c>
      <c r="E2882">
        <v>-1.8143009605122717E-2</v>
      </c>
      <c r="F2882">
        <v>-1.8819503849443975E-2</v>
      </c>
      <c r="G2882">
        <v>1.2562814070351536E-3</v>
      </c>
      <c r="H2882">
        <v>6.7294751009416842E-4</v>
      </c>
      <c r="I2882">
        <v>-8.2999427590156882E-3</v>
      </c>
      <c r="J2882">
        <v>-6.55307994757659E-4</v>
      </c>
      <c r="L2882">
        <v>5.4133858267715329E-3</v>
      </c>
      <c r="M2882">
        <v>1.8121413470251202E-3</v>
      </c>
      <c r="AK2882">
        <f t="shared" ca="1" si="61"/>
        <v>-4.5453386065825562E-3</v>
      </c>
    </row>
    <row r="2883" spans="1:37" x14ac:dyDescent="0.2">
      <c r="A2883" s="1">
        <v>39129</v>
      </c>
      <c r="B2883">
        <v>-7.6696165191739718E-3</v>
      </c>
      <c r="C2883">
        <v>-6.2720501764014225E-3</v>
      </c>
      <c r="D2883">
        <v>-9.5986038394416662E-3</v>
      </c>
      <c r="E2883">
        <v>1.6956521739130537E-2</v>
      </c>
      <c r="F2883">
        <v>9.5902353966870191E-3</v>
      </c>
      <c r="G2883">
        <v>-1.2547051442911572E-3</v>
      </c>
      <c r="H2883">
        <v>-7.0611970410222602E-3</v>
      </c>
      <c r="I2883">
        <v>-4.3290043290042934E-3</v>
      </c>
      <c r="J2883">
        <v>-1.9672131147538963E-3</v>
      </c>
      <c r="L2883">
        <v>-9.3000489476259274E-3</v>
      </c>
      <c r="M2883">
        <v>7.8384082001807798E-3</v>
      </c>
      <c r="AK2883">
        <f t="shared" ref="AK2883:AK2946" ca="1" si="62">_xlfn.NORM.S.INV(RAND())*$N$67+$N$66</f>
        <v>3.2287112293277472E-2</v>
      </c>
    </row>
    <row r="2884" spans="1:37" x14ac:dyDescent="0.2">
      <c r="A2884" s="1">
        <v>39132</v>
      </c>
      <c r="B2884">
        <v>2.0214030915576719E-2</v>
      </c>
      <c r="C2884">
        <v>0</v>
      </c>
      <c r="D2884">
        <v>2.3494860499266856E-3</v>
      </c>
      <c r="E2884">
        <v>-1.1543394613082514E-2</v>
      </c>
      <c r="F2884">
        <v>1.9861830742659903E-2</v>
      </c>
      <c r="G2884">
        <v>6.2814070351757678E-3</v>
      </c>
      <c r="H2884">
        <v>2.0318320352183949E-3</v>
      </c>
      <c r="I2884">
        <v>7.2463768115942351E-3</v>
      </c>
      <c r="J2884">
        <v>1.3140604467805295E-2</v>
      </c>
      <c r="L2884">
        <v>2.9644268774702276E-3</v>
      </c>
      <c r="M2884">
        <v>-1.4657493269518262E-2</v>
      </c>
      <c r="AK2884">
        <f t="shared" ca="1" si="62"/>
        <v>1.8519612751483915E-2</v>
      </c>
    </row>
    <row r="2885" spans="1:37" x14ac:dyDescent="0.2">
      <c r="A2885" s="1">
        <v>39133</v>
      </c>
      <c r="B2885">
        <v>-2.0104895104894993E-2</v>
      </c>
      <c r="C2885">
        <v>-1.1834319526627279E-2</v>
      </c>
      <c r="D2885">
        <v>-8.7899208907127324E-4</v>
      </c>
      <c r="E2885">
        <v>9.5155709342560346E-3</v>
      </c>
      <c r="F2885">
        <v>8.4674005080431769E-4</v>
      </c>
      <c r="G2885">
        <v>-8.7390761548064022E-3</v>
      </c>
      <c r="H2885">
        <v>-5.7451841838458417E-3</v>
      </c>
      <c r="I2885">
        <v>2.5899280575540917E-3</v>
      </c>
      <c r="J2885">
        <v>5.8365758754865826E-3</v>
      </c>
      <c r="L2885">
        <v>2.4630541871921707E-3</v>
      </c>
      <c r="M2885">
        <v>6.071645415907545E-3</v>
      </c>
      <c r="AK2885">
        <f t="shared" ca="1" si="62"/>
        <v>-1.3422526155095319E-2</v>
      </c>
    </row>
    <row r="2886" spans="1:37" x14ac:dyDescent="0.2">
      <c r="A2886" s="1">
        <v>39134</v>
      </c>
      <c r="B2886">
        <v>-4.014272970562005E-2</v>
      </c>
      <c r="C2886">
        <v>-7.9840319361279555E-4</v>
      </c>
      <c r="D2886">
        <v>-1.4369501466275691E-2</v>
      </c>
      <c r="E2886">
        <v>-1.7137960582690459E-3</v>
      </c>
      <c r="F2886">
        <v>-1.015228426395931E-2</v>
      </c>
      <c r="G2886">
        <v>-3.7783375314861534E-3</v>
      </c>
      <c r="H2886">
        <v>1.0876954452753163E-2</v>
      </c>
      <c r="I2886">
        <v>-4.0183696900114585E-3</v>
      </c>
      <c r="J2886">
        <v>-1.2894906511927706E-3</v>
      </c>
      <c r="L2886">
        <v>-1.2776412776412727E-2</v>
      </c>
      <c r="M2886">
        <v>4.2245021122511162E-3</v>
      </c>
      <c r="AK2886">
        <f t="shared" ca="1" si="62"/>
        <v>3.899640426010937E-2</v>
      </c>
    </row>
    <row r="2887" spans="1:37" x14ac:dyDescent="0.2">
      <c r="A2887" s="1">
        <v>39135</v>
      </c>
      <c r="B2887">
        <v>9.2936802973977439E-3</v>
      </c>
      <c r="C2887">
        <v>5.1937674790250021E-3</v>
      </c>
      <c r="D2887">
        <v>8.9259149062792531E-4</v>
      </c>
      <c r="E2887">
        <v>-5.3648068669528426E-3</v>
      </c>
      <c r="F2887">
        <v>-1.0256410256410331E-2</v>
      </c>
      <c r="G2887">
        <v>-3.7926675094815954E-3</v>
      </c>
      <c r="H2887">
        <v>-7.3974445191662408E-3</v>
      </c>
      <c r="I2887">
        <v>5.7636887608047971E-4</v>
      </c>
      <c r="J2887">
        <v>1.7430600387346784E-2</v>
      </c>
      <c r="L2887">
        <v>-8.9596814335491937E-3</v>
      </c>
      <c r="M2887">
        <v>-1.6225961538461564E-2</v>
      </c>
      <c r="AK2887">
        <f t="shared" ca="1" si="62"/>
        <v>3.397534021707696E-2</v>
      </c>
    </row>
    <row r="2888" spans="1:37" x14ac:dyDescent="0.2">
      <c r="A2888" s="1">
        <v>39136</v>
      </c>
      <c r="B2888">
        <v>6.1387354205033606E-3</v>
      </c>
      <c r="C2888">
        <v>1.1128775834658322E-2</v>
      </c>
      <c r="D2888">
        <v>-5.6480380499405181E-3</v>
      </c>
      <c r="E2888">
        <v>8.6299892125134559E-3</v>
      </c>
      <c r="F2888">
        <v>2.0725388601036343E-2</v>
      </c>
      <c r="G2888">
        <v>5.0761421319795996E-3</v>
      </c>
      <c r="H2888">
        <v>1.3550135501354532E-3</v>
      </c>
      <c r="I2888">
        <v>-1.123271889400923E-2</v>
      </c>
      <c r="J2888">
        <v>-1.0786802030456899E-2</v>
      </c>
      <c r="L2888">
        <v>7.0316423907583747E-3</v>
      </c>
      <c r="M2888">
        <v>-9.1631032376296995E-3</v>
      </c>
      <c r="AK2888">
        <f t="shared" ca="1" si="62"/>
        <v>-9.0380838962219098E-3</v>
      </c>
    </row>
    <row r="2889" spans="1:37" x14ac:dyDescent="0.2">
      <c r="A2889" s="1">
        <v>39139</v>
      </c>
      <c r="B2889">
        <v>-8.541793776693174E-3</v>
      </c>
      <c r="C2889">
        <v>4.7169811320755262E-3</v>
      </c>
      <c r="D2889">
        <v>2.989536621823552E-3</v>
      </c>
      <c r="E2889">
        <v>2.7379679144384994E-2</v>
      </c>
      <c r="F2889">
        <v>2.1996615905245376E-2</v>
      </c>
      <c r="G2889">
        <v>3.7878787878788955E-3</v>
      </c>
      <c r="H2889">
        <v>5.412719891745521E-3</v>
      </c>
      <c r="I2889">
        <v>-2.7090008738712479E-2</v>
      </c>
      <c r="J2889">
        <v>1.7960230917254627E-2</v>
      </c>
      <c r="L2889">
        <v>3.9900249376561003E-3</v>
      </c>
      <c r="M2889">
        <v>1.7570900123304645E-2</v>
      </c>
      <c r="AK2889">
        <f t="shared" ca="1" si="62"/>
        <v>6.1856599253465854E-3</v>
      </c>
    </row>
    <row r="2890" spans="1:37" x14ac:dyDescent="0.2">
      <c r="A2890" s="1">
        <v>39140</v>
      </c>
      <c r="B2890">
        <v>-1.3230769230769268E-2</v>
      </c>
      <c r="C2890">
        <v>-7.8247261345852914E-3</v>
      </c>
      <c r="D2890">
        <v>-1.6691505216095193E-2</v>
      </c>
      <c r="E2890">
        <v>-4.5804705392462619E-3</v>
      </c>
      <c r="F2890">
        <v>-2.4006622516556386E-2</v>
      </c>
      <c r="G2890">
        <v>-2.7672955974842761E-2</v>
      </c>
      <c r="H2890">
        <v>-3.9367429340511517E-2</v>
      </c>
      <c r="I2890">
        <v>-1.0479041916167442E-2</v>
      </c>
      <c r="J2890">
        <v>-2.8355387523629649E-2</v>
      </c>
      <c r="L2890">
        <v>-1.1922503725782518E-2</v>
      </c>
      <c r="M2890">
        <v>-1.2420478642835575E-2</v>
      </c>
      <c r="AK2890">
        <f t="shared" ca="1" si="62"/>
        <v>1.5522911388361345E-2</v>
      </c>
    </row>
    <row r="2891" spans="1:37" x14ac:dyDescent="0.2">
      <c r="A2891" s="1">
        <v>39141</v>
      </c>
      <c r="B2891">
        <v>-4.9890863735578828E-3</v>
      </c>
      <c r="C2891">
        <v>-2.9574132492113714E-2</v>
      </c>
      <c r="D2891">
        <v>-2.1824795392543117E-2</v>
      </c>
      <c r="E2891">
        <v>-2.5517674126751655E-2</v>
      </c>
      <c r="F2891">
        <v>-1.1026293469041604E-2</v>
      </c>
      <c r="G2891">
        <v>-2.1992238033635148E-2</v>
      </c>
      <c r="H2891">
        <v>-2.732049036777584E-2</v>
      </c>
      <c r="I2891">
        <v>-1.6338880484115137E-2</v>
      </c>
      <c r="J2891">
        <v>-3.0479896238650994E-2</v>
      </c>
      <c r="L2891">
        <v>-1.5082956259426683E-2</v>
      </c>
      <c r="M2891">
        <v>-5.214723926380449E-3</v>
      </c>
      <c r="AK2891">
        <f t="shared" ca="1" si="62"/>
        <v>-1.6167074863598949E-2</v>
      </c>
    </row>
    <row r="2892" spans="1:37" x14ac:dyDescent="0.2">
      <c r="A2892" s="1">
        <v>39142</v>
      </c>
      <c r="B2892">
        <v>2.8204324663114733E-3</v>
      </c>
      <c r="C2892">
        <v>1.8285249898415401E-2</v>
      </c>
      <c r="D2892">
        <v>-1.1775643012085557E-2</v>
      </c>
      <c r="E2892">
        <v>-2.3610216784717752E-2</v>
      </c>
      <c r="F2892">
        <v>-5.4030874785591654E-2</v>
      </c>
      <c r="G2892">
        <v>-1.8518518518518601E-2</v>
      </c>
      <c r="H2892">
        <v>-3.132877205617568E-2</v>
      </c>
      <c r="I2892">
        <v>-1.2919101814826028E-2</v>
      </c>
      <c r="J2892">
        <v>-2.7424749163879603E-2</v>
      </c>
      <c r="L2892">
        <v>-1.939765186319542E-2</v>
      </c>
      <c r="M2892">
        <v>-3.0835646006783679E-2</v>
      </c>
      <c r="AK2892">
        <f t="shared" ca="1" si="62"/>
        <v>-1.9945271333037019E-2</v>
      </c>
    </row>
    <row r="2893" spans="1:37" x14ac:dyDescent="0.2">
      <c r="A2893" s="1">
        <v>39143</v>
      </c>
      <c r="B2893">
        <v>-7.4999999999999512E-3</v>
      </c>
      <c r="C2893">
        <v>-2.4341580207501878E-2</v>
      </c>
      <c r="D2893">
        <v>-1.6933207902163572E-2</v>
      </c>
      <c r="E2893">
        <v>-3.2974280061551786E-3</v>
      </c>
      <c r="F2893">
        <v>2.2665457842248493E-2</v>
      </c>
      <c r="G2893">
        <v>1.3477088948787852E-3</v>
      </c>
      <c r="H2893">
        <v>2.5650557620817693E-2</v>
      </c>
      <c r="I2893">
        <v>9.348706762231096E-4</v>
      </c>
      <c r="J2893">
        <v>-5.5020632737275976E-3</v>
      </c>
      <c r="L2893">
        <v>2.0822488287350893E-3</v>
      </c>
      <c r="M2893">
        <v>-7.3178491886732866E-3</v>
      </c>
      <c r="AK2893">
        <f t="shared" ca="1" si="62"/>
        <v>1.4363267364526602E-2</v>
      </c>
    </row>
    <row r="2894" spans="1:37" x14ac:dyDescent="0.2">
      <c r="A2894" s="1">
        <v>39146</v>
      </c>
      <c r="B2894">
        <v>-1.8576826196473495E-2</v>
      </c>
      <c r="C2894">
        <v>-1.1042944785276232E-2</v>
      </c>
      <c r="D2894">
        <v>-3.1897926634769647E-3</v>
      </c>
      <c r="E2894">
        <v>-9.4838994265549204E-3</v>
      </c>
      <c r="F2894">
        <v>-1.4184397163120366E-2</v>
      </c>
      <c r="G2894">
        <v>-8.0753701211305762E-3</v>
      </c>
      <c r="H2894">
        <v>-1.1235955056179692E-2</v>
      </c>
      <c r="I2894">
        <v>-1.8057285180572924E-2</v>
      </c>
      <c r="J2894">
        <v>-7.607192254495132E-3</v>
      </c>
      <c r="L2894">
        <v>-3.6363636363636598E-3</v>
      </c>
      <c r="M2894">
        <v>1.6025641025640969E-3</v>
      </c>
      <c r="AK2894">
        <f t="shared" ca="1" si="62"/>
        <v>1.6145476307944794E-2</v>
      </c>
    </row>
    <row r="2895" spans="1:37" x14ac:dyDescent="0.2">
      <c r="A2895" s="1">
        <v>39147</v>
      </c>
      <c r="B2895">
        <v>3.2082130253450192E-3</v>
      </c>
      <c r="C2895">
        <v>1.1579818031431044E-2</v>
      </c>
      <c r="D2895">
        <v>7.3600000000000332E-3</v>
      </c>
      <c r="E2895">
        <v>1.7813404586950465E-3</v>
      </c>
      <c r="F2895">
        <v>-3.597122302158362E-3</v>
      </c>
      <c r="G2895">
        <v>1.0854816824966251E-2</v>
      </c>
      <c r="H2895">
        <v>1.4296187683284556E-2</v>
      </c>
      <c r="I2895">
        <v>-1.2682308180089752E-3</v>
      </c>
      <c r="J2895">
        <v>0</v>
      </c>
      <c r="L2895">
        <v>8.8633993743483241E-3</v>
      </c>
      <c r="M2895">
        <v>-1.1839999999999962E-2</v>
      </c>
      <c r="AK2895">
        <f t="shared" ca="1" si="62"/>
        <v>-6.9795706794655889E-3</v>
      </c>
    </row>
    <row r="2896" spans="1:37" x14ac:dyDescent="0.2">
      <c r="A2896" s="1">
        <v>39148</v>
      </c>
      <c r="B2896">
        <v>2.9740965781899664E-2</v>
      </c>
      <c r="C2896">
        <v>4.9059689288635244E-3</v>
      </c>
      <c r="D2896">
        <v>6.3532401524768467E-4</v>
      </c>
      <c r="E2896">
        <v>1.9782173816403681E-2</v>
      </c>
      <c r="F2896">
        <v>1.1732851985559734E-2</v>
      </c>
      <c r="G2896">
        <v>9.3959731543624692E-3</v>
      </c>
      <c r="H2896">
        <v>-5.0596313697145456E-3</v>
      </c>
      <c r="I2896">
        <v>2.8253968253968198E-2</v>
      </c>
      <c r="J2896">
        <v>1.184668989547033E-2</v>
      </c>
      <c r="L2896">
        <v>5.6847545219638196E-3</v>
      </c>
      <c r="M2896">
        <v>-9.0673575129534001E-3</v>
      </c>
      <c r="AK2896">
        <f t="shared" ca="1" si="62"/>
        <v>3.017688854624305E-2</v>
      </c>
    </row>
    <row r="2897" spans="1:37" x14ac:dyDescent="0.2">
      <c r="A2897" s="1">
        <v>39149</v>
      </c>
      <c r="B2897">
        <v>4.9689440993787581E-3</v>
      </c>
      <c r="C2897">
        <v>7.7298616761594108E-3</v>
      </c>
      <c r="D2897">
        <v>1.07936507936508E-2</v>
      </c>
      <c r="E2897">
        <v>-8.7183958151693108E-4</v>
      </c>
      <c r="F2897">
        <v>1.605709188224802E-2</v>
      </c>
      <c r="G2897">
        <v>1.9946808510638236E-2</v>
      </c>
      <c r="H2897">
        <v>1.6709044678532514E-2</v>
      </c>
      <c r="I2897">
        <v>2.1920345785736428E-2</v>
      </c>
      <c r="J2897">
        <v>4.3388429752066138E-2</v>
      </c>
      <c r="L2897">
        <v>5.6526207605342993E-3</v>
      </c>
      <c r="M2897">
        <v>1.013071895424833E-2</v>
      </c>
      <c r="AK2897">
        <f t="shared" ca="1" si="62"/>
        <v>1.7499895966262294E-2</v>
      </c>
    </row>
    <row r="2898" spans="1:37" x14ac:dyDescent="0.2">
      <c r="A2898" s="1">
        <v>39150</v>
      </c>
      <c r="B2898">
        <v>1.8541409147094789E-3</v>
      </c>
      <c r="C2898">
        <v>4.0371417036737522E-3</v>
      </c>
      <c r="D2898">
        <v>2.8266331658290955E-3</v>
      </c>
      <c r="E2898">
        <v>1.2434554973822065E-2</v>
      </c>
      <c r="F2898">
        <v>-3.5118525021948788E-3</v>
      </c>
      <c r="G2898">
        <v>1.4341590612777066E-2</v>
      </c>
      <c r="H2898">
        <v>9.2890317970704128E-3</v>
      </c>
      <c r="I2898">
        <v>-5.4380664652567967E-3</v>
      </c>
      <c r="J2898">
        <v>3.3003300330034513E-3</v>
      </c>
      <c r="L2898">
        <v>6.6428206438424731E-3</v>
      </c>
      <c r="M2898">
        <v>-1.6499514720155206E-2</v>
      </c>
      <c r="AK2898">
        <f t="shared" ca="1" si="62"/>
        <v>1.7094122700367195E-2</v>
      </c>
    </row>
    <row r="2899" spans="1:37" x14ac:dyDescent="0.2">
      <c r="A2899" s="1">
        <v>39153</v>
      </c>
      <c r="B2899">
        <v>4.6267735965452861E-3</v>
      </c>
      <c r="C2899">
        <v>-1.1258544431041351E-2</v>
      </c>
      <c r="D2899">
        <v>-1.3466958972752852E-2</v>
      </c>
      <c r="E2899">
        <v>0.15664727429433301</v>
      </c>
      <c r="F2899">
        <v>-3.5242290748899174E-3</v>
      </c>
      <c r="G2899">
        <v>-7.7120822622108731E-3</v>
      </c>
      <c r="H2899">
        <v>-4.9557522123893083E-3</v>
      </c>
      <c r="I2899">
        <v>-6.0753341433780195E-3</v>
      </c>
      <c r="J2899">
        <v>-1.4473684210526305E-2</v>
      </c>
      <c r="L2899">
        <v>1.5228426395939021E-2</v>
      </c>
      <c r="M2899">
        <v>1.1842105263157876E-2</v>
      </c>
      <c r="AK2899">
        <f t="shared" ca="1" si="62"/>
        <v>-2.5666398174504289E-2</v>
      </c>
    </row>
    <row r="2900" spans="1:37" x14ac:dyDescent="0.2">
      <c r="A2900" s="1">
        <v>39154</v>
      </c>
      <c r="B2900">
        <v>-1.8114829597789317E-2</v>
      </c>
      <c r="C2900">
        <v>-6.5067100447336879E-3</v>
      </c>
      <c r="D2900">
        <v>-1.8095238095238053E-2</v>
      </c>
      <c r="E2900">
        <v>8.0104321907601417E-3</v>
      </c>
      <c r="F2900">
        <v>-2.6525198938991412E-3</v>
      </c>
      <c r="G2900">
        <v>2.5906735751293208E-3</v>
      </c>
      <c r="H2900">
        <v>-6.0476698683743502E-3</v>
      </c>
      <c r="I2900">
        <v>-9.16870415647697E-4</v>
      </c>
      <c r="J2900">
        <v>-8.678237650200149E-3</v>
      </c>
      <c r="L2900">
        <v>-1.0000000000001119E-3</v>
      </c>
      <c r="M2900">
        <v>-5.2015604681404648E-3</v>
      </c>
      <c r="AK2900">
        <f t="shared" ca="1" si="62"/>
        <v>1.2523787371131252E-2</v>
      </c>
    </row>
    <row r="2901" spans="1:37" x14ac:dyDescent="0.2">
      <c r="A2901" s="1">
        <v>39155</v>
      </c>
      <c r="B2901">
        <v>-1.156973108192616E-2</v>
      </c>
      <c r="C2901">
        <v>-1.678264428980758E-2</v>
      </c>
      <c r="D2901">
        <v>-3.2977691561590694E-2</v>
      </c>
      <c r="E2901">
        <v>-1.1642949547218562E-2</v>
      </c>
      <c r="F2901">
        <v>-2.3049645390070927E-2</v>
      </c>
      <c r="G2901">
        <v>-2.5839793281653756E-2</v>
      </c>
      <c r="H2901">
        <v>-2.3622047244094446E-2</v>
      </c>
      <c r="I2901">
        <v>-2.3554603854389788E-2</v>
      </c>
      <c r="J2901">
        <v>-3.5016835016834946E-2</v>
      </c>
      <c r="L2901">
        <v>-5.0050050050046702E-3</v>
      </c>
      <c r="M2901">
        <v>-2.0915032679738599E-2</v>
      </c>
      <c r="AK2901">
        <f t="shared" ca="1" si="62"/>
        <v>-2.8428133223793322E-2</v>
      </c>
    </row>
    <row r="2902" spans="1:37" x14ac:dyDescent="0.2">
      <c r="A2902" s="1">
        <v>39156</v>
      </c>
      <c r="B2902">
        <v>1.6134134767478603E-2</v>
      </c>
      <c r="C2902">
        <v>6.6611157368858809E-3</v>
      </c>
      <c r="D2902">
        <v>1.1367435640253998E-2</v>
      </c>
      <c r="E2902">
        <v>3.0852655198204904E-2</v>
      </c>
      <c r="F2902">
        <v>2.631578947368407E-2</v>
      </c>
      <c r="G2902">
        <v>4.9071618037135334E-2</v>
      </c>
      <c r="H2902">
        <v>2.2360703812316585E-2</v>
      </c>
      <c r="I2902">
        <v>2.0989974937343447E-2</v>
      </c>
      <c r="J2902">
        <v>1.7445917655268817E-2</v>
      </c>
      <c r="L2902">
        <v>5.1810865191146638E-2</v>
      </c>
      <c r="M2902">
        <v>1.4686248331108098E-2</v>
      </c>
      <c r="AK2902">
        <f t="shared" ca="1" si="62"/>
        <v>3.1757021100358961E-3</v>
      </c>
    </row>
    <row r="2903" spans="1:37" x14ac:dyDescent="0.2">
      <c r="A2903" s="1">
        <v>39157</v>
      </c>
      <c r="B2903">
        <v>7.4719800747196086E-3</v>
      </c>
      <c r="C2903">
        <v>-1.2406947890818643E-2</v>
      </c>
      <c r="D2903">
        <v>-7.2727272727272085E-3</v>
      </c>
      <c r="E2903">
        <v>9.0694721567203818E-3</v>
      </c>
      <c r="F2903">
        <v>4.4208664898319761E-3</v>
      </c>
      <c r="G2903">
        <v>1.1378002528444897E-2</v>
      </c>
      <c r="H2903">
        <v>3.9440659734670813E-3</v>
      </c>
      <c r="I2903">
        <v>-8.2847499232894251E-3</v>
      </c>
      <c r="J2903">
        <v>-1.0288065843621297E-2</v>
      </c>
      <c r="L2903">
        <v>2.6781444285031153E-2</v>
      </c>
      <c r="M2903">
        <v>-6.5789473684207955E-4</v>
      </c>
      <c r="AK2903">
        <f t="shared" ca="1" si="62"/>
        <v>1.1290100278263864E-2</v>
      </c>
    </row>
    <row r="2904" spans="1:37" x14ac:dyDescent="0.2">
      <c r="A2904" s="1">
        <v>39160</v>
      </c>
      <c r="B2904">
        <v>1.9468479604449973E-2</v>
      </c>
      <c r="C2904">
        <v>1.0050251256281451E-2</v>
      </c>
      <c r="D2904">
        <v>2.4309024309024485E-2</v>
      </c>
      <c r="E2904">
        <v>3.9547007010605206E-3</v>
      </c>
      <c r="F2904">
        <v>9.6830985915492551E-3</v>
      </c>
      <c r="G2904">
        <v>5.0000000000001155E-3</v>
      </c>
      <c r="H2904">
        <v>1.6785714285714404E-2</v>
      </c>
      <c r="I2904">
        <v>1.0210396039603831E-2</v>
      </c>
      <c r="J2904">
        <v>2.3562023562023526E-2</v>
      </c>
      <c r="L2904">
        <v>-3.2264009218954892E-2</v>
      </c>
      <c r="M2904">
        <v>9.545753785385136E-3</v>
      </c>
      <c r="AK2904">
        <f t="shared" ca="1" si="62"/>
        <v>2.8565216912718516E-2</v>
      </c>
    </row>
    <row r="2905" spans="1:37" x14ac:dyDescent="0.2">
      <c r="A2905" s="1">
        <v>39161</v>
      </c>
      <c r="B2905">
        <v>1.0609275538041807E-2</v>
      </c>
      <c r="C2905">
        <v>-1.2437810945272743E-3</v>
      </c>
      <c r="D2905">
        <v>1.950585175552666E-2</v>
      </c>
      <c r="E2905">
        <v>2.6857654431513556E-3</v>
      </c>
      <c r="F2905">
        <v>1.3949433304272008E-2</v>
      </c>
      <c r="G2905">
        <v>1.741293532338295E-2</v>
      </c>
      <c r="H2905">
        <v>1.3347383210396968E-2</v>
      </c>
      <c r="I2905">
        <v>5.8192955589588813E-3</v>
      </c>
      <c r="J2905">
        <v>1.2863913337846977E-2</v>
      </c>
      <c r="L2905">
        <v>8.1089489700958417E-4</v>
      </c>
      <c r="M2905">
        <v>-4.2386697098141246E-3</v>
      </c>
      <c r="AK2905">
        <f t="shared" ca="1" si="62"/>
        <v>-8.8544456255069048E-4</v>
      </c>
    </row>
    <row r="2906" spans="1:37" x14ac:dyDescent="0.2">
      <c r="A2906" s="1">
        <v>39162</v>
      </c>
      <c r="B2906">
        <v>-4.4991001799639108E-3</v>
      </c>
      <c r="C2906">
        <v>4.5662100456622667E-3</v>
      </c>
      <c r="D2906">
        <v>-1.9132653061225691E-3</v>
      </c>
      <c r="E2906">
        <v>3.5714285714285587E-3</v>
      </c>
      <c r="F2906">
        <v>2.579535683576939E-3</v>
      </c>
      <c r="G2906">
        <v>1.2224938875307068E-3</v>
      </c>
      <c r="H2906">
        <v>2.4263431542461689E-3</v>
      </c>
      <c r="I2906">
        <v>1.8574908647990274E-2</v>
      </c>
      <c r="J2906">
        <v>-4.6791443850268122E-3</v>
      </c>
      <c r="L2906">
        <v>-7.5278765735193875E-3</v>
      </c>
      <c r="M2906">
        <v>1.6699410609037235E-2</v>
      </c>
      <c r="AK2906">
        <f t="shared" ca="1" si="62"/>
        <v>-8.040198020594449E-4</v>
      </c>
    </row>
    <row r="2907" spans="1:37" x14ac:dyDescent="0.2">
      <c r="A2907" s="1">
        <v>39163</v>
      </c>
      <c r="B2907">
        <v>-2.1090689966857257E-3</v>
      </c>
      <c r="C2907">
        <v>1.2809917355371736E-2</v>
      </c>
      <c r="D2907">
        <v>2.6837060702875393E-2</v>
      </c>
      <c r="E2907">
        <v>5.1601423487543929E-3</v>
      </c>
      <c r="F2907">
        <v>2.572898799313883E-3</v>
      </c>
      <c r="G2907">
        <v>3.66300366300365E-3</v>
      </c>
      <c r="H2907">
        <v>1.5214384508990264E-2</v>
      </c>
      <c r="I2907">
        <v>1.5844544095665158E-2</v>
      </c>
      <c r="J2907">
        <v>2.6863666890530657E-2</v>
      </c>
      <c r="L2907">
        <v>1.2006375817204873E-2</v>
      </c>
      <c r="M2907">
        <v>3.2206119162641045E-3</v>
      </c>
      <c r="AK2907">
        <f t="shared" ca="1" si="62"/>
        <v>2.3447826033248388E-2</v>
      </c>
    </row>
    <row r="2908" spans="1:37" x14ac:dyDescent="0.2">
      <c r="A2908" s="1">
        <v>39164</v>
      </c>
      <c r="B2908">
        <v>5.7367149758453806E-3</v>
      </c>
      <c r="C2908">
        <v>1.3055895552835484E-2</v>
      </c>
      <c r="D2908">
        <v>9.0230242688238427E-3</v>
      </c>
      <c r="E2908">
        <v>3.7174721189592308E-3</v>
      </c>
      <c r="F2908">
        <v>7.6988879384087827E-3</v>
      </c>
      <c r="G2908">
        <v>3.4063260340632562E-2</v>
      </c>
      <c r="H2908">
        <v>-2.7247956403270157E-3</v>
      </c>
      <c r="I2908">
        <v>-5.0029429075927334E-3</v>
      </c>
      <c r="J2908">
        <v>-5.2321778940483954E-3</v>
      </c>
      <c r="L2908">
        <v>7.8053564170712519E-3</v>
      </c>
      <c r="M2908">
        <v>4.4943820224718767E-3</v>
      </c>
      <c r="AK2908">
        <f t="shared" ca="1" si="62"/>
        <v>-2.6192751387312804E-2</v>
      </c>
    </row>
    <row r="2909" spans="1:37" x14ac:dyDescent="0.2">
      <c r="A2909" s="1">
        <v>39167</v>
      </c>
      <c r="B2909">
        <v>-1.8312818973281297E-2</v>
      </c>
      <c r="C2909">
        <v>1.2082158679016519E-3</v>
      </c>
      <c r="D2909">
        <v>-2.7752081406105522E-2</v>
      </c>
      <c r="E2909">
        <v>1.7636684303350414E-3</v>
      </c>
      <c r="F2909">
        <v>-1.5280135823429464E-2</v>
      </c>
      <c r="G2909">
        <v>1.4117647058823568E-2</v>
      </c>
      <c r="H2909">
        <v>-1.8101092896174897E-2</v>
      </c>
      <c r="I2909">
        <v>-5.6196391600117357E-3</v>
      </c>
      <c r="J2909">
        <v>-1.7094017094017033E-2</v>
      </c>
      <c r="L2909">
        <v>-2.2587333091440898E-2</v>
      </c>
      <c r="M2909">
        <v>-9.2681367849154483E-3</v>
      </c>
      <c r="AK2909">
        <f t="shared" ca="1" si="62"/>
        <v>-1.8683504466728802E-2</v>
      </c>
    </row>
    <row r="2910" spans="1:37" x14ac:dyDescent="0.2">
      <c r="A2910" s="1">
        <v>39168</v>
      </c>
      <c r="B2910">
        <v>-6.1162079510712619E-4</v>
      </c>
      <c r="C2910">
        <v>1.2067578439260984E-3</v>
      </c>
      <c r="D2910">
        <v>-6.3431652394544402E-3</v>
      </c>
      <c r="E2910">
        <v>-5.2816901408451189E-3</v>
      </c>
      <c r="F2910">
        <v>8.6206896551721535E-4</v>
      </c>
      <c r="G2910">
        <v>-1.1600928074245731E-3</v>
      </c>
      <c r="H2910">
        <v>2.0869565217391806E-3</v>
      </c>
      <c r="I2910">
        <v>-9.8155859607378382E-3</v>
      </c>
      <c r="J2910">
        <v>4.0133779264215352E-3</v>
      </c>
      <c r="L2910">
        <v>1.1207889544375904E-2</v>
      </c>
      <c r="M2910">
        <v>-3.548387096774186E-3</v>
      </c>
      <c r="AK2910">
        <f t="shared" ca="1" si="62"/>
        <v>2.1120745540393403E-2</v>
      </c>
    </row>
    <row r="2911" spans="1:37" x14ac:dyDescent="0.2">
      <c r="A2911" s="1">
        <v>39169</v>
      </c>
      <c r="B2911">
        <v>-1.8359853121173719E-3</v>
      </c>
      <c r="C2911">
        <v>6.0265166733628472E-3</v>
      </c>
      <c r="D2911">
        <v>-5.7452920523459738E-3</v>
      </c>
      <c r="E2911">
        <v>0</v>
      </c>
      <c r="F2911">
        <v>-1.7226528854437095E-3</v>
      </c>
      <c r="G2911">
        <v>-5.807200929152212E-3</v>
      </c>
      <c r="H2911">
        <v>-9.0246442207567723E-3</v>
      </c>
      <c r="I2911">
        <v>1.6821868428957609E-2</v>
      </c>
      <c r="J2911">
        <v>-1.5323117921385743E-2</v>
      </c>
      <c r="L2911">
        <v>-7.0357739780110284E-3</v>
      </c>
      <c r="M2911">
        <v>-3.8847523470378786E-2</v>
      </c>
      <c r="AK2911">
        <f t="shared" ca="1" si="62"/>
        <v>2.7725240424333216E-2</v>
      </c>
    </row>
    <row r="2912" spans="1:37" x14ac:dyDescent="0.2">
      <c r="A2912" s="1">
        <v>39170</v>
      </c>
      <c r="B2912">
        <v>1.9619865113427393E-2</v>
      </c>
      <c r="C2912">
        <v>8.3865814696484353E-3</v>
      </c>
      <c r="D2912">
        <v>9.6308186195825929E-3</v>
      </c>
      <c r="E2912">
        <v>1.2389380530973604E-2</v>
      </c>
      <c r="F2912">
        <v>1.2079378774805916E-2</v>
      </c>
      <c r="G2912">
        <v>1.6355140186915973E-2</v>
      </c>
      <c r="H2912">
        <v>2.9772329246935181E-2</v>
      </c>
      <c r="I2912">
        <v>1.9202363367799125E-2</v>
      </c>
      <c r="J2912">
        <v>1.2855209742896001E-2</v>
      </c>
      <c r="L2912">
        <v>1.2009927694993872E-2</v>
      </c>
      <c r="M2912">
        <v>2.2229706972044516E-2</v>
      </c>
      <c r="AK2912">
        <f t="shared" ca="1" si="62"/>
        <v>3.1444005948628256E-2</v>
      </c>
    </row>
    <row r="2913" spans="1:37" x14ac:dyDescent="0.2">
      <c r="A2913" s="1">
        <v>39171</v>
      </c>
      <c r="B2913">
        <v>-3.6079374624174987E-3</v>
      </c>
      <c r="C2913">
        <v>-1.3861386138613763E-2</v>
      </c>
      <c r="D2913">
        <v>8.8781413312215562E-3</v>
      </c>
      <c r="E2913">
        <v>-6.1188811188811476E-3</v>
      </c>
      <c r="F2913">
        <v>-5.9676044330776445E-3</v>
      </c>
      <c r="G2913">
        <v>5.7471264367814356E-3</v>
      </c>
      <c r="H2913">
        <v>-7.1428571428571175E-3</v>
      </c>
      <c r="I2913">
        <v>-4.9275362318841331E-3</v>
      </c>
      <c r="J2913">
        <v>-3.3400133600536286E-3</v>
      </c>
      <c r="L2913">
        <v>8.2198076459902847E-3</v>
      </c>
      <c r="M2913">
        <v>5.2718286655684121E-3</v>
      </c>
      <c r="AK2913">
        <f t="shared" ca="1" si="62"/>
        <v>1.5260865564047064E-2</v>
      </c>
    </row>
    <row r="2914" spans="1:37" x14ac:dyDescent="0.2">
      <c r="A2914" s="1">
        <v>39174</v>
      </c>
      <c r="B2914">
        <v>4.2245021122511162E-3</v>
      </c>
      <c r="C2914">
        <v>1.6064257028112205E-3</v>
      </c>
      <c r="D2914">
        <v>9.4786729857809782E-4</v>
      </c>
      <c r="E2914">
        <v>9.1468777484609021E-3</v>
      </c>
      <c r="F2914">
        <v>3.0017152658662116E-2</v>
      </c>
      <c r="G2914">
        <v>5.7142857142857828E-3</v>
      </c>
      <c r="H2914">
        <v>-3.1479538300105414E-3</v>
      </c>
      <c r="I2914">
        <v>9.9038741625401272E-3</v>
      </c>
      <c r="J2914">
        <v>9.3833780160859082E-3</v>
      </c>
      <c r="L2914">
        <v>-1.4267445468761908E-3</v>
      </c>
      <c r="M2914">
        <v>-1.6715830875122961E-2</v>
      </c>
      <c r="AK2914">
        <f t="shared" ca="1" si="62"/>
        <v>-2.1397979714941283E-3</v>
      </c>
    </row>
    <row r="2915" spans="1:37" x14ac:dyDescent="0.2">
      <c r="A2915" s="1">
        <v>39175</v>
      </c>
      <c r="B2915">
        <v>9.0144230769229061E-4</v>
      </c>
      <c r="C2915">
        <v>-8.0192461908579205E-4</v>
      </c>
      <c r="D2915">
        <v>1.2310606060606188E-2</v>
      </c>
      <c r="E2915">
        <v>6.9722851664633101E-3</v>
      </c>
      <c r="F2915">
        <v>5.828476269775118E-3</v>
      </c>
      <c r="G2915">
        <v>1.2499999999999956E-2</v>
      </c>
      <c r="H2915">
        <v>1.7543859649122862E-3</v>
      </c>
      <c r="I2915">
        <v>-5.1918084799538189E-3</v>
      </c>
      <c r="J2915">
        <v>1.5936254980079667E-2</v>
      </c>
      <c r="L2915">
        <v>1.1713523294993422E-2</v>
      </c>
      <c r="M2915">
        <v>-5.0000000000000044E-3</v>
      </c>
      <c r="AK2915">
        <f t="shared" ca="1" si="62"/>
        <v>3.0992720238005065E-2</v>
      </c>
    </row>
    <row r="2916" spans="1:37" x14ac:dyDescent="0.2">
      <c r="A2916" s="1">
        <v>39176</v>
      </c>
      <c r="B2916">
        <v>1.981386970879595E-2</v>
      </c>
      <c r="C2916">
        <v>-4.0128410914928025E-3</v>
      </c>
      <c r="D2916">
        <v>3.4299968818209958E-3</v>
      </c>
      <c r="E2916">
        <v>5.1930067509098343E-4</v>
      </c>
      <c r="F2916">
        <v>5.7947019867550242E-3</v>
      </c>
      <c r="G2916">
        <v>3.4792368125701412E-2</v>
      </c>
      <c r="H2916">
        <v>1.1208406304728635E-2</v>
      </c>
      <c r="I2916">
        <v>-3.7692084662221959E-3</v>
      </c>
      <c r="J2916">
        <v>-2.614379084967311E-3</v>
      </c>
      <c r="L2916">
        <v>-3.7179788551283677E-3</v>
      </c>
      <c r="M2916">
        <v>-2.345058626465657E-2</v>
      </c>
      <c r="AK2916">
        <f t="shared" ca="1" si="62"/>
        <v>6.5477524147141055E-3</v>
      </c>
    </row>
    <row r="2917" spans="1:37" x14ac:dyDescent="0.2">
      <c r="A2917" s="1">
        <v>39177</v>
      </c>
      <c r="B2917">
        <v>-9.7144539299380828E-3</v>
      </c>
      <c r="C2917">
        <v>2.8203062046736616E-3</v>
      </c>
      <c r="D2917">
        <v>0</v>
      </c>
      <c r="E2917">
        <v>-1.0553633217993075E-2</v>
      </c>
      <c r="F2917">
        <v>0</v>
      </c>
      <c r="G2917">
        <v>-1.5184381778741929E-2</v>
      </c>
      <c r="H2917">
        <v>9.3522687911327118E-3</v>
      </c>
      <c r="I2917">
        <v>1.1641443538998875E-3</v>
      </c>
      <c r="J2917">
        <v>5.8977719528177097E-3</v>
      </c>
      <c r="L2917">
        <v>-2.2779043280181099E-3</v>
      </c>
      <c r="M2917">
        <v>7.8902229845625449E-3</v>
      </c>
      <c r="AK2917">
        <f t="shared" ca="1" si="62"/>
        <v>2.4151890812944075E-2</v>
      </c>
    </row>
    <row r="2918" spans="1:37" x14ac:dyDescent="0.2">
      <c r="A2918" s="1">
        <v>39178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L2918">
        <v>0</v>
      </c>
      <c r="M2918">
        <v>0</v>
      </c>
      <c r="AK2918">
        <f t="shared" ca="1" si="62"/>
        <v>-1.4994403440089139E-2</v>
      </c>
    </row>
    <row r="2919" spans="1:37" x14ac:dyDescent="0.2">
      <c r="A2919" s="1">
        <v>39181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L2919">
        <v>0</v>
      </c>
      <c r="M2919">
        <v>0</v>
      </c>
      <c r="AK2919">
        <f t="shared" ca="1" si="62"/>
        <v>1.9686549526207832E-2</v>
      </c>
    </row>
    <row r="2920" spans="1:37" x14ac:dyDescent="0.2">
      <c r="A2920" s="1">
        <v>39182</v>
      </c>
      <c r="B2920">
        <v>5.9453032104639369E-4</v>
      </c>
      <c r="C2920">
        <v>-3.6159100040176195E-3</v>
      </c>
      <c r="D2920">
        <v>7.4580484773152378E-3</v>
      </c>
      <c r="E2920">
        <v>-2.6228361601677852E-3</v>
      </c>
      <c r="F2920">
        <v>1.8106995884773935E-2</v>
      </c>
      <c r="G2920">
        <v>4.405286343612369E-3</v>
      </c>
      <c r="H2920">
        <v>1.2697323266986915E-2</v>
      </c>
      <c r="I2920">
        <v>-1.0465116279069764E-2</v>
      </c>
      <c r="J2920">
        <v>9.1205211726383961E-3</v>
      </c>
      <c r="L2920">
        <v>7.1090047915691734E-3</v>
      </c>
      <c r="M2920">
        <v>6.8073519400946303E-4</v>
      </c>
      <c r="AK2920">
        <f t="shared" ca="1" si="62"/>
        <v>-1.2212987677845705E-2</v>
      </c>
    </row>
    <row r="2921" spans="1:37" x14ac:dyDescent="0.2">
      <c r="A2921" s="1">
        <v>39183</v>
      </c>
      <c r="B2921">
        <v>-1.7825311942959443E-3</v>
      </c>
      <c r="C2921">
        <v>6.8548387096774022E-3</v>
      </c>
      <c r="D2921">
        <v>-3.0845157310303017E-3</v>
      </c>
      <c r="E2921">
        <v>-2.8050490883591017E-3</v>
      </c>
      <c r="F2921">
        <v>-8.0840743734844622E-4</v>
      </c>
      <c r="G2921">
        <v>-1.5350877192982559E-2</v>
      </c>
      <c r="H2921">
        <v>-1.6943409013894239E-3</v>
      </c>
      <c r="I2921">
        <v>-5.5816686251468628E-3</v>
      </c>
      <c r="J2921">
        <v>-3.8734667527435818E-3</v>
      </c>
      <c r="L2921">
        <v>-6.0082124318319163E-3</v>
      </c>
      <c r="M2921">
        <v>-1.8027210884353773E-2</v>
      </c>
      <c r="AK2921">
        <f t="shared" ca="1" si="62"/>
        <v>8.2460646803463253E-3</v>
      </c>
    </row>
    <row r="2922" spans="1:37" x14ac:dyDescent="0.2">
      <c r="A2922" s="1">
        <v>39184</v>
      </c>
      <c r="B2922">
        <v>-1.4583333333333393E-2</v>
      </c>
      <c r="C2922">
        <v>-4.0048057669206383E-4</v>
      </c>
      <c r="D2922">
        <v>-5.5693069306930187E-3</v>
      </c>
      <c r="E2922">
        <v>-6.680731364275716E-3</v>
      </c>
      <c r="F2922">
        <v>-7.2815533980582492E-3</v>
      </c>
      <c r="G2922">
        <v>-1.1135857461024412E-2</v>
      </c>
      <c r="H2922">
        <v>-6.109979633401208E-3</v>
      </c>
      <c r="I2922">
        <v>-1.6543574593796184E-2</v>
      </c>
      <c r="J2922">
        <v>1.2961762799741372E-3</v>
      </c>
      <c r="L2922">
        <v>-6.0185546952054025E-3</v>
      </c>
      <c r="M2922">
        <v>3.8101835815724794E-3</v>
      </c>
      <c r="AK2922">
        <f t="shared" ca="1" si="62"/>
        <v>3.1668629027702087E-2</v>
      </c>
    </row>
    <row r="2923" spans="1:37" x14ac:dyDescent="0.2">
      <c r="A2923" s="1">
        <v>39185</v>
      </c>
      <c r="B2923">
        <v>5.7384475989128436E-3</v>
      </c>
      <c r="C2923">
        <v>2.0432692307692291E-2</v>
      </c>
      <c r="D2923">
        <v>2.146857498444299E-2</v>
      </c>
      <c r="E2923">
        <v>3.5398230088490301E-4</v>
      </c>
      <c r="F2923">
        <v>8.1499592502038976E-3</v>
      </c>
      <c r="G2923">
        <v>2.0270270270270174E-2</v>
      </c>
      <c r="H2923">
        <v>2.3907103825135945E-3</v>
      </c>
      <c r="I2923">
        <v>7.5097626914990556E-3</v>
      </c>
      <c r="J2923">
        <v>7.7669902912620437E-3</v>
      </c>
      <c r="L2923">
        <v>1.7712947720565531E-2</v>
      </c>
      <c r="M2923">
        <v>1.7253278122843385E-2</v>
      </c>
      <c r="AK2923">
        <f t="shared" ca="1" si="62"/>
        <v>1.2570348074086114E-2</v>
      </c>
    </row>
    <row r="2924" spans="1:37" x14ac:dyDescent="0.2">
      <c r="A2924" s="1">
        <v>39188</v>
      </c>
      <c r="B2924">
        <v>-6.006006006007425E-4</v>
      </c>
      <c r="C2924">
        <v>5.8892815076561078E-3</v>
      </c>
      <c r="D2924">
        <v>2.5586353944563101E-2</v>
      </c>
      <c r="E2924">
        <v>8.4925690021231404E-3</v>
      </c>
      <c r="F2924">
        <v>1.616814874696848E-2</v>
      </c>
      <c r="G2924">
        <v>2.0971302428256067E-2</v>
      </c>
      <c r="H2924">
        <v>5.4855195911413857E-2</v>
      </c>
      <c r="I2924">
        <v>-8.0500894454381688E-3</v>
      </c>
      <c r="J2924">
        <v>1.2845215157355483E-3</v>
      </c>
      <c r="L2924">
        <v>4.9571879224876714E-3</v>
      </c>
      <c r="M2924">
        <v>-1.3907734056987753E-2</v>
      </c>
      <c r="AK2924">
        <f t="shared" ca="1" si="62"/>
        <v>1.1401546866311214E-2</v>
      </c>
    </row>
    <row r="2925" spans="1:37" x14ac:dyDescent="0.2">
      <c r="A2925" s="1">
        <v>39189</v>
      </c>
      <c r="B2925">
        <v>-6.3100961538461453E-3</v>
      </c>
      <c r="C2925">
        <v>6.2451209992193668E-3</v>
      </c>
      <c r="D2925">
        <v>0</v>
      </c>
      <c r="E2925">
        <v>-2.2807017543858832E-3</v>
      </c>
      <c r="F2925">
        <v>2.3866348448688957E-3</v>
      </c>
      <c r="G2925">
        <v>-7.5675675675676013E-3</v>
      </c>
      <c r="H2925">
        <v>-9.3669250645994628E-3</v>
      </c>
      <c r="I2925">
        <v>-6.3119927862940184E-3</v>
      </c>
      <c r="J2925">
        <v>-7.0558050032072384E-3</v>
      </c>
      <c r="L2925">
        <v>-3.8467275772373632E-3</v>
      </c>
      <c r="M2925">
        <v>3.5431716546267644E-2</v>
      </c>
      <c r="AK2925">
        <f t="shared" ca="1" si="62"/>
        <v>-8.8943798584342065E-3</v>
      </c>
    </row>
    <row r="2926" spans="1:37" x14ac:dyDescent="0.2">
      <c r="A2926" s="1">
        <v>39190</v>
      </c>
      <c r="B2926">
        <v>1.814333232537102E-3</v>
      </c>
      <c r="C2926">
        <v>-3.1031807602790451E-3</v>
      </c>
      <c r="D2926">
        <v>4.4550044550044632E-3</v>
      </c>
      <c r="E2926">
        <v>-5.6268682961139183E-3</v>
      </c>
      <c r="F2926">
        <v>7.9365079365079083E-4</v>
      </c>
      <c r="G2926">
        <v>-7.625272331154509E-3</v>
      </c>
      <c r="H2926">
        <v>-6.194978806651541E-3</v>
      </c>
      <c r="I2926">
        <v>-4.8396854204477702E-3</v>
      </c>
      <c r="J2926">
        <v>-5.8139534883721034E-3</v>
      </c>
      <c r="L2926">
        <v>-6.3006300630062961E-3</v>
      </c>
      <c r="M2926">
        <v>9.966777408637828E-3</v>
      </c>
      <c r="AK2926">
        <f t="shared" ca="1" si="62"/>
        <v>-2.3530562352255709E-2</v>
      </c>
    </row>
    <row r="2927" spans="1:37" x14ac:dyDescent="0.2">
      <c r="A2927" s="1">
        <v>39191</v>
      </c>
      <c r="B2927">
        <v>1.3281014186537821E-2</v>
      </c>
      <c r="C2927">
        <v>-3.8910505836576847E-3</v>
      </c>
      <c r="D2927">
        <v>-6.8007096392666E-3</v>
      </c>
      <c r="E2927">
        <v>1.3085764809902756E-2</v>
      </c>
      <c r="F2927">
        <v>-1.3481363996827866E-2</v>
      </c>
      <c r="G2927">
        <v>3.293084522502765E-3</v>
      </c>
      <c r="H2927">
        <v>1.5419947506561726E-2</v>
      </c>
      <c r="I2927">
        <v>-9.1185410334326811E-4</v>
      </c>
      <c r="J2927">
        <v>-1.104613385315123E-2</v>
      </c>
      <c r="L2927">
        <v>5.5219019846242112E-4</v>
      </c>
      <c r="M2927">
        <v>-8.2236842105263275E-3</v>
      </c>
      <c r="AK2927">
        <f t="shared" ca="1" si="62"/>
        <v>-2.0885978871786694E-2</v>
      </c>
    </row>
    <row r="2928" spans="1:37" x14ac:dyDescent="0.2">
      <c r="A2928" s="1">
        <v>39192</v>
      </c>
      <c r="B2928">
        <v>2.9788501638368103E-3</v>
      </c>
      <c r="C2928">
        <v>3.906250000000222E-3</v>
      </c>
      <c r="D2928">
        <v>1.9350997320631169E-2</v>
      </c>
      <c r="E2928">
        <v>2.792808518065959E-3</v>
      </c>
      <c r="F2928">
        <v>1.074380165289246E-2</v>
      </c>
      <c r="G2928">
        <v>6.5645514223195978E-3</v>
      </c>
      <c r="H2928">
        <v>8.7237479806137053E-3</v>
      </c>
      <c r="I2928">
        <v>2.8901734104046062E-2</v>
      </c>
      <c r="J2928">
        <v>1.9710906701708275E-2</v>
      </c>
      <c r="L2928">
        <v>1.3766795692959688E-2</v>
      </c>
      <c r="M2928">
        <v>2.6533996683248962E-3</v>
      </c>
      <c r="AK2928">
        <f t="shared" ca="1" si="62"/>
        <v>1.4180168756201471E-2</v>
      </c>
    </row>
    <row r="2929" spans="1:37" x14ac:dyDescent="0.2">
      <c r="A2929" s="1">
        <v>39195</v>
      </c>
      <c r="B2929">
        <v>1.277101277101278E-2</v>
      </c>
      <c r="C2929">
        <v>5.8365758754863606E-3</v>
      </c>
      <c r="D2929">
        <v>5.2570093457944278E-3</v>
      </c>
      <c r="E2929">
        <v>-5.2219321148824216E-3</v>
      </c>
      <c r="F2929">
        <v>8.1766148814388373E-4</v>
      </c>
      <c r="G2929">
        <v>0</v>
      </c>
      <c r="H2929">
        <v>-3.2030749519540436E-4</v>
      </c>
      <c r="I2929">
        <v>-9.7575399172087351E-3</v>
      </c>
      <c r="J2929">
        <v>-3.22164948453596E-3</v>
      </c>
      <c r="L2929">
        <v>3.1236055332442003E-3</v>
      </c>
      <c r="M2929">
        <v>-5.9543499834601166E-3</v>
      </c>
      <c r="AK2929">
        <f t="shared" ca="1" si="62"/>
        <v>6.8841158527352484E-4</v>
      </c>
    </row>
    <row r="2930" spans="1:37" x14ac:dyDescent="0.2">
      <c r="A2930" s="1">
        <v>39196</v>
      </c>
      <c r="B2930">
        <v>-4.4563279857396942E-3</v>
      </c>
      <c r="C2930">
        <v>-8.8974854932302172E-3</v>
      </c>
      <c r="D2930">
        <v>2.3242300987798004E-3</v>
      </c>
      <c r="E2930">
        <v>3.2370953630796118E-2</v>
      </c>
      <c r="F2930">
        <v>-4.0849673202613124E-3</v>
      </c>
      <c r="G2930">
        <v>-2.1739130434783593E-3</v>
      </c>
      <c r="H2930">
        <v>-1.2495994873437999E-2</v>
      </c>
      <c r="I2930">
        <v>-5.9719319199769139E-4</v>
      </c>
      <c r="J2930">
        <v>5.8177117000648426E-3</v>
      </c>
      <c r="L2930">
        <v>-1.7322072142649247E-3</v>
      </c>
      <c r="M2930">
        <v>-1.9966722129782788E-3</v>
      </c>
      <c r="AK2930">
        <f t="shared" ca="1" si="62"/>
        <v>-1.9597995121364946E-2</v>
      </c>
    </row>
    <row r="2931" spans="1:37" x14ac:dyDescent="0.2">
      <c r="A2931" s="1">
        <v>39197</v>
      </c>
      <c r="B2931">
        <v>5.3715308863024891E-3</v>
      </c>
      <c r="C2931">
        <v>6.6354410616706883E-3</v>
      </c>
      <c r="D2931">
        <v>-2.8985507246377384E-3</v>
      </c>
      <c r="E2931">
        <v>8.8135593220339814E-3</v>
      </c>
      <c r="F2931">
        <v>5.7424118129614232E-3</v>
      </c>
      <c r="G2931">
        <v>1.0893246187364092E-2</v>
      </c>
      <c r="H2931">
        <v>6.4892926671000772E-4</v>
      </c>
      <c r="I2931">
        <v>7.575757575757569E-3</v>
      </c>
      <c r="J2931">
        <v>3.2133676092545027E-3</v>
      </c>
      <c r="L2931">
        <v>7.8197735995690909E-3</v>
      </c>
      <c r="M2931">
        <v>5.3017672557519102E-2</v>
      </c>
      <c r="AK2931">
        <f t="shared" ca="1" si="62"/>
        <v>3.1991423736307152E-2</v>
      </c>
    </row>
    <row r="2932" spans="1:37" x14ac:dyDescent="0.2">
      <c r="A2932" s="1">
        <v>39198</v>
      </c>
      <c r="B2932">
        <v>-5.9364796675571707E-3</v>
      </c>
      <c r="C2932">
        <v>0</v>
      </c>
      <c r="D2932">
        <v>3.7790697674418006E-3</v>
      </c>
      <c r="E2932">
        <v>3.0241935483872329E-3</v>
      </c>
      <c r="F2932">
        <v>2.5285481239804231E-2</v>
      </c>
      <c r="G2932">
        <v>2.1551724137931494E-3</v>
      </c>
      <c r="H2932">
        <v>-2.2697795071335847E-3</v>
      </c>
      <c r="I2932">
        <v>1.5037593984963404E-3</v>
      </c>
      <c r="J2932">
        <v>6.4061499039080871E-4</v>
      </c>
      <c r="L2932">
        <v>6.3922151277526762E-3</v>
      </c>
      <c r="M2932">
        <v>-5.3831538948702073E-3</v>
      </c>
      <c r="AK2932">
        <f t="shared" ca="1" si="62"/>
        <v>2.2726217667567137E-2</v>
      </c>
    </row>
    <row r="2933" spans="1:37" x14ac:dyDescent="0.2">
      <c r="A2933" s="1">
        <v>39199</v>
      </c>
      <c r="B2933">
        <v>1.5527022991937978E-2</v>
      </c>
      <c r="C2933">
        <v>-1.0081426909654967E-2</v>
      </c>
      <c r="D2933">
        <v>-1.3609467455621083E-2</v>
      </c>
      <c r="E2933">
        <v>5.5276381909545869E-3</v>
      </c>
      <c r="F2933">
        <v>-7.1599045346062429E-3</v>
      </c>
      <c r="G2933">
        <v>0</v>
      </c>
      <c r="H2933">
        <v>-1.5599610009749854E-2</v>
      </c>
      <c r="I2933">
        <v>-1.1711711711711703E-2</v>
      </c>
      <c r="J2933">
        <v>-1.3063357282821597E-2</v>
      </c>
      <c r="L2933">
        <v>-1.4697381992687997E-2</v>
      </c>
      <c r="M2933">
        <v>7.6408787010506796E-3</v>
      </c>
      <c r="AK2933">
        <f t="shared" ca="1" si="62"/>
        <v>2.4767922005436368E-2</v>
      </c>
    </row>
    <row r="2934" spans="1:37" x14ac:dyDescent="0.2">
      <c r="A2934" s="1">
        <v>39202</v>
      </c>
      <c r="B2934">
        <v>3.52837400764483E-3</v>
      </c>
      <c r="C2934">
        <v>3.9169604386997126E-3</v>
      </c>
      <c r="D2934">
        <v>8.9982003599278215E-3</v>
      </c>
      <c r="E2934">
        <v>-5.4118044985624891E-3</v>
      </c>
      <c r="F2934">
        <v>1.6025641025640969E-3</v>
      </c>
      <c r="G2934">
        <v>8.6021505376343566E-3</v>
      </c>
      <c r="H2934">
        <v>-3.3014196104330651E-4</v>
      </c>
      <c r="I2934">
        <v>8.5080522637497324E-3</v>
      </c>
      <c r="J2934">
        <v>7.9417604235605399E-3</v>
      </c>
      <c r="L2934">
        <v>1.5866095402554681E-3</v>
      </c>
      <c r="M2934">
        <v>-1.516587677725123E-2</v>
      </c>
      <c r="AK2934">
        <f t="shared" ca="1" si="62"/>
        <v>6.1922977861546599E-3</v>
      </c>
    </row>
    <row r="2935" spans="1:37" x14ac:dyDescent="0.2">
      <c r="A2935" s="1">
        <v>39203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L2935">
        <v>-2.8315243039167548E-4</v>
      </c>
      <c r="M2935">
        <v>0</v>
      </c>
      <c r="AK2935">
        <f t="shared" ca="1" si="62"/>
        <v>3.5735399390018656E-3</v>
      </c>
    </row>
    <row r="2936" spans="1:37" x14ac:dyDescent="0.2">
      <c r="A2936" s="1">
        <v>39204</v>
      </c>
      <c r="B2936">
        <v>1.0254907705830707E-2</v>
      </c>
      <c r="C2936">
        <v>1.0534529847834539E-2</v>
      </c>
      <c r="D2936">
        <v>3.2699167657550543E-3</v>
      </c>
      <c r="E2936">
        <v>-1.3773167828600608E-2</v>
      </c>
      <c r="F2936">
        <v>-1.19999999999999E-2</v>
      </c>
      <c r="G2936">
        <v>2.025586353944564E-2</v>
      </c>
      <c r="H2936">
        <v>-2.6420079260238705E-3</v>
      </c>
      <c r="I2936">
        <v>-5.4233202771919453E-3</v>
      </c>
      <c r="J2936">
        <v>2.4294156270518785E-2</v>
      </c>
      <c r="L2936">
        <v>-1.0226767452200969E-2</v>
      </c>
      <c r="M2936">
        <v>-1.2832852101378744E-3</v>
      </c>
      <c r="AK2936">
        <f t="shared" ca="1" si="62"/>
        <v>-1.6816771983141042E-2</v>
      </c>
    </row>
    <row r="2937" spans="1:37" x14ac:dyDescent="0.2">
      <c r="A2937" s="1">
        <v>39205</v>
      </c>
      <c r="B2937">
        <v>-2.0301624129928086E-3</v>
      </c>
      <c r="C2937">
        <v>1.8918918918918948E-2</v>
      </c>
      <c r="D2937">
        <v>8.8888888888893902E-4</v>
      </c>
      <c r="E2937">
        <v>8.7931034482759962E-3</v>
      </c>
      <c r="F2937">
        <v>2.4291497975708065E-3</v>
      </c>
      <c r="G2937">
        <v>3.2392894461860111E-2</v>
      </c>
      <c r="H2937">
        <v>-5.2980132450332063E-3</v>
      </c>
      <c r="I2937">
        <v>-1.6661617691608677E-2</v>
      </c>
      <c r="J2937">
        <v>5.12820512820511E-3</v>
      </c>
      <c r="L2937">
        <v>3.459119496855334E-2</v>
      </c>
      <c r="M2937">
        <v>-1.4455509155155921E-2</v>
      </c>
      <c r="AK2937">
        <f t="shared" ca="1" si="62"/>
        <v>2.088022699289606E-3</v>
      </c>
    </row>
    <row r="2938" spans="1:37" x14ac:dyDescent="0.2">
      <c r="A2938" s="1">
        <v>39206</v>
      </c>
      <c r="B2938">
        <v>-4.3591979075849885E-3</v>
      </c>
      <c r="C2938">
        <v>1.0882188024678774E-2</v>
      </c>
      <c r="D2938">
        <v>1.4801657785670219E-3</v>
      </c>
      <c r="E2938">
        <v>4.2727738848060692E-3</v>
      </c>
      <c r="F2938">
        <v>1.3731825525040486E-2</v>
      </c>
      <c r="G2938">
        <v>-2.5303643724696401E-2</v>
      </c>
      <c r="H2938">
        <v>1.997336884154377E-3</v>
      </c>
      <c r="I2938">
        <v>-5.5452865064694601E-3</v>
      </c>
      <c r="J2938">
        <v>5.7397959183673741E-3</v>
      </c>
      <c r="L2938">
        <v>6.9474598349978933E-3</v>
      </c>
      <c r="M2938">
        <v>1.7601043024771945E-2</v>
      </c>
      <c r="AK2938">
        <f t="shared" ca="1" si="62"/>
        <v>7.5879894557006073E-3</v>
      </c>
    </row>
    <row r="2939" spans="1:37" x14ac:dyDescent="0.2">
      <c r="A2939" s="1">
        <v>39209</v>
      </c>
      <c r="B2939">
        <v>8.7565674255674075E-4</v>
      </c>
      <c r="C2939">
        <v>-7.496251874062887E-3</v>
      </c>
      <c r="D2939">
        <v>3.547147502217074E-3</v>
      </c>
      <c r="E2939">
        <v>8.3390061266166438E-3</v>
      </c>
      <c r="F2939">
        <v>5.5776892430281499E-3</v>
      </c>
      <c r="G2939">
        <v>-9.3457943925233655E-3</v>
      </c>
      <c r="H2939">
        <v>6.6445182724252927E-3</v>
      </c>
      <c r="I2939">
        <v>1.8897149938042146E-2</v>
      </c>
      <c r="J2939">
        <v>1.8389346861128697E-2</v>
      </c>
      <c r="L2939">
        <v>2.5873221216041742E-3</v>
      </c>
      <c r="M2939">
        <v>-6.4061499039080871E-4</v>
      </c>
      <c r="AK2939">
        <f t="shared" ca="1" si="62"/>
        <v>1.243137174518137E-2</v>
      </c>
    </row>
    <row r="2940" spans="1:37" x14ac:dyDescent="0.2">
      <c r="A2940" s="1">
        <v>39210</v>
      </c>
      <c r="B2940">
        <v>-4.6660834062407508E-3</v>
      </c>
      <c r="C2940">
        <v>-2.7795138354903548E-3</v>
      </c>
      <c r="D2940">
        <v>-1.2665684830633239E-2</v>
      </c>
      <c r="E2940">
        <v>3.3755274261604296E-3</v>
      </c>
      <c r="F2940">
        <v>-3.2488114104595844E-2</v>
      </c>
      <c r="G2940">
        <v>-6.2893081761006275E-3</v>
      </c>
      <c r="H2940">
        <v>-7.9207920792080388E-3</v>
      </c>
      <c r="I2940">
        <v>-2.1891152325934859E-2</v>
      </c>
      <c r="J2940">
        <v>-5.603985056039873E-3</v>
      </c>
      <c r="L2940">
        <v>2.050943530894922E-2</v>
      </c>
      <c r="M2940">
        <v>-1.6346153846153899E-2</v>
      </c>
      <c r="AK2940">
        <f t="shared" ca="1" si="62"/>
        <v>6.3485382727523111E-3</v>
      </c>
    </row>
    <row r="2941" spans="1:37" x14ac:dyDescent="0.2">
      <c r="A2941" s="1">
        <v>39211</v>
      </c>
      <c r="B2941">
        <v>6.7389393495458361E-3</v>
      </c>
      <c r="C2941">
        <v>-2.2645761244314278E-3</v>
      </c>
      <c r="D2941">
        <v>-8.9498806682586363E-4</v>
      </c>
      <c r="E2941">
        <v>-9.0832632464257212E-3</v>
      </c>
      <c r="F2941">
        <v>3.2760032760033031E-3</v>
      </c>
      <c r="G2941">
        <v>2.1097046413500742E-3</v>
      </c>
      <c r="H2941">
        <v>2.3286759813705427E-3</v>
      </c>
      <c r="I2941">
        <v>-2.0826857320484948E-2</v>
      </c>
      <c r="J2941">
        <v>-2.9430181590482163E-2</v>
      </c>
      <c r="L2941">
        <v>1.934678203048712E-3</v>
      </c>
      <c r="M2941">
        <v>-7.82013685239491E-3</v>
      </c>
      <c r="AK2941">
        <f t="shared" ca="1" si="62"/>
        <v>-1.2022594208463645E-2</v>
      </c>
    </row>
    <row r="2942" spans="1:37" x14ac:dyDescent="0.2">
      <c r="A2942" s="1">
        <v>39212</v>
      </c>
      <c r="B2942">
        <v>4.3655413271246335E-3</v>
      </c>
      <c r="C2942">
        <v>-1.2056478116066471E-2</v>
      </c>
      <c r="D2942">
        <v>-7.7635114959688778E-3</v>
      </c>
      <c r="E2942">
        <v>-3.5647598030893457E-3</v>
      </c>
      <c r="F2942">
        <v>-8.9795918367346905E-3</v>
      </c>
      <c r="G2942">
        <v>-1.4736842105263048E-2</v>
      </c>
      <c r="H2942">
        <v>-3.6508463325589657E-3</v>
      </c>
      <c r="I2942">
        <v>-1.1428571428571455E-2</v>
      </c>
      <c r="J2942">
        <v>-9.0322580645160189E-3</v>
      </c>
      <c r="L2942">
        <v>-1.5554569100521776E-2</v>
      </c>
      <c r="M2942">
        <v>6.5681444991789739E-3</v>
      </c>
      <c r="AK2942">
        <f t="shared" ca="1" si="62"/>
        <v>4.0753067745030284E-2</v>
      </c>
    </row>
    <row r="2943" spans="1:37" x14ac:dyDescent="0.2">
      <c r="A2943" s="1">
        <v>39213</v>
      </c>
      <c r="B2943">
        <v>-2.8977108084626835E-4</v>
      </c>
      <c r="C2943">
        <v>3.7425558104675627E-3</v>
      </c>
      <c r="D2943">
        <v>2.1065302437555111E-3</v>
      </c>
      <c r="E2943">
        <v>7.8364565587734081E-3</v>
      </c>
      <c r="F2943">
        <v>2.4711696869850197E-3</v>
      </c>
      <c r="G2943">
        <v>6.4102564102561654E-3</v>
      </c>
      <c r="H2943">
        <v>-2.3317788141240525E-3</v>
      </c>
      <c r="I2943">
        <v>1.862556197816323E-2</v>
      </c>
      <c r="J2943">
        <v>-1.3020833333333703E-3</v>
      </c>
      <c r="L2943">
        <v>-2.3256756347408425E-3</v>
      </c>
      <c r="M2943">
        <v>6.8515497553018889E-3</v>
      </c>
      <c r="AK2943">
        <f t="shared" ca="1" si="62"/>
        <v>4.6863786094086694E-2</v>
      </c>
    </row>
    <row r="2944" spans="1:37" x14ac:dyDescent="0.2">
      <c r="A2944" s="1">
        <v>39216</v>
      </c>
      <c r="B2944">
        <v>7.5362318840581644E-3</v>
      </c>
      <c r="C2944">
        <v>4.8324984338510291E-3</v>
      </c>
      <c r="D2944">
        <v>-1.1411411411411221E-2</v>
      </c>
      <c r="E2944">
        <v>3.3806626098709103E-4</v>
      </c>
      <c r="F2944">
        <v>-7.3952341824157219E-3</v>
      </c>
      <c r="G2944">
        <v>1.1677282377919429E-2</v>
      </c>
      <c r="H2944">
        <v>-6.0100166944909716E-3</v>
      </c>
      <c r="I2944">
        <v>-3.7831021437578771E-3</v>
      </c>
      <c r="J2944">
        <v>-5.8670143415906484E-3</v>
      </c>
      <c r="L2944">
        <v>-6.150065357074852E-3</v>
      </c>
      <c r="M2944">
        <v>-6.8049254698638872E-3</v>
      </c>
      <c r="AK2944">
        <f t="shared" ca="1" si="62"/>
        <v>2.3279714338570959E-3</v>
      </c>
    </row>
    <row r="2945" spans="1:37" x14ac:dyDescent="0.2">
      <c r="A2945" s="1">
        <v>39217</v>
      </c>
      <c r="B2945">
        <v>-1.0069044879171263E-2</v>
      </c>
      <c r="C2945">
        <v>-2.4972207420239645E-3</v>
      </c>
      <c r="D2945">
        <v>8.2017010935599988E-3</v>
      </c>
      <c r="E2945">
        <v>5.5762081784389572E-3</v>
      </c>
      <c r="F2945">
        <v>2.5662251655629076E-2</v>
      </c>
      <c r="G2945">
        <v>1.0493179433368471E-3</v>
      </c>
      <c r="H2945">
        <v>8.3977158212964476E-3</v>
      </c>
      <c r="I2945">
        <v>8.8607594936709333E-3</v>
      </c>
      <c r="J2945">
        <v>5.2459016393444635E-3</v>
      </c>
      <c r="L2945">
        <v>-1.0953381524073658E-2</v>
      </c>
      <c r="M2945">
        <v>5.8727569331158413E-3</v>
      </c>
      <c r="AK2945">
        <f t="shared" ca="1" si="62"/>
        <v>7.1906074623159814E-3</v>
      </c>
    </row>
    <row r="2946" spans="1:37" x14ac:dyDescent="0.2">
      <c r="A2946" s="1">
        <v>39218</v>
      </c>
      <c r="B2946">
        <v>5.8122638767788004E-4</v>
      </c>
      <c r="C2946">
        <v>5.6661088952192351E-4</v>
      </c>
      <c r="D2946">
        <v>-8.1349804157877514E-3</v>
      </c>
      <c r="E2946">
        <v>-6.8895983868259014E-3</v>
      </c>
      <c r="F2946">
        <v>-1.7756255044390712E-2</v>
      </c>
      <c r="G2946">
        <v>-2.0964360587003572E-3</v>
      </c>
      <c r="H2946">
        <v>-6.6622251832112456E-3</v>
      </c>
      <c r="I2946">
        <v>1.1919698870765272E-2</v>
      </c>
      <c r="J2946">
        <v>-1.1089367253750759E-2</v>
      </c>
      <c r="L2946">
        <v>-1.5059600480852975E-2</v>
      </c>
      <c r="M2946">
        <v>-6.8115471942913342E-3</v>
      </c>
      <c r="AK2946">
        <f t="shared" ca="1" si="62"/>
        <v>9.06950727394603E-3</v>
      </c>
    </row>
    <row r="2947" spans="1:37" x14ac:dyDescent="0.2">
      <c r="A2947" s="1">
        <v>39219</v>
      </c>
      <c r="B2947">
        <v>1.7426662794075565E-3</v>
      </c>
      <c r="C2947">
        <v>3.2218382068051721E-2</v>
      </c>
      <c r="D2947">
        <v>8.5054678007290274E-3</v>
      </c>
      <c r="E2947">
        <v>7.6142131979695105E-3</v>
      </c>
      <c r="F2947">
        <v>2.4650780608053147E-3</v>
      </c>
      <c r="G2947">
        <v>-3.1512605042015585E-3</v>
      </c>
      <c r="H2947">
        <v>1.1066398390342069E-2</v>
      </c>
      <c r="I2947">
        <v>1.5499070055796871E-2</v>
      </c>
      <c r="J2947">
        <v>1.3192612137205018E-3</v>
      </c>
      <c r="L2947">
        <v>-2.2467203735138108E-3</v>
      </c>
      <c r="M2947">
        <v>-5.878510777269752E-3</v>
      </c>
      <c r="AK2947">
        <f t="shared" ref="AK2947:AK3010" ca="1" si="63">_xlfn.NORM.S.INV(RAND())*$N$67+$N$66</f>
        <v>-1.5081856751112736E-2</v>
      </c>
    </row>
    <row r="2948" spans="1:37" x14ac:dyDescent="0.2">
      <c r="A2948" s="1">
        <v>39220</v>
      </c>
      <c r="B2948">
        <v>2.029573789504191E-3</v>
      </c>
      <c r="C2948">
        <v>2.2240935712678267E-2</v>
      </c>
      <c r="D2948">
        <v>0</v>
      </c>
      <c r="E2948">
        <v>1.1083123425692731E-2</v>
      </c>
      <c r="F2948">
        <v>-3.2786885245902342E-3</v>
      </c>
      <c r="G2948">
        <v>6.322444678609207E-3</v>
      </c>
      <c r="H2948">
        <v>1.5920398009950043E-2</v>
      </c>
      <c r="I2948">
        <v>-3.0525030525041519E-4</v>
      </c>
      <c r="J2948">
        <v>1.3175230566534912E-2</v>
      </c>
      <c r="L2948">
        <v>1.0627968297349799E-3</v>
      </c>
      <c r="M2948">
        <v>1.4126149802890842E-2</v>
      </c>
      <c r="AK2948">
        <f t="shared" ca="1" si="63"/>
        <v>2.7265422524554581E-2</v>
      </c>
    </row>
    <row r="2949" spans="1:37" x14ac:dyDescent="0.2">
      <c r="A2949" s="1">
        <v>39223</v>
      </c>
      <c r="B2949">
        <v>1.8807870370370239E-2</v>
      </c>
      <c r="C2949">
        <v>1.7829888603209554E-2</v>
      </c>
      <c r="D2949">
        <v>5.4216867469878416E-3</v>
      </c>
      <c r="E2949">
        <v>-4.1521341969772418E-3</v>
      </c>
      <c r="F2949">
        <v>-1.6447368421051989E-3</v>
      </c>
      <c r="G2949">
        <v>-3.1413612565446281E-3</v>
      </c>
      <c r="H2949">
        <v>-4.2442050277506915E-3</v>
      </c>
      <c r="I2949">
        <v>7.6335877862594437E-3</v>
      </c>
      <c r="J2949">
        <v>-7.8023407022106417E-3</v>
      </c>
      <c r="L2949">
        <v>-5.697614062725731E-3</v>
      </c>
      <c r="M2949">
        <v>1.7492711370262315E-2</v>
      </c>
      <c r="AK2949">
        <f t="shared" ca="1" si="63"/>
        <v>-3.4412893824185255E-2</v>
      </c>
    </row>
    <row r="2950" spans="1:37" x14ac:dyDescent="0.2">
      <c r="A2950" s="1">
        <v>39224</v>
      </c>
      <c r="B2950">
        <v>1.0508378301618881E-2</v>
      </c>
      <c r="C2950">
        <v>-2.3812953245929691E-3</v>
      </c>
      <c r="D2950">
        <v>5.0928699820249612E-3</v>
      </c>
      <c r="E2950">
        <v>1.4009339559706513E-2</v>
      </c>
      <c r="F2950">
        <v>3.2948929159801743E-3</v>
      </c>
      <c r="G2950">
        <v>-7.3529411764704511E-3</v>
      </c>
      <c r="H2950">
        <v>3.9344262295082366E-3</v>
      </c>
      <c r="I2950">
        <v>5.4545454545453786E-3</v>
      </c>
      <c r="J2950">
        <v>5.8977719528177097E-3</v>
      </c>
      <c r="L2950">
        <v>6.4017885502738459E-3</v>
      </c>
      <c r="M2950">
        <v>1.4963387456224275E-2</v>
      </c>
      <c r="AK2950">
        <f t="shared" ca="1" si="63"/>
        <v>8.2708971470138492E-4</v>
      </c>
    </row>
    <row r="2951" spans="1:37" x14ac:dyDescent="0.2">
      <c r="A2951" s="1">
        <v>39225</v>
      </c>
      <c r="B2951">
        <v>6.7453625632378778E-3</v>
      </c>
      <c r="C2951">
        <v>5.5278994621075217E-3</v>
      </c>
      <c r="D2951">
        <v>-1.0134128166914946E-2</v>
      </c>
      <c r="E2951">
        <v>-1.0526315789473828E-2</v>
      </c>
      <c r="F2951">
        <v>2.791461412151075E-2</v>
      </c>
      <c r="G2951">
        <v>-4.2328042328043658E-3</v>
      </c>
      <c r="H2951">
        <v>6.8582625734812108E-3</v>
      </c>
      <c r="I2951">
        <v>-3.3152501506931165E-3</v>
      </c>
      <c r="J2951">
        <v>-7.8175895765473236E-3</v>
      </c>
      <c r="L2951">
        <v>1.5341127871948412E-3</v>
      </c>
      <c r="M2951">
        <v>1.1606022584692566E-2</v>
      </c>
      <c r="AK2951">
        <f t="shared" ca="1" si="63"/>
        <v>3.3660752290961056E-2</v>
      </c>
    </row>
    <row r="2952" spans="1:37" x14ac:dyDescent="0.2">
      <c r="A2952" s="1">
        <v>39226</v>
      </c>
      <c r="B2952">
        <v>4.1876046901174746E-3</v>
      </c>
      <c r="C2952">
        <v>-4.4347755419776869E-3</v>
      </c>
      <c r="D2952">
        <v>-1.5657934357121484E-2</v>
      </c>
      <c r="E2952">
        <v>-1.6622340425531679E-3</v>
      </c>
      <c r="F2952">
        <v>-2.3961661341853624E-3</v>
      </c>
      <c r="G2952">
        <v>-1.5940488841657885E-2</v>
      </c>
      <c r="H2952">
        <v>-1.6542328900421732E-2</v>
      </c>
      <c r="I2952">
        <v>-3.6286664650739819E-3</v>
      </c>
      <c r="J2952">
        <v>-2.2324359816152328E-2</v>
      </c>
      <c r="L2952">
        <v>1.1281182620328511E-3</v>
      </c>
      <c r="M2952">
        <v>-5.891472868217007E-3</v>
      </c>
      <c r="AK2952">
        <f t="shared" ca="1" si="63"/>
        <v>2.4280588991771344E-2</v>
      </c>
    </row>
    <row r="2953" spans="1:37" x14ac:dyDescent="0.2">
      <c r="A2953" s="1">
        <v>39227</v>
      </c>
      <c r="B2953">
        <v>5.0041701417848916E-3</v>
      </c>
      <c r="C2953">
        <v>-5.1837663852658533E-3</v>
      </c>
      <c r="D2953">
        <v>6.4239828693790635E-3</v>
      </c>
      <c r="E2953">
        <v>-8.4915084915084815E-3</v>
      </c>
      <c r="F2953">
        <v>-4.003202562049557E-3</v>
      </c>
      <c r="G2953">
        <v>0</v>
      </c>
      <c r="H2953">
        <v>9.8944591029037632E-4</v>
      </c>
      <c r="I2953">
        <v>0</v>
      </c>
      <c r="J2953">
        <v>1.1417058428475624E-2</v>
      </c>
      <c r="L2953">
        <v>-7.8391931010376448E-3</v>
      </c>
      <c r="M2953">
        <v>5.3025577043044336E-3</v>
      </c>
      <c r="AK2953">
        <f t="shared" ca="1" si="63"/>
        <v>-9.3058878239062753E-3</v>
      </c>
    </row>
    <row r="2954" spans="1:37" x14ac:dyDescent="0.2">
      <c r="A2954" s="1">
        <v>39230</v>
      </c>
      <c r="B2954">
        <v>9.6818810511756226E-3</v>
      </c>
      <c r="C2954">
        <v>-7.2098053352553926E-4</v>
      </c>
      <c r="D2954">
        <v>3.0395136778116338E-3</v>
      </c>
      <c r="E2954">
        <v>2.6868178001677734E-3</v>
      </c>
      <c r="F2954">
        <v>2.411575562700996E-3</v>
      </c>
      <c r="G2954">
        <v>6.4794816414688317E-3</v>
      </c>
      <c r="H2954">
        <v>-3.2948929159803964E-4</v>
      </c>
      <c r="I2954">
        <v>-6.0698027314121106E-4</v>
      </c>
      <c r="J2954">
        <v>9.2961487383798058E-3</v>
      </c>
      <c r="L2954">
        <v>2.2624434389140191E-3</v>
      </c>
      <c r="M2954">
        <v>7.7567483710827556E-3</v>
      </c>
      <c r="AK2954">
        <f t="shared" ca="1" si="63"/>
        <v>3.0227047014057488E-2</v>
      </c>
    </row>
    <row r="2955" spans="1:37" x14ac:dyDescent="0.2">
      <c r="A2955" s="1">
        <v>39231</v>
      </c>
      <c r="B2955">
        <v>4.109589041095818E-3</v>
      </c>
      <c r="C2955">
        <v>-4.8791803647640908E-3</v>
      </c>
      <c r="D2955">
        <v>-3.0303030303024947E-4</v>
      </c>
      <c r="E2955">
        <v>2.6796181544130881E-3</v>
      </c>
      <c r="F2955">
        <v>1.2028869286287325E-2</v>
      </c>
      <c r="G2955">
        <v>-3.2188841201715723E-3</v>
      </c>
      <c r="H2955">
        <v>1.4502307185234153E-2</v>
      </c>
      <c r="I2955">
        <v>5.1624658366231646E-3</v>
      </c>
      <c r="J2955">
        <v>-3.2894736842105088E-3</v>
      </c>
      <c r="L2955">
        <v>1.1170730793756967E-3</v>
      </c>
      <c r="M2955">
        <v>-1.416256157635476E-2</v>
      </c>
      <c r="AK2955">
        <f t="shared" ca="1" si="63"/>
        <v>-6.9911591598176819E-3</v>
      </c>
    </row>
    <row r="2956" spans="1:37" x14ac:dyDescent="0.2">
      <c r="A2956" s="1">
        <v>39232</v>
      </c>
      <c r="B2956">
        <v>-1.6371077762618036E-3</v>
      </c>
      <c r="C2956">
        <v>-9.6260224860236221E-3</v>
      </c>
      <c r="D2956">
        <v>-4.243710215216745E-3</v>
      </c>
      <c r="E2956">
        <v>-8.3514280942043051E-4</v>
      </c>
      <c r="F2956">
        <v>2.3771790808240212E-3</v>
      </c>
      <c r="G2956">
        <v>-6.4585575888052027E-3</v>
      </c>
      <c r="H2956">
        <v>-2.9239766081871066E-3</v>
      </c>
      <c r="I2956">
        <v>-4.8338368580059798E-3</v>
      </c>
      <c r="J2956">
        <v>-6.6006600660062364E-4</v>
      </c>
      <c r="L2956">
        <v>7.9828452616736989E-4</v>
      </c>
      <c r="M2956">
        <v>3.5290443472829391E-2</v>
      </c>
      <c r="AK2956">
        <f t="shared" ca="1" si="63"/>
        <v>-6.6372305324402612E-3</v>
      </c>
    </row>
    <row r="2957" spans="1:37" x14ac:dyDescent="0.2">
      <c r="A2957" s="1">
        <v>39233</v>
      </c>
      <c r="B2957">
        <v>2.7876468980595703E-2</v>
      </c>
      <c r="C2957">
        <v>1.2233715422811375E-2</v>
      </c>
      <c r="D2957">
        <v>7.9147640791474849E-3</v>
      </c>
      <c r="E2957">
        <v>1.3874958207957366E-2</v>
      </c>
      <c r="F2957">
        <v>-3.1620553359683612E-3</v>
      </c>
      <c r="G2957">
        <v>4.3336944745393513E-3</v>
      </c>
      <c r="H2957">
        <v>2.9651352231997441E-2</v>
      </c>
      <c r="I2957">
        <v>-2.4286581663632845E-3</v>
      </c>
      <c r="J2957">
        <v>6.6050198150595651E-3</v>
      </c>
      <c r="L2957">
        <v>-1.4509153387032292E-3</v>
      </c>
      <c r="M2957">
        <v>2.3227752639517485E-2</v>
      </c>
      <c r="AK2957">
        <f t="shared" ca="1" si="63"/>
        <v>1.0356712459370051E-2</v>
      </c>
    </row>
    <row r="2958" spans="1:37" x14ac:dyDescent="0.2">
      <c r="A2958" s="1">
        <v>39234</v>
      </c>
      <c r="B2958">
        <v>3.190640787024801E-3</v>
      </c>
      <c r="C2958">
        <v>1.2202735067947001E-2</v>
      </c>
      <c r="D2958">
        <v>-1.5101177891875261E-3</v>
      </c>
      <c r="E2958">
        <v>-1.6488046166529546E-4</v>
      </c>
      <c r="F2958">
        <v>1.3481363996827866E-2</v>
      </c>
      <c r="G2958">
        <v>-7.5512405609491351E-3</v>
      </c>
      <c r="H2958">
        <v>-8.2278481012658666E-3</v>
      </c>
      <c r="I2958">
        <v>-1.2172854534387989E-3</v>
      </c>
      <c r="J2958">
        <v>6.5616797900269752E-4</v>
      </c>
      <c r="L2958">
        <v>7.1244923819995254E-3</v>
      </c>
      <c r="M2958">
        <v>2.6533018867924696E-3</v>
      </c>
      <c r="AK2958">
        <f t="shared" ca="1" si="63"/>
        <v>-4.3459178522313423E-3</v>
      </c>
    </row>
    <row r="2959" spans="1:37" x14ac:dyDescent="0.2">
      <c r="A2959" s="1">
        <v>39237</v>
      </c>
      <c r="B2959">
        <v>-2.6504108136761184E-3</v>
      </c>
      <c r="C2959">
        <v>9.4746389119517715E-3</v>
      </c>
      <c r="D2959">
        <v>5.1421657592256587E-3</v>
      </c>
      <c r="E2959">
        <v>-3.2981530343001442E-4</v>
      </c>
      <c r="F2959">
        <v>-3.9123630672927012E-3</v>
      </c>
      <c r="G2959">
        <v>1.7391304347826209E-2</v>
      </c>
      <c r="H2959">
        <v>2.552648372686761E-3</v>
      </c>
      <c r="I2959">
        <v>-3.0469226081653034E-4</v>
      </c>
      <c r="J2959">
        <v>0</v>
      </c>
      <c r="L2959">
        <v>-3.6947078300345604E-3</v>
      </c>
      <c r="M2959">
        <v>5.8806233460728663E-4</v>
      </c>
      <c r="AK2959">
        <f t="shared" ca="1" si="63"/>
        <v>1.5600969643015238E-2</v>
      </c>
    </row>
    <row r="2960" spans="1:37" x14ac:dyDescent="0.2">
      <c r="A2960" s="1">
        <v>39238</v>
      </c>
      <c r="B2960">
        <v>3.4546904065906325E-3</v>
      </c>
      <c r="C2960">
        <v>5.1534304588809476E-3</v>
      </c>
      <c r="D2960">
        <v>6.0186578392995571E-4</v>
      </c>
      <c r="E2960">
        <v>-3.13427911580344E-3</v>
      </c>
      <c r="F2960">
        <v>-1.4139827179890041E-2</v>
      </c>
      <c r="G2960">
        <v>-6.4102564102564985E-3</v>
      </c>
      <c r="H2960">
        <v>2.5461489497136114E-3</v>
      </c>
      <c r="I2960">
        <v>-3.6574215178298841E-3</v>
      </c>
      <c r="J2960">
        <v>-3.2786885245901232E-3</v>
      </c>
      <c r="L2960">
        <v>-1.0786516853932504E-2</v>
      </c>
      <c r="M2960">
        <v>8.8157508081110336E-4</v>
      </c>
      <c r="AK2960">
        <f t="shared" ca="1" si="63"/>
        <v>-2.6004654428772637E-3</v>
      </c>
    </row>
    <row r="2961" spans="1:37" x14ac:dyDescent="0.2">
      <c r="A2961" s="1">
        <v>39239</v>
      </c>
      <c r="B2961">
        <v>-2.0921610169491456E-2</v>
      </c>
      <c r="C2961">
        <v>-4.0309596988870044E-3</v>
      </c>
      <c r="D2961">
        <v>-8.4210526315789958E-3</v>
      </c>
      <c r="E2961">
        <v>-1.2907496276683639E-2</v>
      </c>
      <c r="F2961">
        <v>-1.5139442231075662E-2</v>
      </c>
      <c r="G2961">
        <v>-2.4731182795698969E-2</v>
      </c>
      <c r="H2961">
        <v>-1.8730158730158708E-2</v>
      </c>
      <c r="I2961">
        <v>-2.018966044661985E-2</v>
      </c>
      <c r="J2961">
        <v>-2.1052631578947434E-2</v>
      </c>
      <c r="L2961">
        <v>-1.3175829168559861E-2</v>
      </c>
      <c r="M2961">
        <v>2.5347419177397246E-3</v>
      </c>
      <c r="AK2961">
        <f t="shared" ca="1" si="63"/>
        <v>-1.5246958530028144E-2</v>
      </c>
    </row>
    <row r="2962" spans="1:37" x14ac:dyDescent="0.2">
      <c r="A2962" s="1">
        <v>39240</v>
      </c>
      <c r="B2962">
        <v>-1.2983500135244741E-2</v>
      </c>
      <c r="C2962">
        <v>4.4521067886587051E-3</v>
      </c>
      <c r="D2962">
        <v>-1.1222323324234118E-2</v>
      </c>
      <c r="E2962">
        <v>-7.7116512992457809E-3</v>
      </c>
      <c r="F2962">
        <v>-7.2815533980582492E-3</v>
      </c>
      <c r="G2962">
        <v>7.2767364939360535E-2</v>
      </c>
      <c r="H2962">
        <v>-1.2293756065998029E-2</v>
      </c>
      <c r="I2962">
        <v>-3.4342803621604245E-3</v>
      </c>
      <c r="J2962">
        <v>-8.736559139784994E-3</v>
      </c>
      <c r="L2962">
        <v>-1.058931860036838E-2</v>
      </c>
      <c r="M2962">
        <v>1.5556207807455369E-2</v>
      </c>
      <c r="AK2962">
        <f t="shared" ca="1" si="63"/>
        <v>2.2432103112181939E-2</v>
      </c>
    </row>
    <row r="2963" spans="1:37" x14ac:dyDescent="0.2">
      <c r="A2963" s="1">
        <v>39241</v>
      </c>
      <c r="B2963">
        <v>-3.0145245272676924E-3</v>
      </c>
      <c r="C2963">
        <v>7.94721873461679E-3</v>
      </c>
      <c r="D2963">
        <v>-4.6012269938650041E-3</v>
      </c>
      <c r="E2963">
        <v>1.6894745734075123E-4</v>
      </c>
      <c r="F2963">
        <v>3.2599837000815146E-3</v>
      </c>
      <c r="G2963">
        <v>-3.9054470709147027E-2</v>
      </c>
      <c r="H2963">
        <v>1.5722240419259847E-2</v>
      </c>
      <c r="I2963">
        <v>-1.3157894736842146E-2</v>
      </c>
      <c r="J2963">
        <v>-3.3898305084745228E-3</v>
      </c>
      <c r="L2963">
        <v>-2.7243051805581064E-4</v>
      </c>
      <c r="M2963">
        <v>1.5317919075144459E-2</v>
      </c>
      <c r="AK2963">
        <f t="shared" ca="1" si="63"/>
        <v>-2.8202820472421935E-2</v>
      </c>
    </row>
    <row r="2964" spans="1:37" x14ac:dyDescent="0.2">
      <c r="A2964" s="1">
        <v>39244</v>
      </c>
      <c r="B2964">
        <v>2.7212754260582894E-2</v>
      </c>
      <c r="C2964">
        <v>-5.7141000170601863E-3</v>
      </c>
      <c r="D2964">
        <v>-1.5408320493067729E-3</v>
      </c>
      <c r="E2964">
        <v>1.4358108108108114E-2</v>
      </c>
      <c r="F2964">
        <v>4.8740861088547582E-3</v>
      </c>
      <c r="G2964">
        <v>2.3529411764706021E-2</v>
      </c>
      <c r="H2964">
        <v>-3.2247662044502245E-3</v>
      </c>
      <c r="I2964">
        <v>2.1587301587301599E-2</v>
      </c>
      <c r="J2964">
        <v>5.4421768707482165E-3</v>
      </c>
      <c r="L2964">
        <v>9.9349873583753912E-3</v>
      </c>
      <c r="M2964">
        <v>2.0495303159692613E-2</v>
      </c>
      <c r="AK2964">
        <f t="shared" ca="1" si="63"/>
        <v>5.803847579154732E-3</v>
      </c>
    </row>
    <row r="2965" spans="1:37" x14ac:dyDescent="0.2">
      <c r="A2965" s="1">
        <v>39245</v>
      </c>
      <c r="B2965">
        <v>-9.9009900990100208E-3</v>
      </c>
      <c r="C2965">
        <v>-1.0343755197699589E-2</v>
      </c>
      <c r="D2965">
        <v>-7.7160493827160836E-3</v>
      </c>
      <c r="E2965">
        <v>1.1656952539550236E-2</v>
      </c>
      <c r="F2965">
        <v>-1.1317704122878025E-2</v>
      </c>
      <c r="G2965">
        <v>-1.3584117032392817E-2</v>
      </c>
      <c r="H2965">
        <v>-1.1646716273050806E-2</v>
      </c>
      <c r="I2965">
        <v>-4.6612802983219126E-3</v>
      </c>
      <c r="J2965">
        <v>-6.0893098782137667E-3</v>
      </c>
      <c r="L2965">
        <v>7.5361491262846414E-3</v>
      </c>
      <c r="M2965">
        <v>1.2273361227336022E-2</v>
      </c>
      <c r="AK2965">
        <f t="shared" ca="1" si="63"/>
        <v>3.9256597030915691E-3</v>
      </c>
    </row>
    <row r="2966" spans="1:37" x14ac:dyDescent="0.2">
      <c r="A2966" s="1">
        <v>39246</v>
      </c>
      <c r="B2966">
        <v>4.5945945945946587E-3</v>
      </c>
      <c r="C2966">
        <v>3.4049264551831993E-3</v>
      </c>
      <c r="D2966">
        <v>-1.5552099533435726E-3</v>
      </c>
      <c r="E2966">
        <v>-7.4074074074073071E-3</v>
      </c>
      <c r="F2966">
        <v>0</v>
      </c>
      <c r="G2966">
        <v>8.4745762711861961E-3</v>
      </c>
      <c r="H2966">
        <v>-2.6186579378069119E-3</v>
      </c>
      <c r="I2966">
        <v>-6.2441461130190445E-3</v>
      </c>
      <c r="J2966">
        <v>6.8073519400946303E-4</v>
      </c>
      <c r="L2966">
        <v>-1.6579943617374138E-3</v>
      </c>
      <c r="M2966">
        <v>-1.4329016257922156E-2</v>
      </c>
      <c r="AK2966">
        <f t="shared" ca="1" si="63"/>
        <v>-1.7849652624196666E-3</v>
      </c>
    </row>
    <row r="2967" spans="1:37" x14ac:dyDescent="0.2">
      <c r="A2967" s="1">
        <v>39247</v>
      </c>
      <c r="B2967">
        <v>1.0761366693569974E-2</v>
      </c>
      <c r="C2967">
        <v>2.3235447617748317E-2</v>
      </c>
      <c r="D2967">
        <v>1.495327102803734E-2</v>
      </c>
      <c r="E2967">
        <v>1.8242122719734688E-2</v>
      </c>
      <c r="F2967">
        <v>1.5535568274734235E-2</v>
      </c>
      <c r="G2967">
        <v>2.5210084033613578E-2</v>
      </c>
      <c r="H2967">
        <v>2.5270758122743597E-2</v>
      </c>
      <c r="I2967">
        <v>2.3562676720075393E-2</v>
      </c>
      <c r="J2967">
        <v>7.4829931972790753E-3</v>
      </c>
      <c r="L2967">
        <v>1.3881391896779949E-2</v>
      </c>
      <c r="M2967">
        <v>2.6838132513279378E-2</v>
      </c>
      <c r="AK2967">
        <f t="shared" ca="1" si="63"/>
        <v>-8.9610254151808802E-3</v>
      </c>
    </row>
    <row r="2968" spans="1:37" x14ac:dyDescent="0.2">
      <c r="A2968" s="1">
        <v>39248</v>
      </c>
      <c r="B2968">
        <v>2.1825924940111818E-2</v>
      </c>
      <c r="C2968">
        <v>2.0946755804908346E-2</v>
      </c>
      <c r="D2968">
        <v>1.7802332719459857E-2</v>
      </c>
      <c r="E2968">
        <v>2.9315960912053018E-3</v>
      </c>
      <c r="F2968">
        <v>1.6103059581320744E-2</v>
      </c>
      <c r="G2968">
        <v>6.147540983606703E-3</v>
      </c>
      <c r="H2968">
        <v>1.0243277848911436E-2</v>
      </c>
      <c r="I2968">
        <v>9.5150399017802645E-3</v>
      </c>
      <c r="J2968">
        <v>1.8906144496961375E-2</v>
      </c>
      <c r="L2968">
        <v>2.3157804384889014E-2</v>
      </c>
      <c r="M2968">
        <v>-7.8954533079226286E-3</v>
      </c>
      <c r="AK2968">
        <f t="shared" ca="1" si="63"/>
        <v>-2.9440011019433377E-2</v>
      </c>
    </row>
    <row r="2969" spans="1:37" x14ac:dyDescent="0.2">
      <c r="A2969" s="1">
        <v>39251</v>
      </c>
      <c r="B2969">
        <v>-1.8233915082052521E-2</v>
      </c>
      <c r="C2969">
        <v>1.1877072083279483E-3</v>
      </c>
      <c r="D2969">
        <v>6.0313630880577396E-3</v>
      </c>
      <c r="E2969">
        <v>-1.0392984735303812E-2</v>
      </c>
      <c r="F2969">
        <v>-1.5847860538826808E-3</v>
      </c>
      <c r="G2969">
        <v>5.0916496945010437E-3</v>
      </c>
      <c r="H2969">
        <v>-4.4359949302915647E-3</v>
      </c>
      <c r="I2969">
        <v>-1.2161751292185663E-3</v>
      </c>
      <c r="J2969">
        <v>1.3253810470510441E-3</v>
      </c>
      <c r="L2969">
        <v>-7.2966232956584998E-3</v>
      </c>
      <c r="M2969">
        <v>3.293084522502765E-3</v>
      </c>
      <c r="AK2969">
        <f t="shared" ca="1" si="63"/>
        <v>-2.0688445386819302E-2</v>
      </c>
    </row>
    <row r="2970" spans="1:37" x14ac:dyDescent="0.2">
      <c r="A2970" s="1">
        <v>39252</v>
      </c>
      <c r="B2970">
        <v>6.6330591668877226E-3</v>
      </c>
      <c r="C2970">
        <v>-2.9031565639046075E-3</v>
      </c>
      <c r="D2970">
        <v>8.9928057553967378E-4</v>
      </c>
      <c r="E2970">
        <v>2.4614374794880156E-3</v>
      </c>
      <c r="F2970">
        <v>-5.5555555555555358E-3</v>
      </c>
      <c r="G2970">
        <v>-7.0921985815602939E-3</v>
      </c>
      <c r="H2970">
        <v>0</v>
      </c>
      <c r="I2970">
        <v>-7.6103500761035558E-3</v>
      </c>
      <c r="J2970">
        <v>4.6326935804104075E-3</v>
      </c>
      <c r="L2970">
        <v>-1.450391572028964E-2</v>
      </c>
      <c r="M2970">
        <v>-1.094091903719896E-3</v>
      </c>
      <c r="AK2970">
        <f t="shared" ca="1" si="63"/>
        <v>3.5998662433400362E-3</v>
      </c>
    </row>
    <row r="2971" spans="1:37" x14ac:dyDescent="0.2">
      <c r="A2971" s="1">
        <v>39253</v>
      </c>
      <c r="B2971">
        <v>-7.6436478650502293E-3</v>
      </c>
      <c r="C2971">
        <v>-1.9230707930785185E-3</v>
      </c>
      <c r="D2971">
        <v>8.0862533692722671E-3</v>
      </c>
      <c r="E2971">
        <v>3.3720739891962781E-2</v>
      </c>
      <c r="F2971">
        <v>1.5961691939345712E-3</v>
      </c>
      <c r="G2971">
        <v>1.0204081632652073E-3</v>
      </c>
      <c r="H2971">
        <v>1.1457670273711029E-2</v>
      </c>
      <c r="I2971">
        <v>5.5214723926380049E-3</v>
      </c>
      <c r="J2971">
        <v>4.6113306982871194E-3</v>
      </c>
      <c r="L2971">
        <v>-4.2495180157886558E-3</v>
      </c>
      <c r="M2971">
        <v>4.2168674698795261E-2</v>
      </c>
      <c r="AK2971">
        <f t="shared" ca="1" si="63"/>
        <v>-6.9305099417196897E-3</v>
      </c>
    </row>
    <row r="2972" spans="1:37" x14ac:dyDescent="0.2">
      <c r="A2972" s="1">
        <v>39254</v>
      </c>
      <c r="B2972">
        <v>-1.6998671978751489E-2</v>
      </c>
      <c r="C2972">
        <v>7.2073016917226784E-3</v>
      </c>
      <c r="D2972">
        <v>-7.1301247771836662E-3</v>
      </c>
      <c r="E2972">
        <v>-6.8091844813935598E-3</v>
      </c>
      <c r="F2972">
        <v>-1.4342629482071545E-2</v>
      </c>
      <c r="G2972">
        <v>-1.2232415902140636E-2</v>
      </c>
      <c r="H2972">
        <v>-3.4612964128382107E-3</v>
      </c>
      <c r="I2972">
        <v>3.6607687614398365E-3</v>
      </c>
      <c r="J2972">
        <v>-7.2131147540983598E-3</v>
      </c>
      <c r="L2972">
        <v>-7.0455320081952433E-4</v>
      </c>
      <c r="M2972">
        <v>5.2548607461888608E-4</v>
      </c>
      <c r="AK2972">
        <f t="shared" ca="1" si="63"/>
        <v>-1.6471357139865819E-2</v>
      </c>
    </row>
    <row r="2973" spans="1:37" x14ac:dyDescent="0.2">
      <c r="A2973" s="1">
        <v>39255</v>
      </c>
      <c r="B2973">
        <v>-3.7827614158335576E-3</v>
      </c>
      <c r="C2973">
        <v>-8.6253530413988866E-3</v>
      </c>
      <c r="D2973">
        <v>5.9844404548159424E-4</v>
      </c>
      <c r="E2973">
        <v>5.2614795918366486E-3</v>
      </c>
      <c r="F2973">
        <v>-1.212611156022636E-2</v>
      </c>
      <c r="G2973">
        <v>5.1599587203301489E-3</v>
      </c>
      <c r="H2973">
        <v>-8.2096621408273007E-3</v>
      </c>
      <c r="I2973">
        <v>-1.0942249240121549E-2</v>
      </c>
      <c r="J2973">
        <v>-1.1889035667106973E-2</v>
      </c>
      <c r="L2973">
        <v>1.7819561258133776E-2</v>
      </c>
      <c r="M2973">
        <v>-1.2605042016806678E-2</v>
      </c>
      <c r="AK2973">
        <f t="shared" ca="1" si="63"/>
        <v>1.5027704489482792E-2</v>
      </c>
    </row>
    <row r="2974" spans="1:37" x14ac:dyDescent="0.2">
      <c r="A2974" s="1">
        <v>39258</v>
      </c>
      <c r="B2974">
        <v>1.301871440195268E-2</v>
      </c>
      <c r="C2974">
        <v>1.1104394255174732E-3</v>
      </c>
      <c r="D2974">
        <v>-8.3732057416265881E-3</v>
      </c>
      <c r="E2974">
        <v>1.0309278350515649E-2</v>
      </c>
      <c r="F2974">
        <v>4.9099836333879043E-3</v>
      </c>
      <c r="G2974">
        <v>-5.1334702258726272E-3</v>
      </c>
      <c r="H2974">
        <v>0</v>
      </c>
      <c r="I2974">
        <v>9.2194222495391998E-3</v>
      </c>
      <c r="J2974">
        <v>-2.0053475935828402E-3</v>
      </c>
      <c r="L2974">
        <v>-7.0782278548431332E-4</v>
      </c>
      <c r="M2974">
        <v>5.3191489361736899E-4</v>
      </c>
      <c r="AK2974">
        <f t="shared" ca="1" si="63"/>
        <v>1.4591596702552318E-2</v>
      </c>
    </row>
    <row r="2975" spans="1:37" x14ac:dyDescent="0.2">
      <c r="A2975" s="1">
        <v>39259</v>
      </c>
      <c r="B2975">
        <v>7.4966532797857699E-3</v>
      </c>
      <c r="C2975">
        <v>-9.4164860849609289E-3</v>
      </c>
      <c r="D2975">
        <v>-7.8407720144754167E-3</v>
      </c>
      <c r="E2975">
        <v>-1.0989010989011061E-2</v>
      </c>
      <c r="F2975">
        <v>4.8859934853420217E-3</v>
      </c>
      <c r="G2975">
        <v>-1.1351909184726616E-2</v>
      </c>
      <c r="H2975">
        <v>-1.1461318051575908E-2</v>
      </c>
      <c r="I2975">
        <v>-5.7856272838003875E-3</v>
      </c>
      <c r="J2975">
        <v>-1.5405224380442117E-2</v>
      </c>
      <c r="L2975">
        <v>1.4921503367649525E-2</v>
      </c>
      <c r="M2975">
        <v>-5.8479532163744352E-3</v>
      </c>
      <c r="AK2975">
        <f t="shared" ca="1" si="63"/>
        <v>-3.5240199545540571E-2</v>
      </c>
    </row>
    <row r="2976" spans="1:37" x14ac:dyDescent="0.2">
      <c r="A2976" s="1">
        <v>39260</v>
      </c>
      <c r="B2976">
        <v>2.6574541589157175E-3</v>
      </c>
      <c r="C2976">
        <v>-5.7010851961022402E-3</v>
      </c>
      <c r="D2976">
        <v>-8.5106382978723527E-3</v>
      </c>
      <c r="E2976">
        <v>-4.2857142857141151E-3</v>
      </c>
      <c r="F2976">
        <v>-1.2155591572123092E-2</v>
      </c>
      <c r="G2976">
        <v>-1.5657620041753639E-2</v>
      </c>
      <c r="H2976">
        <v>-9.6618357487923134E-3</v>
      </c>
      <c r="I2976">
        <v>-2.4502297090351899E-3</v>
      </c>
      <c r="J2976">
        <v>-1.0204081632653073E-2</v>
      </c>
      <c r="L2976">
        <v>6.8559267344743269E-3</v>
      </c>
      <c r="M2976">
        <v>-1.4973262032085488E-2</v>
      </c>
      <c r="AK2976">
        <f t="shared" ca="1" si="63"/>
        <v>4.6595762437132817E-3</v>
      </c>
    </row>
    <row r="2977" spans="1:37" x14ac:dyDescent="0.2">
      <c r="A2977" s="1">
        <v>39261</v>
      </c>
      <c r="B2977">
        <v>5.8309037900874383E-3</v>
      </c>
      <c r="C2977">
        <v>2.4514939731676622E-2</v>
      </c>
      <c r="D2977">
        <v>-3.9852851011648038E-3</v>
      </c>
      <c r="E2977">
        <v>1.9129603060736411E-2</v>
      </c>
      <c r="F2977">
        <v>1.3945857260049266E-2</v>
      </c>
      <c r="G2977">
        <v>1.0604453870626251E-3</v>
      </c>
      <c r="H2977">
        <v>2.4390243902439046E-2</v>
      </c>
      <c r="I2977">
        <v>1.6886705557261461E-2</v>
      </c>
      <c r="J2977">
        <v>6.8728522336771736E-3</v>
      </c>
      <c r="L2977">
        <v>3.7064263389250396E-3</v>
      </c>
      <c r="M2977">
        <v>1.6035095975000413E-2</v>
      </c>
      <c r="AK2977">
        <f t="shared" ca="1" si="63"/>
        <v>-2.3640210091803508E-2</v>
      </c>
    </row>
    <row r="2978" spans="1:37" x14ac:dyDescent="0.2">
      <c r="A2978" s="1">
        <v>39262</v>
      </c>
      <c r="B2978">
        <v>1.0540184453227797E-2</v>
      </c>
      <c r="C2978">
        <v>1.2747400201274628E-2</v>
      </c>
      <c r="D2978">
        <v>9.2336103416434945E-3</v>
      </c>
      <c r="E2978">
        <v>4.6926325668694702E-4</v>
      </c>
      <c r="F2978">
        <v>-3.2362459546926292E-3</v>
      </c>
      <c r="G2978">
        <v>-1.1652542372881491E-2</v>
      </c>
      <c r="H2978">
        <v>1.9047619047618536E-3</v>
      </c>
      <c r="I2978">
        <v>9.3599033816422761E-3</v>
      </c>
      <c r="J2978">
        <v>-6.8259385665525585E-4</v>
      </c>
      <c r="L2978">
        <v>-1.0153696555521563E-3</v>
      </c>
      <c r="M2978">
        <v>1.4171122994652396E-2</v>
      </c>
      <c r="AK2978">
        <f t="shared" ca="1" si="63"/>
        <v>-1.968388505180756E-2</v>
      </c>
    </row>
    <row r="2979" spans="1:37" x14ac:dyDescent="0.2">
      <c r="A2979" s="1">
        <v>39265</v>
      </c>
      <c r="B2979">
        <v>1.3037809647977738E-3</v>
      </c>
      <c r="C2979">
        <v>1.3467045547300271E-2</v>
      </c>
      <c r="D2979">
        <v>-5.4894784995425105E-3</v>
      </c>
      <c r="E2979">
        <v>1.5634771732320196E-4</v>
      </c>
      <c r="F2979">
        <v>4.0584415584417055E-3</v>
      </c>
      <c r="G2979">
        <v>-5.3590568060020161E-3</v>
      </c>
      <c r="H2979">
        <v>3.8022813688214363E-3</v>
      </c>
      <c r="I2979">
        <v>4.7861202512713419E-3</v>
      </c>
      <c r="J2979">
        <v>-6.147540983606592E-3</v>
      </c>
      <c r="L2979">
        <v>-2.7638870028412477E-3</v>
      </c>
      <c r="M2979">
        <v>5.0619562351700509E-2</v>
      </c>
      <c r="AK2979">
        <f t="shared" ca="1" si="63"/>
        <v>2.9150991419853299E-2</v>
      </c>
    </row>
    <row r="2980" spans="1:37" x14ac:dyDescent="0.2">
      <c r="A2980" s="1">
        <v>39266</v>
      </c>
      <c r="B2980">
        <v>-2.2395833333333282E-2</v>
      </c>
      <c r="C2980">
        <v>6.0718685085325852E-3</v>
      </c>
      <c r="D2980">
        <v>1.1652867218644669E-2</v>
      </c>
      <c r="E2980">
        <v>-7.1908707206501665E-3</v>
      </c>
      <c r="F2980">
        <v>-8.0840743734844622E-4</v>
      </c>
      <c r="G2980">
        <v>1.8318965517241326E-2</v>
      </c>
      <c r="H2980">
        <v>2.6515151515151603E-2</v>
      </c>
      <c r="I2980">
        <v>1.756475141411129E-2</v>
      </c>
      <c r="J2980">
        <v>8.2474226804121198E-3</v>
      </c>
      <c r="L2980">
        <v>5.005010626308648E-3</v>
      </c>
      <c r="M2980">
        <v>2.1580928481806705E-2</v>
      </c>
      <c r="AK2980">
        <f t="shared" ca="1" si="63"/>
        <v>-1.5517621228226038E-2</v>
      </c>
    </row>
    <row r="2981" spans="1:37" x14ac:dyDescent="0.2">
      <c r="A2981" s="1">
        <v>39267</v>
      </c>
      <c r="B2981">
        <v>-6.6595631326584748E-3</v>
      </c>
      <c r="C2981">
        <v>-2.397876713274627E-3</v>
      </c>
      <c r="D2981">
        <v>3.0312215822969613E-4</v>
      </c>
      <c r="E2981">
        <v>3.1491103763185979E-3</v>
      </c>
      <c r="F2981">
        <v>-4.045307443365731E-3</v>
      </c>
      <c r="G2981">
        <v>1.6931216931217019E-2</v>
      </c>
      <c r="H2981">
        <v>8.9175891758916936E-3</v>
      </c>
      <c r="I2981">
        <v>-1.4335868929198248E-2</v>
      </c>
      <c r="J2981">
        <v>0</v>
      </c>
      <c r="L2981">
        <v>-1.1311129628625016E-3</v>
      </c>
      <c r="M2981">
        <v>-3.1229151848747305E-3</v>
      </c>
      <c r="AK2981">
        <f t="shared" ca="1" si="63"/>
        <v>1.4924376783061829E-2</v>
      </c>
    </row>
    <row r="2982" spans="1:37" x14ac:dyDescent="0.2">
      <c r="A2982" s="1">
        <v>39268</v>
      </c>
      <c r="B2982">
        <v>-1.3408420488066453E-2</v>
      </c>
      <c r="C2982">
        <v>-9.2538746953005901E-3</v>
      </c>
      <c r="D2982">
        <v>-6.0606060606060996E-3</v>
      </c>
      <c r="E2982">
        <v>1.7265735363365398E-3</v>
      </c>
      <c r="F2982">
        <v>-9.7481722177090724E-3</v>
      </c>
      <c r="G2982">
        <v>-6.2434963579605096E-3</v>
      </c>
      <c r="H2982">
        <v>2.4382810118865894E-3</v>
      </c>
      <c r="I2982">
        <v>-9.2015434847135813E-3</v>
      </c>
      <c r="J2982">
        <v>-8.1799591002044147E-3</v>
      </c>
      <c r="L2982">
        <v>-9.7150225453789263E-3</v>
      </c>
      <c r="M2982">
        <v>-1.5771315919172024E-2</v>
      </c>
      <c r="AK2982">
        <f t="shared" ca="1" si="63"/>
        <v>4.6594208995369396E-2</v>
      </c>
    </row>
    <row r="2983" spans="1:37" x14ac:dyDescent="0.2">
      <c r="A2983" s="1">
        <v>39269</v>
      </c>
      <c r="B2983">
        <v>-1.9026909486271615E-3</v>
      </c>
      <c r="C2983">
        <v>2.6876161506912188E-2</v>
      </c>
      <c r="D2983">
        <v>2.134146341463472E-3</v>
      </c>
      <c r="E2983">
        <v>1.4102162331557588E-2</v>
      </c>
      <c r="F2983">
        <v>-4.9220672682527278E-3</v>
      </c>
      <c r="G2983">
        <v>2.0942408376962707E-3</v>
      </c>
      <c r="H2983">
        <v>-6.3849194283976951E-3</v>
      </c>
      <c r="I2983">
        <v>6.5907729179148777E-3</v>
      </c>
      <c r="J2983">
        <v>1.6847682684263621E-2</v>
      </c>
      <c r="L2983">
        <v>1.0101625652183532E-3</v>
      </c>
      <c r="M2983">
        <v>1.2018027040560764E-2</v>
      </c>
      <c r="AK2983">
        <f t="shared" ca="1" si="63"/>
        <v>2.4447229015004783E-2</v>
      </c>
    </row>
    <row r="2984" spans="1:37" x14ac:dyDescent="0.2">
      <c r="A2984" s="1">
        <v>39272</v>
      </c>
      <c r="B2984">
        <v>1.8518518518518601E-2</v>
      </c>
      <c r="C2984">
        <v>-2.6953294864411337E-3</v>
      </c>
      <c r="D2984">
        <v>-2.7380590203832655E-3</v>
      </c>
      <c r="E2984">
        <v>4.3263288009889322E-3</v>
      </c>
      <c r="F2984">
        <v>1.6488046166529546E-3</v>
      </c>
      <c r="G2984">
        <v>1.0449320794148065E-3</v>
      </c>
      <c r="H2984">
        <v>3.3659730722153114E-3</v>
      </c>
      <c r="I2984">
        <v>2.3809523809523725E-2</v>
      </c>
      <c r="J2984">
        <v>-1.3614703880191481E-3</v>
      </c>
      <c r="L2984">
        <v>5.5428337317802168E-3</v>
      </c>
      <c r="M2984">
        <v>7.1746660069271773E-3</v>
      </c>
      <c r="AK2984">
        <f t="shared" ca="1" si="63"/>
        <v>-1.0803497574884337E-2</v>
      </c>
    </row>
    <row r="2985" spans="1:37" x14ac:dyDescent="0.2">
      <c r="A2985" s="1">
        <v>39273</v>
      </c>
      <c r="B2985">
        <v>-8.0213903743298065E-4</v>
      </c>
      <c r="C2985">
        <v>-1.0746388848435484E-2</v>
      </c>
      <c r="D2985">
        <v>-1.0677242220866412E-2</v>
      </c>
      <c r="E2985">
        <v>-1.3538461538461499E-2</v>
      </c>
      <c r="F2985">
        <v>-1.3168724279835398E-2</v>
      </c>
      <c r="G2985">
        <v>6.2630480167014113E-3</v>
      </c>
      <c r="H2985">
        <v>-2.0128087831655872E-2</v>
      </c>
      <c r="I2985">
        <v>-1.482558139534873E-2</v>
      </c>
      <c r="J2985">
        <v>-1.4314928425357643E-2</v>
      </c>
      <c r="L2985">
        <v>1.934614652372546E-2</v>
      </c>
      <c r="M2985">
        <v>2.2107590272661959E-3</v>
      </c>
      <c r="AK2985">
        <f t="shared" ca="1" si="63"/>
        <v>1.9934373951244019E-2</v>
      </c>
    </row>
    <row r="2986" spans="1:37" x14ac:dyDescent="0.2">
      <c r="A2986" s="1">
        <v>39274</v>
      </c>
      <c r="B2986">
        <v>-8.8306127910089405E-3</v>
      </c>
      <c r="C2986">
        <v>-1.0872332866562306E-2</v>
      </c>
      <c r="D2986">
        <v>-6.7838421214924116E-3</v>
      </c>
      <c r="E2986">
        <v>-1.8714909544604863E-3</v>
      </c>
      <c r="F2986">
        <v>-7.5062552126772264E-3</v>
      </c>
      <c r="G2986">
        <v>0</v>
      </c>
      <c r="H2986">
        <v>-6.2247121070648781E-3</v>
      </c>
      <c r="I2986">
        <v>-2.9507229271164004E-4</v>
      </c>
      <c r="J2986">
        <v>-2.0746887966805128E-2</v>
      </c>
      <c r="L2986">
        <v>2.6816784303593355E-2</v>
      </c>
      <c r="M2986">
        <v>1.7156862745095758E-3</v>
      </c>
      <c r="AK2986">
        <f t="shared" ca="1" si="63"/>
        <v>1.334534641675017E-4</v>
      </c>
    </row>
    <row r="2987" spans="1:37" x14ac:dyDescent="0.2">
      <c r="A2987" s="1">
        <v>39275</v>
      </c>
      <c r="B2987">
        <v>1.4578833693304594E-2</v>
      </c>
      <c r="C2987">
        <v>1.1965035908590993E-2</v>
      </c>
      <c r="D2987">
        <v>1.3660353927351654E-2</v>
      </c>
      <c r="E2987">
        <v>1.2499999999999734E-3</v>
      </c>
      <c r="F2987">
        <v>6.7226890756302282E-3</v>
      </c>
      <c r="G2987">
        <v>8.2987551867219622E-3</v>
      </c>
      <c r="H2987">
        <v>3.3197619793297717E-2</v>
      </c>
      <c r="I2987">
        <v>-4.7225501770957745E-3</v>
      </c>
      <c r="J2987">
        <v>2.1186440677967155E-3</v>
      </c>
      <c r="L2987">
        <v>-9.1646818822023191E-3</v>
      </c>
      <c r="M2987">
        <v>2.0950848236214847E-2</v>
      </c>
      <c r="AK2987">
        <f t="shared" ca="1" si="63"/>
        <v>1.3994593470445621E-2</v>
      </c>
    </row>
    <row r="2988" spans="1:37" x14ac:dyDescent="0.2">
      <c r="A2988" s="1">
        <v>39276</v>
      </c>
      <c r="B2988">
        <v>-3.4592868547098643E-3</v>
      </c>
      <c r="C2988">
        <v>-1.0502906357921171E-2</v>
      </c>
      <c r="D2988">
        <v>8.2695252679940712E-3</v>
      </c>
      <c r="E2988">
        <v>-9.5193508114855829E-3</v>
      </c>
      <c r="F2988">
        <v>7.5125208681134925E-3</v>
      </c>
      <c r="G2988">
        <v>3.0864197530864335E-3</v>
      </c>
      <c r="H2988">
        <v>-1.7581085177326372E-2</v>
      </c>
      <c r="I2988">
        <v>-5.9311981020149229E-4</v>
      </c>
      <c r="J2988">
        <v>7.7519379844961378E-3</v>
      </c>
      <c r="L2988">
        <v>4.3715492796665423E-3</v>
      </c>
      <c r="M2988">
        <v>1.9894534995206214E-2</v>
      </c>
      <c r="AK2988">
        <f t="shared" ca="1" si="63"/>
        <v>2.4567101933056581E-2</v>
      </c>
    </row>
    <row r="2989" spans="1:37" x14ac:dyDescent="0.2">
      <c r="A2989" s="1">
        <v>39279</v>
      </c>
      <c r="B2989">
        <v>1.2016021361815676E-2</v>
      </c>
      <c r="C2989">
        <v>-1.3564709418050658E-2</v>
      </c>
      <c r="D2989">
        <v>8.2017010935599988E-3</v>
      </c>
      <c r="E2989">
        <v>1.0398613518197708E-2</v>
      </c>
      <c r="F2989">
        <v>1.1599005799503015E-2</v>
      </c>
      <c r="G2989">
        <v>0</v>
      </c>
      <c r="H2989">
        <v>-1.1416229558778301E-2</v>
      </c>
      <c r="I2989">
        <v>9.4955489614243493E-3</v>
      </c>
      <c r="J2989">
        <v>2.0979020979019491E-3</v>
      </c>
      <c r="L2989">
        <v>-6.858293038167762E-3</v>
      </c>
      <c r="M2989">
        <v>7.5205640423032794E-3</v>
      </c>
      <c r="AK2989">
        <f t="shared" ca="1" si="63"/>
        <v>7.4353080541786024E-3</v>
      </c>
    </row>
    <row r="2990" spans="1:37" x14ac:dyDescent="0.2">
      <c r="A2990" s="1">
        <v>39280</v>
      </c>
      <c r="B2990">
        <v>-3.1662269129288934E-3</v>
      </c>
      <c r="C2990">
        <v>8.4964182502762498E-3</v>
      </c>
      <c r="D2990">
        <v>1.205182283820605E-3</v>
      </c>
      <c r="E2990">
        <v>-3.5864649929830961E-3</v>
      </c>
      <c r="F2990">
        <v>-8.1900081900081467E-3</v>
      </c>
      <c r="G2990">
        <v>5.12820512820511E-3</v>
      </c>
      <c r="H2990">
        <v>7.1785268414483738E-3</v>
      </c>
      <c r="I2990">
        <v>-1.3815402704291602E-2</v>
      </c>
      <c r="J2990">
        <v>-9.0718771807396514E-3</v>
      </c>
      <c r="L2990">
        <v>-4.1928721174004924E-3</v>
      </c>
      <c r="M2990">
        <v>-1.9360858409144033E-2</v>
      </c>
      <c r="AK2990">
        <f t="shared" ca="1" si="63"/>
        <v>-2.8498494988121983E-2</v>
      </c>
    </row>
    <row r="2991" spans="1:37" x14ac:dyDescent="0.2">
      <c r="A2991" s="1">
        <v>39281</v>
      </c>
      <c r="B2991">
        <v>7.4642668078348295E-2</v>
      </c>
      <c r="C2991">
        <v>-1.229532583466475E-2</v>
      </c>
      <c r="D2991">
        <v>-1.2639181462533955E-2</v>
      </c>
      <c r="E2991">
        <v>-8.2942097026603712E-3</v>
      </c>
      <c r="F2991">
        <v>-1.6515276630883702E-2</v>
      </c>
      <c r="G2991">
        <v>-1.0204081632653073E-2</v>
      </c>
      <c r="H2991">
        <v>-1.7353579175705014E-2</v>
      </c>
      <c r="I2991">
        <v>-5.9612518628913147E-3</v>
      </c>
      <c r="J2991">
        <v>-2.04225352112678E-2</v>
      </c>
      <c r="L2991">
        <v>-1.4262691969000985E-2</v>
      </c>
      <c r="M2991">
        <v>-2.8544243577545148E-2</v>
      </c>
      <c r="AK2991">
        <f t="shared" ca="1" si="63"/>
        <v>1.7055849683893991E-3</v>
      </c>
    </row>
    <row r="2992" spans="1:37" x14ac:dyDescent="0.2">
      <c r="A2992" s="1">
        <v>39282</v>
      </c>
      <c r="B2992">
        <v>-6.4039408866994885E-3</v>
      </c>
      <c r="C2992">
        <v>5.1840424846287814E-3</v>
      </c>
      <c r="D2992">
        <v>2.7430661383722743E-3</v>
      </c>
      <c r="E2992">
        <v>9.3103992425436211E-3</v>
      </c>
      <c r="F2992">
        <v>2.099076406381184E-2</v>
      </c>
      <c r="G2992">
        <v>7.2164948453607991E-3</v>
      </c>
      <c r="H2992">
        <v>9.4607379375590828E-3</v>
      </c>
      <c r="I2992">
        <v>4.7976011994004253E-3</v>
      </c>
      <c r="J2992">
        <v>7.9079798705969928E-3</v>
      </c>
      <c r="L2992">
        <v>2.3188586193831684E-2</v>
      </c>
      <c r="M2992">
        <v>2.6199804113614E-2</v>
      </c>
      <c r="AK2992">
        <f t="shared" ca="1" si="63"/>
        <v>3.1795020777216228E-3</v>
      </c>
    </row>
    <row r="2993" spans="1:37" x14ac:dyDescent="0.2">
      <c r="A2993" s="1">
        <v>39283</v>
      </c>
      <c r="B2993">
        <v>1.512146752602872E-2</v>
      </c>
      <c r="C2993">
        <v>-1.6061293729179416E-2</v>
      </c>
      <c r="D2993">
        <v>-9.4224924012156208E-3</v>
      </c>
      <c r="E2993">
        <v>-1.4696685428392753E-2</v>
      </c>
      <c r="F2993">
        <v>-1.4802631578947345E-2</v>
      </c>
      <c r="G2993">
        <v>0</v>
      </c>
      <c r="H2993">
        <v>-1.4058106841612017E-2</v>
      </c>
      <c r="I2993">
        <v>-3.2826022082962369E-3</v>
      </c>
      <c r="J2993">
        <v>-5.7061340941512162E-3</v>
      </c>
      <c r="L2993">
        <v>-1.8601435142012845E-2</v>
      </c>
      <c r="M2993">
        <v>-2.2190408017179641E-2</v>
      </c>
      <c r="AK2993">
        <f t="shared" ca="1" si="63"/>
        <v>1.2237323404135556E-2</v>
      </c>
    </row>
    <row r="2994" spans="1:37" x14ac:dyDescent="0.2">
      <c r="A2994" s="1">
        <v>39286</v>
      </c>
      <c r="B2994">
        <v>2.4420024420024333E-2</v>
      </c>
      <c r="C2994">
        <v>1.3663026496772313E-2</v>
      </c>
      <c r="D2994">
        <v>3.3752684872661032E-3</v>
      </c>
      <c r="E2994">
        <v>-1.9041574103458858E-3</v>
      </c>
      <c r="F2994">
        <v>8.3472454090149917E-4</v>
      </c>
      <c r="G2994">
        <v>8.1883316274307116E-3</v>
      </c>
      <c r="H2994">
        <v>3.8022813688214363E-3</v>
      </c>
      <c r="I2994">
        <v>-9.2814371257483597E-3</v>
      </c>
      <c r="J2994">
        <v>1.4347202295552641E-3</v>
      </c>
      <c r="L2994">
        <v>3.5464885447176187E-3</v>
      </c>
      <c r="M2994">
        <v>0.11029770619814538</v>
      </c>
      <c r="AK2994">
        <f t="shared" ca="1" si="63"/>
        <v>-1.6623236283749038E-2</v>
      </c>
    </row>
    <row r="2995" spans="1:37" x14ac:dyDescent="0.2">
      <c r="A2995" s="1">
        <v>39287</v>
      </c>
      <c r="B2995">
        <v>-2.8605482717520947E-2</v>
      </c>
      <c r="C2995">
        <v>-2.4046044968246361E-2</v>
      </c>
      <c r="D2995">
        <v>-1.4067278287461793E-2</v>
      </c>
      <c r="E2995">
        <v>6.8362480127186487E-3</v>
      </c>
      <c r="F2995">
        <v>-1.6680567139282787E-2</v>
      </c>
      <c r="G2995">
        <v>-5.0761421319795996E-3</v>
      </c>
      <c r="H2995">
        <v>-8.8383838383839786E-3</v>
      </c>
      <c r="I2995">
        <v>-3.7775763070414081E-2</v>
      </c>
      <c r="J2995">
        <v>-1.9340974212034401E-2</v>
      </c>
      <c r="L2995">
        <v>-1.7132277050236566E-2</v>
      </c>
      <c r="M2995">
        <v>7.692307692307665E-3</v>
      </c>
      <c r="AK2995">
        <f t="shared" ca="1" si="63"/>
        <v>1.9327897776488884E-2</v>
      </c>
    </row>
    <row r="2996" spans="1:37" x14ac:dyDescent="0.2">
      <c r="A2996" s="1">
        <v>39288</v>
      </c>
      <c r="B2996">
        <v>-5.1533742331288934E-3</v>
      </c>
      <c r="C2996">
        <v>1.5729798553765217E-3</v>
      </c>
      <c r="D2996">
        <v>-1.799007444168732E-2</v>
      </c>
      <c r="E2996">
        <v>-9.7899889467867318E-3</v>
      </c>
      <c r="F2996">
        <v>-8.4817642069545673E-4</v>
      </c>
      <c r="G2996">
        <v>-5.1020408163265918E-3</v>
      </c>
      <c r="H2996">
        <v>-1.7834394904458706E-2</v>
      </c>
      <c r="I2996">
        <v>1.1620603015075393E-2</v>
      </c>
      <c r="J2996">
        <v>-3.6523009495983416E-3</v>
      </c>
      <c r="L2996">
        <v>1.0435841426208459E-3</v>
      </c>
      <c r="M2996">
        <v>-1.6793893129770865E-2</v>
      </c>
      <c r="AK2996">
        <f t="shared" ca="1" si="63"/>
        <v>-1.1387905596529866E-2</v>
      </c>
    </row>
    <row r="2997" spans="1:37" x14ac:dyDescent="0.2">
      <c r="A2997" s="1">
        <v>39289</v>
      </c>
      <c r="B2997">
        <v>-4.1440552540700559E-2</v>
      </c>
      <c r="C2997">
        <v>-1.7766486615021115E-2</v>
      </c>
      <c r="D2997">
        <v>-1.9898926089703117E-2</v>
      </c>
      <c r="E2997">
        <v>-2.0092489236166355E-2</v>
      </c>
      <c r="F2997">
        <v>-2.6315789473684292E-2</v>
      </c>
      <c r="G2997">
        <v>-2.5641025641025661E-2</v>
      </c>
      <c r="H2997">
        <v>-3.5992217898832668E-2</v>
      </c>
      <c r="I2997">
        <v>-3.4771809996895442E-2</v>
      </c>
      <c r="J2997">
        <v>-2.5659824046920798E-2</v>
      </c>
      <c r="L2997">
        <v>-3.0749097310477147E-2</v>
      </c>
      <c r="M2997">
        <v>2.4401064773735825E-3</v>
      </c>
      <c r="AK2997">
        <f t="shared" ca="1" si="63"/>
        <v>2.5402913918866784E-2</v>
      </c>
    </row>
    <row r="2998" spans="1:37" x14ac:dyDescent="0.2">
      <c r="A2998" s="1">
        <v>39290</v>
      </c>
      <c r="B2998">
        <v>-1.4410705095213472E-2</v>
      </c>
      <c r="C2998">
        <v>-2.1603460862342105E-2</v>
      </c>
      <c r="D2998">
        <v>-4.8340315823396374E-3</v>
      </c>
      <c r="E2998">
        <v>-1.3995117982099292E-2</v>
      </c>
      <c r="F2998">
        <v>-1.7436791630339954E-2</v>
      </c>
      <c r="G2998">
        <v>-2.4210526315789571E-2</v>
      </c>
      <c r="H2998">
        <v>-1.0763538513286264E-2</v>
      </c>
      <c r="I2998">
        <v>6.4329366355742046E-3</v>
      </c>
      <c r="J2998">
        <v>-1.2039127163280705E-2</v>
      </c>
      <c r="L2998">
        <v>-3.8301521939591021E-3</v>
      </c>
      <c r="M2998">
        <v>-2.2270721403872096E-2</v>
      </c>
      <c r="AK2998">
        <f t="shared" ca="1" si="63"/>
        <v>1.3647594266475353E-2</v>
      </c>
    </row>
    <row r="2999" spans="1:37" x14ac:dyDescent="0.2">
      <c r="A2999" s="1">
        <v>39293</v>
      </c>
      <c r="B2999">
        <v>1.3577023498694496E-2</v>
      </c>
      <c r="C2999">
        <v>-1.9157061781002183E-3</v>
      </c>
      <c r="D2999">
        <v>-5.1813471502590858E-3</v>
      </c>
      <c r="E2999">
        <v>-1.0232711668592298E-2</v>
      </c>
      <c r="F2999">
        <v>-1.5084294587400349E-2</v>
      </c>
      <c r="G2999">
        <v>1.0787486515644318E-3</v>
      </c>
      <c r="H2999">
        <v>2.7201632097926254E-3</v>
      </c>
      <c r="I2999">
        <v>-3.1959092361766306E-4</v>
      </c>
      <c r="J2999">
        <v>-8.3777608530082315E-3</v>
      </c>
      <c r="L2999">
        <v>-1.4894525567994532E-2</v>
      </c>
      <c r="M2999">
        <v>1.6549535252777359E-2</v>
      </c>
      <c r="AK2999">
        <f t="shared" ca="1" si="63"/>
        <v>5.5197786162009335E-2</v>
      </c>
    </row>
    <row r="3000" spans="1:37" x14ac:dyDescent="0.2">
      <c r="A3000" s="1">
        <v>39294</v>
      </c>
      <c r="B3000">
        <v>2.4214322514167996E-2</v>
      </c>
      <c r="C3000">
        <v>1.29945604506847E-2</v>
      </c>
      <c r="D3000">
        <v>1.953125E-2</v>
      </c>
      <c r="E3000">
        <v>9.6715024178755105E-3</v>
      </c>
      <c r="F3000">
        <v>2.9729729729729648E-2</v>
      </c>
      <c r="G3000">
        <v>6.4655172413792261E-3</v>
      </c>
      <c r="H3000">
        <v>1.4242115971515812E-2</v>
      </c>
      <c r="I3000">
        <v>1.8542199488491118E-2</v>
      </c>
      <c r="J3000">
        <v>3.2258064516129004E-2</v>
      </c>
      <c r="L3000">
        <v>1.0110634013894559E-2</v>
      </c>
      <c r="M3000">
        <v>6.4897413024085582E-2</v>
      </c>
      <c r="AK3000">
        <f t="shared" ca="1" si="63"/>
        <v>3.9633730248950271E-4</v>
      </c>
    </row>
    <row r="3001" spans="1:37" x14ac:dyDescent="0.2">
      <c r="A3001" s="1">
        <v>39295</v>
      </c>
      <c r="B3001">
        <v>-1.6599597585513215E-2</v>
      </c>
      <c r="C3001">
        <v>-2.1344940622831654E-3</v>
      </c>
      <c r="D3001">
        <v>-3.256704980842906E-2</v>
      </c>
      <c r="E3001">
        <v>-6.7712634186621878E-3</v>
      </c>
      <c r="F3001">
        <v>-1.1373578302711906E-2</v>
      </c>
      <c r="G3001">
        <v>-2.4625267665952744E-2</v>
      </c>
      <c r="H3001">
        <v>-2.3737880307589387E-2</v>
      </c>
      <c r="I3001">
        <v>-1.0773130544993625E-2</v>
      </c>
      <c r="J3001">
        <v>-3.3482142857142905E-2</v>
      </c>
      <c r="L3001">
        <v>-3.2348154775125759E-2</v>
      </c>
      <c r="M3001">
        <v>7.7486910994766234E-3</v>
      </c>
      <c r="AK3001">
        <f t="shared" ca="1" si="63"/>
        <v>1.2059102659922232E-2</v>
      </c>
    </row>
    <row r="3002" spans="1:37" x14ac:dyDescent="0.2">
      <c r="A3002" s="1">
        <v>39296</v>
      </c>
      <c r="B3002">
        <v>-1.7902813299234266E-3</v>
      </c>
      <c r="C3002">
        <v>-1.3264178790188152E-2</v>
      </c>
      <c r="D3002">
        <v>1.3201320132013139E-2</v>
      </c>
      <c r="E3002">
        <v>6.6511473229136087E-4</v>
      </c>
      <c r="F3002">
        <v>1.2589928057553879E-2</v>
      </c>
      <c r="G3002">
        <v>1.097694840834329E-3</v>
      </c>
      <c r="H3002">
        <v>-6.8493150684945103E-4</v>
      </c>
      <c r="I3002">
        <v>2.3382447149263408E-2</v>
      </c>
      <c r="J3002">
        <v>1.4626635873749239E-2</v>
      </c>
      <c r="L3002">
        <v>3.9424242216544503E-2</v>
      </c>
      <c r="M3002">
        <v>4.7797173732335718E-3</v>
      </c>
      <c r="AK3002">
        <f t="shared" ca="1" si="63"/>
        <v>-3.6009048038171364E-2</v>
      </c>
    </row>
    <row r="3003" spans="1:37" x14ac:dyDescent="0.2">
      <c r="A3003" s="1">
        <v>39297</v>
      </c>
      <c r="B3003">
        <v>1.1273379451703924E-2</v>
      </c>
      <c r="C3003">
        <v>-1.8402468326086496E-2</v>
      </c>
      <c r="D3003">
        <v>-2.0521172638436447E-2</v>
      </c>
      <c r="E3003">
        <v>-1.0468594217347915E-2</v>
      </c>
      <c r="F3003">
        <v>-1.4209591474245165E-2</v>
      </c>
      <c r="G3003">
        <v>-1.0964912280701955E-2</v>
      </c>
      <c r="H3003">
        <v>-1.0966415352981373E-2</v>
      </c>
      <c r="I3003">
        <v>-6.885758998435132E-3</v>
      </c>
      <c r="J3003">
        <v>-1.4415781487101764E-2</v>
      </c>
      <c r="L3003">
        <v>-1.5555555555555434E-2</v>
      </c>
      <c r="M3003">
        <v>-1.1168562564632833E-2</v>
      </c>
      <c r="AK3003">
        <f t="shared" ca="1" si="63"/>
        <v>6.0504429336619764E-3</v>
      </c>
    </row>
    <row r="3004" spans="1:37" x14ac:dyDescent="0.2">
      <c r="A3004" s="1">
        <v>39300</v>
      </c>
      <c r="B3004">
        <v>-1.6721560678996661E-2</v>
      </c>
      <c r="C3004">
        <v>-9.2703127232441895E-3</v>
      </c>
      <c r="D3004">
        <v>-5.6534752244761233E-3</v>
      </c>
      <c r="E3004">
        <v>-7.0528967254409602E-3</v>
      </c>
      <c r="F3004">
        <v>-1.8018018018017834E-3</v>
      </c>
      <c r="G3004">
        <v>-2.3281596452328079E-2</v>
      </c>
      <c r="H3004">
        <v>-1.8018018018018167E-2</v>
      </c>
      <c r="I3004">
        <v>-2.3321777497636309E-2</v>
      </c>
      <c r="J3004">
        <v>-2.162023003702096E-2</v>
      </c>
      <c r="L3004">
        <v>-1.2463579033235361E-2</v>
      </c>
      <c r="M3004">
        <v>-2.0288642543400792E-2</v>
      </c>
      <c r="AK3004">
        <f t="shared" ca="1" si="63"/>
        <v>-6.7412648274078144E-3</v>
      </c>
    </row>
    <row r="3005" spans="1:37" x14ac:dyDescent="0.2">
      <c r="A3005" s="1">
        <v>39301</v>
      </c>
      <c r="B3005">
        <v>3.6073177016233693E-3</v>
      </c>
      <c r="C3005">
        <v>1.6856234701339012E-2</v>
      </c>
      <c r="D3005">
        <v>2.8762541806020003E-2</v>
      </c>
      <c r="E3005">
        <v>-1.4205986808726423E-2</v>
      </c>
      <c r="F3005">
        <v>1.8050541516245744E-3</v>
      </c>
      <c r="G3005">
        <v>2.4971623155505274E-2</v>
      </c>
      <c r="H3005">
        <v>1.2702893436838503E-2</v>
      </c>
      <c r="I3005">
        <v>-1.484349790254913E-2</v>
      </c>
      <c r="J3005">
        <v>2.2656250000000044E-2</v>
      </c>
      <c r="L3005">
        <v>4.2941618310596841E-3</v>
      </c>
      <c r="M3005">
        <v>-3.2877882152006821E-2</v>
      </c>
      <c r="AK3005">
        <f t="shared" ca="1" si="63"/>
        <v>2.1877119913296224E-2</v>
      </c>
    </row>
    <row r="3006" spans="1:37" x14ac:dyDescent="0.2">
      <c r="A3006" s="1">
        <v>39302</v>
      </c>
      <c r="B3006">
        <v>-2.0539152759948553E-3</v>
      </c>
      <c r="C3006">
        <v>1.6463402376056591E-2</v>
      </c>
      <c r="D3006">
        <v>4.0312093628088297E-2</v>
      </c>
      <c r="E3006">
        <v>2.2473837708011368E-2</v>
      </c>
      <c r="F3006">
        <v>1.0810810810810922E-2</v>
      </c>
      <c r="G3006">
        <v>5.5370985603542255E-3</v>
      </c>
      <c r="H3006">
        <v>1.6376306620208947E-2</v>
      </c>
      <c r="I3006">
        <v>1.0809040288241034E-2</v>
      </c>
      <c r="J3006">
        <v>3.6669213139801426E-2</v>
      </c>
      <c r="L3006">
        <v>1.0201027699870746E-2</v>
      </c>
      <c r="M3006">
        <v>-1.4790286975717493E-2</v>
      </c>
      <c r="AK3006">
        <f t="shared" ca="1" si="63"/>
        <v>1.9560237163861769E-2</v>
      </c>
    </row>
    <row r="3007" spans="1:37" x14ac:dyDescent="0.2">
      <c r="A3007" s="1">
        <v>39303</v>
      </c>
      <c r="B3007">
        <v>-3.7046565474659232E-2</v>
      </c>
      <c r="C3007">
        <v>-2.0512819162370577E-2</v>
      </c>
      <c r="D3007">
        <v>-1.4062500000000089E-2</v>
      </c>
      <c r="E3007">
        <v>-8.8926174496644084E-3</v>
      </c>
      <c r="F3007">
        <v>-2.8520499108734443E-2</v>
      </c>
      <c r="G3007">
        <v>-1.1107317492597191E-2</v>
      </c>
      <c r="H3007">
        <v>-3.0510798765855385E-2</v>
      </c>
      <c r="I3007">
        <v>-3.1432274789371384E-2</v>
      </c>
      <c r="J3007">
        <v>-1.0316875460574693E-2</v>
      </c>
      <c r="L3007">
        <v>-2.9534945860582362E-2</v>
      </c>
      <c r="M3007">
        <v>-3.652251848532384E-2</v>
      </c>
      <c r="AK3007">
        <f t="shared" ca="1" si="63"/>
        <v>-1.3563434652917483E-2</v>
      </c>
    </row>
    <row r="3008" spans="1:37" x14ac:dyDescent="0.2">
      <c r="A3008" s="1">
        <v>39304</v>
      </c>
      <c r="B3008">
        <v>-2.9655356665776123E-2</v>
      </c>
      <c r="C3008">
        <v>-3.1105487863117176E-2</v>
      </c>
      <c r="D3008">
        <v>-3.2049206863062452E-2</v>
      </c>
      <c r="E3008">
        <v>-4.0460470628068457E-2</v>
      </c>
      <c r="F3008">
        <v>-3.7614678899082543E-2</v>
      </c>
      <c r="G3008">
        <v>-8.9385474860335101E-3</v>
      </c>
      <c r="H3008">
        <v>-1.8033946251768129E-2</v>
      </c>
      <c r="I3008">
        <v>-1.2044161927065811E-2</v>
      </c>
      <c r="J3008">
        <v>-2.3082650781831804E-2</v>
      </c>
      <c r="L3008">
        <v>-2.2999208776245728E-2</v>
      </c>
      <c r="M3008">
        <v>-1.8604651162790198E-3</v>
      </c>
      <c r="AK3008">
        <f t="shared" ca="1" si="63"/>
        <v>1.5420010805311406E-2</v>
      </c>
    </row>
    <row r="3009" spans="1:37" x14ac:dyDescent="0.2">
      <c r="A3009" s="1">
        <v>39307</v>
      </c>
      <c r="B3009">
        <v>3.3590308370043953E-2</v>
      </c>
      <c r="C3009">
        <v>2.5397483731848691E-2</v>
      </c>
      <c r="D3009">
        <v>2.006688963210701E-2</v>
      </c>
      <c r="E3009">
        <v>2.4170783345095259E-2</v>
      </c>
      <c r="F3009">
        <v>3.1458531935176337E-2</v>
      </c>
      <c r="G3009">
        <v>2.480270574971799E-2</v>
      </c>
      <c r="H3009">
        <v>2.1966150522146233E-2</v>
      </c>
      <c r="I3009">
        <v>3.2170673890958401E-2</v>
      </c>
      <c r="J3009">
        <v>3.7441497659906453E-2</v>
      </c>
      <c r="L3009">
        <v>2.3016900017375663E-2</v>
      </c>
      <c r="M3009">
        <v>5.8946877912395168E-2</v>
      </c>
      <c r="AK3009">
        <f t="shared" ca="1" si="63"/>
        <v>-2.4323019895970241E-3</v>
      </c>
    </row>
    <row r="3010" spans="1:37" x14ac:dyDescent="0.2">
      <c r="A3010" s="1">
        <v>39308</v>
      </c>
      <c r="B3010">
        <v>-7.7250932338838174E-3</v>
      </c>
      <c r="C3010">
        <v>-1.0471347706602963E-2</v>
      </c>
      <c r="D3010">
        <v>-2.5245901639344259E-2</v>
      </c>
      <c r="E3010">
        <v>-1.7226528854435985E-3</v>
      </c>
      <c r="F3010">
        <v>4.621072088724576E-2</v>
      </c>
      <c r="G3010">
        <v>-4.4004400440043057E-3</v>
      </c>
      <c r="H3010">
        <v>-1.1275546159267069E-2</v>
      </c>
      <c r="I3010">
        <v>-9.1863517060366551E-3</v>
      </c>
      <c r="J3010">
        <v>-1.8045112781954864E-2</v>
      </c>
      <c r="L3010">
        <v>-1.5515510750928496E-2</v>
      </c>
      <c r="M3010">
        <v>1.4521452145214386E-2</v>
      </c>
      <c r="AK3010">
        <f t="shared" ca="1" si="63"/>
        <v>2.3911292850245108E-2</v>
      </c>
    </row>
    <row r="3011" spans="1:37" x14ac:dyDescent="0.2">
      <c r="A3011" s="1">
        <v>39309</v>
      </c>
      <c r="B3011">
        <v>2.5234899328859139E-2</v>
      </c>
      <c r="C3011">
        <v>1.0123956401545398E-2</v>
      </c>
      <c r="D3011">
        <v>-1.8836192398250851E-2</v>
      </c>
      <c r="E3011">
        <v>-1.6393442622950838E-2</v>
      </c>
      <c r="F3011">
        <v>1.0600706713780994E-2</v>
      </c>
      <c r="G3011">
        <v>-4.4198895027625085E-3</v>
      </c>
      <c r="H3011">
        <v>-6.4148253741981298E-3</v>
      </c>
      <c r="I3011">
        <v>7.6158940397350605E-3</v>
      </c>
      <c r="J3011">
        <v>-2.2970903522204766E-3</v>
      </c>
      <c r="L3011">
        <v>1.711670893615258E-2</v>
      </c>
      <c r="M3011">
        <v>-8.0242897419212644E-3</v>
      </c>
      <c r="AK3011">
        <f t="shared" ref="AK3011:AK3074" ca="1" si="64">_xlfn.NORM.S.INV(RAND())*$N$67+$N$66</f>
        <v>-1.3882381244833219E-2</v>
      </c>
    </row>
    <row r="3012" spans="1:37" x14ac:dyDescent="0.2">
      <c r="A3012" s="1">
        <v>39310</v>
      </c>
      <c r="B3012">
        <v>-1.5449070437287382E-2</v>
      </c>
      <c r="C3012">
        <v>-4.1872944927776157E-2</v>
      </c>
      <c r="D3012">
        <v>-2.8111073020226307E-2</v>
      </c>
      <c r="E3012">
        <v>-7.7894736842105239E-2</v>
      </c>
      <c r="F3012">
        <v>-2.1853146853146876E-2</v>
      </c>
      <c r="G3012">
        <v>-3.5516093229744583E-2</v>
      </c>
      <c r="H3012">
        <v>-2.7618364418938279E-2</v>
      </c>
      <c r="I3012">
        <v>-2.4318107131120592E-2</v>
      </c>
      <c r="J3012">
        <v>-2.2256331542594099E-2</v>
      </c>
      <c r="L3012">
        <v>-1.7714616071895395E-2</v>
      </c>
      <c r="M3012">
        <v>-7.9361609094884211E-2</v>
      </c>
      <c r="AK3012">
        <f t="shared" ca="1" si="64"/>
        <v>-2.5170152956061898E-2</v>
      </c>
    </row>
    <row r="3013" spans="1:37" x14ac:dyDescent="0.2">
      <c r="A3013" s="1">
        <v>39311</v>
      </c>
      <c r="B3013">
        <v>1.3031914893617103E-2</v>
      </c>
      <c r="C3013">
        <v>2.9683728030606371E-2</v>
      </c>
      <c r="D3013">
        <v>3.4920634920634797E-2</v>
      </c>
      <c r="E3013">
        <v>4.5662100456620447E-3</v>
      </c>
      <c r="F3013">
        <v>2.5022341376228718E-2</v>
      </c>
      <c r="G3013">
        <v>1.8411967779056182E-2</v>
      </c>
      <c r="H3013">
        <v>9.9594245665806103E-3</v>
      </c>
      <c r="I3013">
        <v>-1.0441226002020798E-2</v>
      </c>
      <c r="J3013">
        <v>3.689167974882257E-2</v>
      </c>
      <c r="L3013">
        <v>1.9122682608352148E-2</v>
      </c>
      <c r="M3013">
        <v>2.5884587983851848E-2</v>
      </c>
      <c r="AK3013">
        <f t="shared" ca="1" si="64"/>
        <v>-2.3290057668347259E-2</v>
      </c>
    </row>
    <row r="3014" spans="1:37" x14ac:dyDescent="0.2">
      <c r="A3014" s="1">
        <v>39314</v>
      </c>
      <c r="B3014">
        <v>8.1386190601206998E-3</v>
      </c>
      <c r="C3014">
        <v>6.4398526780857779E-3</v>
      </c>
      <c r="D3014">
        <v>4.0899795501023739E-3</v>
      </c>
      <c r="E3014">
        <v>2.7462121212121104E-2</v>
      </c>
      <c r="F3014">
        <v>6.9747166521361148E-3</v>
      </c>
      <c r="G3014">
        <v>2.4858757062147019E-2</v>
      </c>
      <c r="H3014">
        <v>1.7165814463111717E-2</v>
      </c>
      <c r="I3014">
        <v>1.3614703880190593E-2</v>
      </c>
      <c r="J3014">
        <v>6.0560181680544556E-3</v>
      </c>
      <c r="L3014">
        <v>2.1482284797202933E-3</v>
      </c>
      <c r="M3014">
        <v>1.6666666666666607E-2</v>
      </c>
      <c r="AK3014">
        <f t="shared" ca="1" si="64"/>
        <v>-1.5300203461819283E-2</v>
      </c>
    </row>
    <row r="3015" spans="1:37" x14ac:dyDescent="0.2">
      <c r="A3015" s="1">
        <v>39315</v>
      </c>
      <c r="B3015">
        <v>5.7291666666667851E-3</v>
      </c>
      <c r="C3015">
        <v>1.2509055516538581E-3</v>
      </c>
      <c r="D3015">
        <v>-4.7522063815342852E-3</v>
      </c>
      <c r="E3015">
        <v>7.5576036866360496E-3</v>
      </c>
      <c r="F3015">
        <v>4.3290043290042934E-3</v>
      </c>
      <c r="G3015">
        <v>-2.2050716648290836E-3</v>
      </c>
      <c r="H3015">
        <v>-4.3087971274685666E-3</v>
      </c>
      <c r="I3015">
        <v>7.7233042310274058E-3</v>
      </c>
      <c r="J3015">
        <v>3.0097817908201208E-3</v>
      </c>
      <c r="L3015">
        <v>-6.137566903926972E-3</v>
      </c>
      <c r="M3015">
        <v>-2.732240437158362E-3</v>
      </c>
      <c r="AK3015">
        <f t="shared" ca="1" si="64"/>
        <v>4.7599686750603637E-2</v>
      </c>
    </row>
    <row r="3016" spans="1:37" x14ac:dyDescent="0.2">
      <c r="A3016" s="1">
        <v>39316</v>
      </c>
      <c r="B3016">
        <v>-2.0714655618851996E-3</v>
      </c>
      <c r="C3016">
        <v>5.2984322853211197E-3</v>
      </c>
      <c r="D3016">
        <v>8.526603001364208E-3</v>
      </c>
      <c r="E3016">
        <v>2.3234540797658187E-2</v>
      </c>
      <c r="F3016">
        <v>1.0344827586206806E-2</v>
      </c>
      <c r="G3016">
        <v>3.6464088397790029E-2</v>
      </c>
      <c r="H3016">
        <v>2.1997836278398797E-2</v>
      </c>
      <c r="I3016">
        <v>3.1989336887704223E-2</v>
      </c>
      <c r="J3016">
        <v>7.5018754688673805E-3</v>
      </c>
      <c r="L3016">
        <v>1.948955916473305E-2</v>
      </c>
      <c r="M3016">
        <v>7.0776255707760694E-3</v>
      </c>
      <c r="AK3016">
        <f t="shared" ca="1" si="64"/>
        <v>-9.2704296845522883E-3</v>
      </c>
    </row>
    <row r="3017" spans="1:37" x14ac:dyDescent="0.2">
      <c r="A3017" s="1">
        <v>39317</v>
      </c>
      <c r="B3017">
        <v>4.670472236637524E-3</v>
      </c>
      <c r="C3017">
        <v>3.7821999155731589E-3</v>
      </c>
      <c r="D3017">
        <v>3.7199864727763821E-3</v>
      </c>
      <c r="E3017">
        <v>1.2336849633470592E-2</v>
      </c>
      <c r="F3017">
        <v>3.4129692832762792E-3</v>
      </c>
      <c r="G3017">
        <v>-0.1948827292110874</v>
      </c>
      <c r="H3017">
        <v>1.7642907551165266E-3</v>
      </c>
      <c r="I3017">
        <v>-5.8120762027769057E-3</v>
      </c>
      <c r="J3017">
        <v>-7.4460163812373192E-4</v>
      </c>
      <c r="L3017">
        <v>-1.3654984069185749E-3</v>
      </c>
      <c r="M3017">
        <v>7.2545907957379807E-3</v>
      </c>
      <c r="AK3017">
        <f t="shared" ca="1" si="64"/>
        <v>2.2837708720704796E-2</v>
      </c>
    </row>
    <row r="3018" spans="1:37" x14ac:dyDescent="0.2">
      <c r="A3018" s="1">
        <v>39318</v>
      </c>
      <c r="B3018">
        <v>1.0330578512398603E-3</v>
      </c>
      <c r="C3018">
        <v>8.3636363636363509E-3</v>
      </c>
      <c r="D3018">
        <v>-6.738544474393926E-4</v>
      </c>
      <c r="E3018">
        <v>-2.649240551041987E-3</v>
      </c>
      <c r="F3018">
        <v>-4.2517006802720303E-3</v>
      </c>
      <c r="G3018">
        <v>9.5338983050847759E-3</v>
      </c>
      <c r="H3018">
        <v>1.1271574498062709E-2</v>
      </c>
      <c r="I3018">
        <v>7.7947385514778311E-3</v>
      </c>
      <c r="J3018">
        <v>-1.4903129657227732E-3</v>
      </c>
      <c r="L3018">
        <v>4.5578851412919619E-4</v>
      </c>
      <c r="M3018">
        <v>-9.6781453972540898E-3</v>
      </c>
      <c r="AK3018">
        <f t="shared" ca="1" si="64"/>
        <v>-1.9886400015158134E-2</v>
      </c>
    </row>
    <row r="3019" spans="1:37" x14ac:dyDescent="0.2">
      <c r="A3019" s="1">
        <v>39321</v>
      </c>
      <c r="B3019">
        <v>1.031991744066052E-2</v>
      </c>
      <c r="C3019">
        <v>-9.0155066714748822E-3</v>
      </c>
      <c r="D3019">
        <v>-6.7430883344565817E-4</v>
      </c>
      <c r="E3019">
        <v>-1.3458473525766013E-2</v>
      </c>
      <c r="F3019">
        <v>3.4158838599487318E-3</v>
      </c>
      <c r="G3019">
        <v>-3.1479538300106524E-3</v>
      </c>
      <c r="H3019">
        <v>3.1347962382444194E-3</v>
      </c>
      <c r="I3019">
        <v>9.668063164680607E-4</v>
      </c>
      <c r="J3019">
        <v>0</v>
      </c>
      <c r="L3019">
        <v>7.2892938496582627E-3</v>
      </c>
      <c r="M3019">
        <v>2.2500000000000187E-2</v>
      </c>
      <c r="AK3019">
        <f t="shared" ca="1" si="64"/>
        <v>1.5801337144265089E-3</v>
      </c>
    </row>
    <row r="3020" spans="1:37" x14ac:dyDescent="0.2">
      <c r="A3020" s="1">
        <v>39322</v>
      </c>
      <c r="B3020">
        <v>-1.098059244126659E-2</v>
      </c>
      <c r="C3020">
        <v>-1.3828238719068353E-2</v>
      </c>
      <c r="D3020">
        <v>-2.0580296896086314E-2</v>
      </c>
      <c r="E3020">
        <v>-1.1488063184347475E-2</v>
      </c>
      <c r="F3020">
        <v>-1.8723404255319043E-2</v>
      </c>
      <c r="G3020">
        <v>-4.105263157894723E-2</v>
      </c>
      <c r="H3020">
        <v>-2.1527777777777812E-2</v>
      </c>
      <c r="I3020">
        <v>-1.7385705086928493E-2</v>
      </c>
      <c r="J3020">
        <v>-2.3880597014925398E-2</v>
      </c>
      <c r="L3020">
        <v>-1.7611899908873463E-2</v>
      </c>
      <c r="M3020">
        <v>-1.2669482107134922E-2</v>
      </c>
      <c r="AK3020">
        <f t="shared" ca="1" si="64"/>
        <v>7.753598799984069E-3</v>
      </c>
    </row>
    <row r="3021" spans="1:37" x14ac:dyDescent="0.2">
      <c r="A3021" s="1">
        <v>39323</v>
      </c>
      <c r="B3021">
        <v>-2.6852569067906007E-2</v>
      </c>
      <c r="C3021">
        <v>1.0205376044148506E-2</v>
      </c>
      <c r="D3021">
        <v>-3.1002411298656218E-3</v>
      </c>
      <c r="E3021">
        <v>4.7212638460143452E-3</v>
      </c>
      <c r="F3021">
        <v>-6.0711188204684019E-3</v>
      </c>
      <c r="G3021">
        <v>1.3172338090010838E-2</v>
      </c>
      <c r="H3021">
        <v>6.0326472675658049E-3</v>
      </c>
      <c r="I3021">
        <v>3.9318479685450658E-3</v>
      </c>
      <c r="J3021">
        <v>-1.5290519877675379E-3</v>
      </c>
      <c r="L3021">
        <v>7.704176650844774E-3</v>
      </c>
      <c r="M3021">
        <v>1.1031067086897828E-2</v>
      </c>
      <c r="AK3021">
        <f t="shared" ca="1" si="64"/>
        <v>-4.8945071384005334E-3</v>
      </c>
    </row>
    <row r="3022" spans="1:37" x14ac:dyDescent="0.2">
      <c r="A3022" s="1">
        <v>39324</v>
      </c>
      <c r="B3022">
        <v>4.0594322101353164E-2</v>
      </c>
      <c r="C3022">
        <v>2.1668939968631395E-2</v>
      </c>
      <c r="D3022">
        <v>7.2563925362820747E-3</v>
      </c>
      <c r="E3022">
        <v>2.9640339779504865E-2</v>
      </c>
      <c r="F3022">
        <v>-3.4904013961606362E-3</v>
      </c>
      <c r="G3022">
        <v>5.0920910075839654E-2</v>
      </c>
      <c r="H3022">
        <v>1.3403880070546714E-2</v>
      </c>
      <c r="I3022">
        <v>1.9908616187989558E-2</v>
      </c>
      <c r="J3022">
        <v>1.3016845329249627E-2</v>
      </c>
      <c r="L3022">
        <v>9.1324200913240894E-3</v>
      </c>
      <c r="M3022">
        <v>4.4978846582052867E-2</v>
      </c>
      <c r="AK3022">
        <f t="shared" ca="1" si="64"/>
        <v>1.6963189180585526E-2</v>
      </c>
    </row>
    <row r="3023" spans="1:37" x14ac:dyDescent="0.2">
      <c r="A3023" s="1">
        <v>39325</v>
      </c>
      <c r="B3023">
        <v>3.2067727039507332E-2</v>
      </c>
      <c r="C3023">
        <v>1.6946033221394208E-2</v>
      </c>
      <c r="D3023">
        <v>1.2692967409948519E-2</v>
      </c>
      <c r="E3023">
        <v>1.4042478497454658E-2</v>
      </c>
      <c r="F3023">
        <v>1.7513134851139256E-3</v>
      </c>
      <c r="G3023">
        <v>1.0309278350515427E-2</v>
      </c>
      <c r="H3023">
        <v>6.9613644274277853E-3</v>
      </c>
      <c r="I3023">
        <v>-8.0000000000000071E-3</v>
      </c>
      <c r="J3023">
        <v>1.2093726379440728E-2</v>
      </c>
      <c r="L3023">
        <v>1.4932126696832526E-2</v>
      </c>
      <c r="M3023">
        <v>1.7685915192840573E-2</v>
      </c>
      <c r="AK3023">
        <f t="shared" ca="1" si="64"/>
        <v>2.1528504576578577E-2</v>
      </c>
    </row>
    <row r="3024" spans="1:37" x14ac:dyDescent="0.2">
      <c r="A3024" s="1">
        <v>39328</v>
      </c>
      <c r="B3024">
        <v>4.9714143673873501E-4</v>
      </c>
      <c r="C3024">
        <v>2.1315851087422288E-4</v>
      </c>
      <c r="D3024">
        <v>6.7750677506774881E-3</v>
      </c>
      <c r="E3024">
        <v>4.5006058507874869E-3</v>
      </c>
      <c r="F3024">
        <v>2.622377622377603E-2</v>
      </c>
      <c r="G3024">
        <v>0</v>
      </c>
      <c r="H3024">
        <v>1.3826477704805828E-3</v>
      </c>
      <c r="I3024">
        <v>6.7741935483871529E-3</v>
      </c>
      <c r="J3024">
        <v>0</v>
      </c>
      <c r="L3024">
        <v>-4.4583147570209647E-4</v>
      </c>
      <c r="M3024">
        <v>1.8006700167504164E-2</v>
      </c>
      <c r="AK3024">
        <f t="shared" ca="1" si="64"/>
        <v>6.0609813040683799E-3</v>
      </c>
    </row>
    <row r="3025" spans="1:37" x14ac:dyDescent="0.2">
      <c r="A3025" s="1">
        <v>39329</v>
      </c>
      <c r="B3025">
        <v>-1.0186335403726599E-2</v>
      </c>
      <c r="C3025">
        <v>2.6287016470735836E-2</v>
      </c>
      <c r="D3025">
        <v>1.2786002691790088E-2</v>
      </c>
      <c r="E3025">
        <v>-4.4804411511286668E-3</v>
      </c>
      <c r="F3025">
        <v>0</v>
      </c>
      <c r="G3025">
        <v>3.0612244897959107E-2</v>
      </c>
      <c r="H3025">
        <v>7.9392474974111504E-3</v>
      </c>
      <c r="I3025">
        <v>4.806151874399367E-3</v>
      </c>
      <c r="J3025">
        <v>5.2277819268111703E-3</v>
      </c>
      <c r="L3025">
        <v>6.0523915870802636E-3</v>
      </c>
      <c r="M3025">
        <v>-6.1703002879465174E-4</v>
      </c>
      <c r="AK3025">
        <f t="shared" ca="1" si="64"/>
        <v>5.332530749433774E-3</v>
      </c>
    </row>
    <row r="3026" spans="1:37" x14ac:dyDescent="0.2">
      <c r="A3026" s="1">
        <v>39330</v>
      </c>
      <c r="B3026">
        <v>-6.2751004016063927E-3</v>
      </c>
      <c r="C3026">
        <v>-9.8000452761179968E-3</v>
      </c>
      <c r="D3026">
        <v>-1.561461794019936E-2</v>
      </c>
      <c r="E3026">
        <v>-2.6830534879695334E-2</v>
      </c>
      <c r="F3026">
        <v>-2.0442930153321992E-2</v>
      </c>
      <c r="G3026">
        <v>-1.3861386138613763E-2</v>
      </c>
      <c r="H3026">
        <v>-1.4041095890410915E-2</v>
      </c>
      <c r="I3026">
        <v>-1.2117346938775642E-2</v>
      </c>
      <c r="J3026">
        <v>-1.3372956909361022E-2</v>
      </c>
      <c r="L3026">
        <v>-1.0416877916082701E-2</v>
      </c>
      <c r="M3026">
        <v>1.6464293064416546E-2</v>
      </c>
      <c r="AK3026">
        <f t="shared" ca="1" si="64"/>
        <v>-3.3478687777952605E-2</v>
      </c>
    </row>
    <row r="3027" spans="1:37" x14ac:dyDescent="0.2">
      <c r="A3027" s="1">
        <v>39331</v>
      </c>
      <c r="B3027">
        <v>3.2836574892649573E-3</v>
      </c>
      <c r="C3027">
        <v>1.5549412577747113E-2</v>
      </c>
      <c r="D3027">
        <v>5.0624367195410969E-3</v>
      </c>
      <c r="E3027">
        <v>7.2927783706864258E-3</v>
      </c>
      <c r="F3027">
        <v>0</v>
      </c>
      <c r="G3027">
        <v>2.5100401606425793E-2</v>
      </c>
      <c r="H3027">
        <v>9.0309135116359851E-3</v>
      </c>
      <c r="I3027">
        <v>2.0981278244028401E-2</v>
      </c>
      <c r="J3027">
        <v>4.5180722891566827E-3</v>
      </c>
      <c r="L3027">
        <v>-7.1652485445590219E-3</v>
      </c>
      <c r="M3027">
        <v>2.2271714922049268E-2</v>
      </c>
      <c r="AK3027">
        <f t="shared" ca="1" si="64"/>
        <v>1.8058572360667043E-3</v>
      </c>
    </row>
    <row r="3028" spans="1:37" x14ac:dyDescent="0.2">
      <c r="A3028" s="1">
        <v>39332</v>
      </c>
      <c r="B3028">
        <v>-1.2588116817723871E-2</v>
      </c>
      <c r="C3028">
        <v>-1.728351507802528E-2</v>
      </c>
      <c r="D3028">
        <v>-1.2088650100738785E-2</v>
      </c>
      <c r="E3028">
        <v>-1.9600918241214904E-2</v>
      </c>
      <c r="F3028">
        <v>-1.7391304347825765E-3</v>
      </c>
      <c r="G3028">
        <v>-1.8609206660137101E-2</v>
      </c>
      <c r="H3028">
        <v>-2.3407917383820975E-2</v>
      </c>
      <c r="I3028">
        <v>-2.6240910527979833E-2</v>
      </c>
      <c r="J3028">
        <v>-1.6491754122938462E-2</v>
      </c>
      <c r="L3028">
        <v>-4.0341094016889123E-3</v>
      </c>
      <c r="M3028">
        <v>-9.7048920578333142E-3</v>
      </c>
      <c r="AK3028">
        <f t="shared" ca="1" si="64"/>
        <v>-8.6239755539323504E-3</v>
      </c>
    </row>
    <row r="3029" spans="1:37" x14ac:dyDescent="0.2">
      <c r="A3029" s="1">
        <v>39335</v>
      </c>
      <c r="B3029">
        <v>2.5242223355431026E-2</v>
      </c>
      <c r="C3029">
        <v>-3.6672517755459433E-3</v>
      </c>
      <c r="D3029">
        <v>-1.0197144799456215E-2</v>
      </c>
      <c r="E3029">
        <v>-1.1167146974063402E-2</v>
      </c>
      <c r="F3029">
        <v>-4.3554006968641312E-3</v>
      </c>
      <c r="G3029">
        <v>1.1976047904191489E-2</v>
      </c>
      <c r="H3029">
        <v>3.1018681706027396E-2</v>
      </c>
      <c r="I3029">
        <v>-2.3701298701298668E-2</v>
      </c>
      <c r="J3029">
        <v>-6.0975609756097615E-3</v>
      </c>
      <c r="L3029">
        <v>-7.2398190045248612E-3</v>
      </c>
      <c r="M3029">
        <v>0</v>
      </c>
      <c r="AK3029">
        <f t="shared" ca="1" si="64"/>
        <v>2.0972615962265913E-2</v>
      </c>
    </row>
    <row r="3030" spans="1:37" x14ac:dyDescent="0.2">
      <c r="A3030" s="1">
        <v>39336</v>
      </c>
      <c r="B3030">
        <v>-1.8900770952499313E-2</v>
      </c>
      <c r="C3030">
        <v>8.8079896577484273E-3</v>
      </c>
      <c r="D3030">
        <v>1.3392857142857206E-2</v>
      </c>
      <c r="E3030">
        <v>1.1293260473588251E-2</v>
      </c>
      <c r="F3030">
        <v>4.3744531933508357E-2</v>
      </c>
      <c r="G3030">
        <v>2.9585798816567088E-3</v>
      </c>
      <c r="H3030">
        <v>2.564102564102555E-2</v>
      </c>
      <c r="I3030">
        <v>1.0974393082806788E-2</v>
      </c>
      <c r="J3030">
        <v>7.6687116564417845E-3</v>
      </c>
      <c r="L3030">
        <v>1.473443463473334E-2</v>
      </c>
      <c r="M3030">
        <v>6.3000000000000167E-2</v>
      </c>
      <c r="AK3030">
        <f t="shared" ca="1" si="64"/>
        <v>2.6301891419669404E-2</v>
      </c>
    </row>
    <row r="3031" spans="1:37" x14ac:dyDescent="0.2">
      <c r="A3031" s="1">
        <v>39337</v>
      </c>
      <c r="B3031">
        <v>-1.1153358681875725E-2</v>
      </c>
      <c r="C3031">
        <v>7.6957676290549948E-3</v>
      </c>
      <c r="D3031">
        <v>4.0664181633343066E-3</v>
      </c>
      <c r="E3031">
        <v>4.3227665706051521E-3</v>
      </c>
      <c r="F3031">
        <v>4.19111483654655E-3</v>
      </c>
      <c r="G3031">
        <v>6.8829891838741997E-3</v>
      </c>
      <c r="H3031">
        <v>8.999999999999897E-3</v>
      </c>
      <c r="I3031">
        <v>4.2763157894738502E-3</v>
      </c>
      <c r="J3031">
        <v>1.5220700152205335E-3</v>
      </c>
      <c r="L3031">
        <v>6.5809508266065908E-3</v>
      </c>
      <c r="M3031">
        <v>-9.2191909689558482E-3</v>
      </c>
      <c r="AK3031">
        <f t="shared" ca="1" si="64"/>
        <v>-2.6863261532844925E-3</v>
      </c>
    </row>
    <row r="3032" spans="1:37" x14ac:dyDescent="0.2">
      <c r="A3032" s="1">
        <v>39338</v>
      </c>
      <c r="B3032">
        <v>2.3071007433990154E-3</v>
      </c>
      <c r="C3032">
        <v>1.5458171617669159E-2</v>
      </c>
      <c r="D3032">
        <v>1.8224772190347682E-2</v>
      </c>
      <c r="E3032">
        <v>6.0975609756097615E-3</v>
      </c>
      <c r="F3032">
        <v>1.3355592654423987E-2</v>
      </c>
      <c r="G3032">
        <v>2.9296875E-3</v>
      </c>
      <c r="H3032">
        <v>7.5982821275188961E-3</v>
      </c>
      <c r="I3032">
        <v>4.9132001310185913E-3</v>
      </c>
      <c r="J3032">
        <v>5.3191489361701372E-3</v>
      </c>
      <c r="L3032">
        <v>1.6848808818080929E-2</v>
      </c>
      <c r="M3032">
        <v>-7.7857956703381026E-3</v>
      </c>
      <c r="AK3032">
        <f t="shared" ca="1" si="64"/>
        <v>-1.9008559551338046E-2</v>
      </c>
    </row>
    <row r="3033" spans="1:37" x14ac:dyDescent="0.2">
      <c r="A3033" s="1">
        <v>39339</v>
      </c>
      <c r="B3033">
        <v>-2.5575447570325149E-4</v>
      </c>
      <c r="C3033">
        <v>-1.0305456543838631E-2</v>
      </c>
      <c r="D3033">
        <v>-5.9661915810407251E-3</v>
      </c>
      <c r="E3033">
        <v>-8.1996434937611218E-3</v>
      </c>
      <c r="F3033">
        <v>-1.1532125205930832E-2</v>
      </c>
      <c r="G3033">
        <v>-1.7526777020448026E-2</v>
      </c>
      <c r="H3033">
        <v>0</v>
      </c>
      <c r="I3033">
        <v>-1.8904823989569719E-2</v>
      </c>
      <c r="J3033">
        <v>-7.5585789871501774E-4</v>
      </c>
      <c r="L3033">
        <v>-8.8740246926644062E-3</v>
      </c>
      <c r="M3033">
        <v>7.655502392344582E-3</v>
      </c>
      <c r="AK3033">
        <f t="shared" ca="1" si="64"/>
        <v>7.5661067202551207E-3</v>
      </c>
    </row>
    <row r="3034" spans="1:37" x14ac:dyDescent="0.2">
      <c r="A3034" s="1">
        <v>39342</v>
      </c>
      <c r="B3034">
        <v>6.1396776669224717E-3</v>
      </c>
      <c r="C3034">
        <v>-1.0869565217391353E-2</v>
      </c>
      <c r="D3034">
        <v>-9.6698899633211877E-3</v>
      </c>
      <c r="E3034">
        <v>-1.6894320632638293E-2</v>
      </c>
      <c r="F3034">
        <v>0</v>
      </c>
      <c r="G3034">
        <v>1.982160555004997E-3</v>
      </c>
      <c r="H3034">
        <v>-1.0163934426229426E-2</v>
      </c>
      <c r="I3034">
        <v>-7.6411960132890533E-3</v>
      </c>
      <c r="J3034">
        <v>-1.2859304084720136E-2</v>
      </c>
      <c r="L3034">
        <v>-1.3374760615085246E-2</v>
      </c>
      <c r="M3034">
        <v>-3.0389363722695961E-3</v>
      </c>
      <c r="AK3034">
        <f t="shared" ca="1" si="64"/>
        <v>-9.8510923539895934E-3</v>
      </c>
    </row>
    <row r="3035" spans="1:37" x14ac:dyDescent="0.2">
      <c r="A3035" s="1">
        <v>39343</v>
      </c>
      <c r="B3035">
        <v>6.8649885583522696E-3</v>
      </c>
      <c r="C3035">
        <v>7.3599253334777348E-3</v>
      </c>
      <c r="D3035">
        <v>1.2794612794612803E-2</v>
      </c>
      <c r="E3035">
        <v>1.956124314442409E-2</v>
      </c>
      <c r="F3035">
        <v>-7.4999999999999512E-3</v>
      </c>
      <c r="G3035">
        <v>2.9673590504450953E-2</v>
      </c>
      <c r="H3035">
        <v>1.3580655846306744E-2</v>
      </c>
      <c r="I3035">
        <v>7.3652494141278613E-3</v>
      </c>
      <c r="J3035">
        <v>1.072796934865905E-2</v>
      </c>
      <c r="L3035">
        <v>9.2632353881674234E-3</v>
      </c>
      <c r="M3035">
        <v>1.2764336064012172E-2</v>
      </c>
      <c r="AK3035">
        <f t="shared" ca="1" si="64"/>
        <v>4.4321143021641668E-2</v>
      </c>
    </row>
    <row r="3036" spans="1:37" x14ac:dyDescent="0.2">
      <c r="A3036" s="1">
        <v>39344</v>
      </c>
      <c r="B3036">
        <v>6.0606060606060996E-3</v>
      </c>
      <c r="C3036">
        <v>1.7583193467109126E-2</v>
      </c>
      <c r="D3036">
        <v>3.0585106382978733E-2</v>
      </c>
      <c r="E3036">
        <v>1.9903173749327596E-2</v>
      </c>
      <c r="F3036">
        <v>5.8774139378674484E-3</v>
      </c>
      <c r="G3036">
        <v>2.0172910662824339E-2</v>
      </c>
      <c r="H3036">
        <v>2.9084967320261335E-2</v>
      </c>
      <c r="I3036">
        <v>5.9820538384847133E-3</v>
      </c>
      <c r="J3036">
        <v>2.501895375284291E-2</v>
      </c>
      <c r="L3036">
        <v>1.4112029896037326E-2</v>
      </c>
      <c r="M3036">
        <v>-3.950338600451464E-3</v>
      </c>
      <c r="AK3036">
        <f t="shared" ca="1" si="64"/>
        <v>-1.6603458338974832E-2</v>
      </c>
    </row>
    <row r="3037" spans="1:37" x14ac:dyDescent="0.2">
      <c r="A3037" s="1">
        <v>39345</v>
      </c>
      <c r="B3037">
        <v>0</v>
      </c>
      <c r="C3037">
        <v>2.0960115504529142E-3</v>
      </c>
      <c r="D3037">
        <v>-1.612903225806428E-3</v>
      </c>
      <c r="E3037">
        <v>-1.0548523206751037E-2</v>
      </c>
      <c r="F3037">
        <v>1.6694490818029983E-3</v>
      </c>
      <c r="G3037">
        <v>-6.5913370998117449E-3</v>
      </c>
      <c r="H3037">
        <v>-1.4290250873293164E-2</v>
      </c>
      <c r="I3037">
        <v>-2.378592666005952E-2</v>
      </c>
      <c r="J3037">
        <v>-4.4378698224852853E-3</v>
      </c>
      <c r="L3037">
        <v>-1.708278580814715E-2</v>
      </c>
      <c r="M3037">
        <v>9.442870632672129E-4</v>
      </c>
      <c r="AK3037">
        <f t="shared" ca="1" si="64"/>
        <v>-1.9047748976008919E-2</v>
      </c>
    </row>
    <row r="3038" spans="1:37" x14ac:dyDescent="0.2">
      <c r="A3038" s="1">
        <v>39346</v>
      </c>
      <c r="B3038">
        <v>6.2751004016063927E-3</v>
      </c>
      <c r="C3038">
        <v>-2.9483236444719507E-3</v>
      </c>
      <c r="D3038">
        <v>1.9386106623586752E-3</v>
      </c>
      <c r="E3038">
        <v>1.2793176972281328E-2</v>
      </c>
      <c r="F3038">
        <v>-8.3333333333335258E-4</v>
      </c>
      <c r="G3038">
        <v>-6.6350710900474619E-3</v>
      </c>
      <c r="H3038">
        <v>9.0206185567009989E-3</v>
      </c>
      <c r="I3038">
        <v>-1.5228426395939021E-2</v>
      </c>
      <c r="J3038">
        <v>0</v>
      </c>
      <c r="L3038">
        <v>4.81019118082604E-3</v>
      </c>
      <c r="M3038">
        <v>4.1509433962264142E-2</v>
      </c>
      <c r="AK3038">
        <f t="shared" ca="1" si="64"/>
        <v>4.491855243047552E-3</v>
      </c>
    </row>
    <row r="3039" spans="1:37" x14ac:dyDescent="0.2">
      <c r="A3039" s="1">
        <v>39349</v>
      </c>
      <c r="B3039">
        <v>-2.2449488650536642E-3</v>
      </c>
      <c r="C3039">
        <v>-2.4863876485314851E-4</v>
      </c>
      <c r="D3039">
        <v>-8.384392131570495E-3</v>
      </c>
      <c r="E3039">
        <v>-9.2982456140350278E-3</v>
      </c>
      <c r="F3039">
        <v>-1.6680567139282232E-3</v>
      </c>
      <c r="G3039">
        <v>0</v>
      </c>
      <c r="H3039">
        <v>-1.2771392081736277E-3</v>
      </c>
      <c r="I3039">
        <v>-2.989690721649485E-2</v>
      </c>
      <c r="J3039">
        <v>-5.2005943536403976E-3</v>
      </c>
      <c r="L3039">
        <v>-1.3303769401330379E-2</v>
      </c>
      <c r="M3039">
        <v>2.6992753623188648E-2</v>
      </c>
      <c r="AK3039">
        <f t="shared" ca="1" si="64"/>
        <v>-1.2484949303659353E-2</v>
      </c>
    </row>
    <row r="3040" spans="1:37" x14ac:dyDescent="0.2">
      <c r="A3040" s="1">
        <v>39350</v>
      </c>
      <c r="B3040">
        <v>-2.1249999999999991E-2</v>
      </c>
      <c r="C3040">
        <v>-2.2018289365766996E-2</v>
      </c>
      <c r="D3040">
        <v>-2.9268292682925745E-3</v>
      </c>
      <c r="E3040">
        <v>-9.7396847883832738E-3</v>
      </c>
      <c r="F3040">
        <v>-9.189640768588081E-3</v>
      </c>
      <c r="G3040">
        <v>-1.9083969465648609E-3</v>
      </c>
      <c r="H3040">
        <v>-1.3746803069053737E-2</v>
      </c>
      <c r="I3040">
        <v>-6.7304286220332132E-3</v>
      </c>
      <c r="J3040">
        <v>-5.2277819268110592E-3</v>
      </c>
      <c r="L3040">
        <v>-1.2584269662921255E-2</v>
      </c>
      <c r="M3040">
        <v>7.2323161051330853E-3</v>
      </c>
      <c r="AK3040">
        <f t="shared" ca="1" si="64"/>
        <v>2.5301965901531514E-3</v>
      </c>
    </row>
    <row r="3041" spans="1:37" x14ac:dyDescent="0.2">
      <c r="A3041" s="1">
        <v>39351</v>
      </c>
      <c r="B3041">
        <v>1.1494252873563315E-2</v>
      </c>
      <c r="C3041">
        <v>-2.2479399971021552E-3</v>
      </c>
      <c r="D3041">
        <v>6.1969993476842511E-3</v>
      </c>
      <c r="E3041">
        <v>3.4692417739627945E-2</v>
      </c>
      <c r="F3041">
        <v>2.1922428330522825E-2</v>
      </c>
      <c r="G3041">
        <v>1.5296367112810794E-2</v>
      </c>
      <c r="H3041">
        <v>4.538087520259193E-3</v>
      </c>
      <c r="I3041">
        <v>2.2824536376604643E-2</v>
      </c>
      <c r="J3041">
        <v>7.5075075075075048E-3</v>
      </c>
      <c r="L3041">
        <v>1.7933999423906943E-3</v>
      </c>
      <c r="M3041">
        <v>1.5761821366024442E-2</v>
      </c>
      <c r="AK3041">
        <f t="shared" ca="1" si="64"/>
        <v>3.411273100683495E-2</v>
      </c>
    </row>
    <row r="3042" spans="1:37" x14ac:dyDescent="0.2">
      <c r="A3042" s="1">
        <v>39352</v>
      </c>
      <c r="B3042">
        <v>-3.5353535353535026E-3</v>
      </c>
      <c r="C3042">
        <v>6.8634179821547292E-4</v>
      </c>
      <c r="D3042">
        <v>6.1588330632089683E-3</v>
      </c>
      <c r="E3042">
        <v>8.8143795368131883E-3</v>
      </c>
      <c r="F3042">
        <v>9.9009900990099098E-3</v>
      </c>
      <c r="G3042">
        <v>6.5913370998116338E-3</v>
      </c>
      <c r="H3042">
        <v>1.1939335269441687E-2</v>
      </c>
      <c r="I3042">
        <v>1.4644351464435212E-2</v>
      </c>
      <c r="J3042">
        <v>2.2354694485842153E-3</v>
      </c>
      <c r="L3042">
        <v>1.9767351223840546E-3</v>
      </c>
      <c r="M3042">
        <v>-3.4310344827586103E-2</v>
      </c>
      <c r="AK3042">
        <f t="shared" ca="1" si="64"/>
        <v>4.3231416074654402E-2</v>
      </c>
    </row>
    <row r="3043" spans="1:37" x14ac:dyDescent="0.2">
      <c r="A3043" s="1">
        <v>39353</v>
      </c>
      <c r="B3043">
        <v>1.8753167764825163E-2</v>
      </c>
      <c r="C3043">
        <v>-6.8587105624142719E-3</v>
      </c>
      <c r="D3043">
        <v>2.8994845360825749E-3</v>
      </c>
      <c r="E3043">
        <v>-9.7652903888983955E-3</v>
      </c>
      <c r="F3043">
        <v>-5.7189542483659928E-3</v>
      </c>
      <c r="G3043">
        <v>-8.4190832553789896E-3</v>
      </c>
      <c r="H3043">
        <v>9.2474489795917325E-3</v>
      </c>
      <c r="I3043">
        <v>1.0309278350515427E-2</v>
      </c>
      <c r="J3043">
        <v>-1.4869888475835813E-3</v>
      </c>
      <c r="L3043">
        <v>-1.9248453926270725E-2</v>
      </c>
      <c r="M3043">
        <v>-2.6780931976432831E-2</v>
      </c>
      <c r="AK3043">
        <f t="shared" ca="1" si="64"/>
        <v>3.13834942108491E-2</v>
      </c>
    </row>
    <row r="3044" spans="1:37" x14ac:dyDescent="0.2">
      <c r="A3044" s="1">
        <v>39356</v>
      </c>
      <c r="B3044">
        <v>-2.4875621890541044E-4</v>
      </c>
      <c r="C3044">
        <v>2.9282339706833138E-3</v>
      </c>
      <c r="D3044">
        <v>1.5419209765499708E-2</v>
      </c>
      <c r="E3044">
        <v>3.7889273356401354E-2</v>
      </c>
      <c r="F3044">
        <v>2.4650780608053147E-3</v>
      </c>
      <c r="G3044">
        <v>8.4905660377359027E-3</v>
      </c>
      <c r="H3044">
        <v>-2.5276461295419272E-3</v>
      </c>
      <c r="I3044">
        <v>2.3809523809523725E-3</v>
      </c>
      <c r="J3044">
        <v>5.9568131049887452E-3</v>
      </c>
      <c r="L3044">
        <v>1.0022380282002752E-2</v>
      </c>
      <c r="M3044">
        <v>4.2010640249495523E-2</v>
      </c>
      <c r="AK3044">
        <f t="shared" ca="1" si="64"/>
        <v>-2.9443537054303828E-2</v>
      </c>
    </row>
    <row r="3045" spans="1:37" x14ac:dyDescent="0.2">
      <c r="A3045" s="1">
        <v>39357</v>
      </c>
      <c r="B3045">
        <v>-2.4881811395869646E-2</v>
      </c>
      <c r="C3045">
        <v>-1.6060926163836919E-2</v>
      </c>
      <c r="D3045">
        <v>3.79626700411273E-3</v>
      </c>
      <c r="E3045">
        <v>-7.8346391065177157E-3</v>
      </c>
      <c r="F3045">
        <v>-1.4754098360655665E-2</v>
      </c>
      <c r="G3045">
        <v>-8.4190832553789896E-3</v>
      </c>
      <c r="H3045">
        <v>0</v>
      </c>
      <c r="I3045">
        <v>-1.9341703427214085E-2</v>
      </c>
      <c r="J3045">
        <v>-4.4411547002221052E-3</v>
      </c>
      <c r="L3045">
        <v>-1.3711151736745864E-2</v>
      </c>
      <c r="M3045">
        <v>-4.5246478873239404E-2</v>
      </c>
      <c r="AK3045">
        <f t="shared" ca="1" si="64"/>
        <v>1.0660567552318674E-2</v>
      </c>
    </row>
    <row r="3046" spans="1:37" x14ac:dyDescent="0.2">
      <c r="A3046" s="1">
        <v>39358</v>
      </c>
      <c r="B3046">
        <v>-1.7606532278642617E-2</v>
      </c>
      <c r="C3046">
        <v>-1.4195203672209389E-2</v>
      </c>
      <c r="D3046">
        <v>1.3765863456830507E-2</v>
      </c>
      <c r="E3046">
        <v>0</v>
      </c>
      <c r="F3046">
        <v>-3.3277870216307237E-3</v>
      </c>
      <c r="G3046">
        <v>1.2264150943396279E-2</v>
      </c>
      <c r="H3046">
        <v>-3.8010769718087589E-3</v>
      </c>
      <c r="I3046">
        <v>-8.65051903114189E-3</v>
      </c>
      <c r="J3046">
        <v>1.4869888475836923E-3</v>
      </c>
      <c r="L3046">
        <v>-4.9322999067702433E-3</v>
      </c>
      <c r="M3046">
        <v>-5.9192328969205232E-2</v>
      </c>
      <c r="AK3046">
        <f t="shared" ca="1" si="64"/>
        <v>3.6937676192230248E-2</v>
      </c>
    </row>
    <row r="3047" spans="1:37" x14ac:dyDescent="0.2">
      <c r="A3047" s="1">
        <v>39359</v>
      </c>
      <c r="B3047">
        <v>2.5974025974027093E-3</v>
      </c>
      <c r="C3047">
        <v>-2.6623116869394226E-3</v>
      </c>
      <c r="D3047">
        <v>1.2523481527864089E-3</v>
      </c>
      <c r="E3047">
        <v>3.8642473118279952E-3</v>
      </c>
      <c r="F3047">
        <v>-1.5859766277128706E-2</v>
      </c>
      <c r="G3047">
        <v>-1.3979496738117492E-2</v>
      </c>
      <c r="H3047">
        <v>-1.2718600953895098E-2</v>
      </c>
      <c r="I3047">
        <v>1.4659685863874339E-2</v>
      </c>
      <c r="J3047">
        <v>2.5983667409057221E-2</v>
      </c>
      <c r="L3047">
        <v>-7.034706192731166E-4</v>
      </c>
      <c r="M3047">
        <v>-4.7040376323010946E-3</v>
      </c>
      <c r="AK3047">
        <f t="shared" ca="1" si="64"/>
        <v>1.3474306514488495E-2</v>
      </c>
    </row>
    <row r="3048" spans="1:37" x14ac:dyDescent="0.2">
      <c r="A3048" s="1">
        <v>39360</v>
      </c>
      <c r="B3048">
        <v>1.0362694300518172E-2</v>
      </c>
      <c r="C3048">
        <v>4.1841607857813212E-3</v>
      </c>
      <c r="D3048">
        <v>3.7523452157599557E-3</v>
      </c>
      <c r="E3048">
        <v>3.3472803347283087E-3</v>
      </c>
      <c r="F3048">
        <v>2.1204410517387418E-2</v>
      </c>
      <c r="G3048">
        <v>1.890359168241984E-3</v>
      </c>
      <c r="H3048">
        <v>-5.4750402576489998E-3</v>
      </c>
      <c r="I3048">
        <v>1.6511867905056876E-2</v>
      </c>
      <c r="J3048">
        <v>1.591895803183796E-2</v>
      </c>
      <c r="L3048">
        <v>1.003194237244287E-2</v>
      </c>
      <c r="M3048">
        <v>1.949586451358809E-2</v>
      </c>
      <c r="AK3048">
        <f t="shared" ca="1" si="64"/>
        <v>3.776773515854303E-2</v>
      </c>
    </row>
    <row r="3049" spans="1:37" x14ac:dyDescent="0.2">
      <c r="A3049" s="1">
        <v>39363</v>
      </c>
      <c r="B3049">
        <v>-7.1794871794870208E-3</v>
      </c>
      <c r="C3049">
        <v>-2.2898529340203977E-3</v>
      </c>
      <c r="D3049">
        <v>-1.8691588785046953E-3</v>
      </c>
      <c r="E3049">
        <v>8.3402835696411159E-4</v>
      </c>
      <c r="F3049">
        <v>-3.3222591362126463E-3</v>
      </c>
      <c r="G3049">
        <v>8.4905660377359027E-3</v>
      </c>
      <c r="H3049">
        <v>2.266839378238128E-3</v>
      </c>
      <c r="I3049">
        <v>-2.0304568527917954E-3</v>
      </c>
      <c r="J3049">
        <v>-3.5612535612535856E-3</v>
      </c>
      <c r="L3049">
        <v>-6.1313361293580115E-4</v>
      </c>
      <c r="M3049">
        <v>-1.9123044234112485E-2</v>
      </c>
      <c r="AK3049">
        <f t="shared" ca="1" si="64"/>
        <v>-2.1347599396972397E-3</v>
      </c>
    </row>
    <row r="3050" spans="1:37" x14ac:dyDescent="0.2">
      <c r="A3050" s="1">
        <v>39364</v>
      </c>
      <c r="B3050">
        <v>8.780991735537258E-3</v>
      </c>
      <c r="C3050">
        <v>1.6871416659411276E-2</v>
      </c>
      <c r="D3050">
        <v>1.0923845193508086E-2</v>
      </c>
      <c r="E3050">
        <v>-5.0000000000005596E-4</v>
      </c>
      <c r="F3050">
        <v>-7.5088900987788643E-3</v>
      </c>
      <c r="G3050">
        <v>4.6772684752103277E-3</v>
      </c>
      <c r="H3050">
        <v>1.5508885298869179E-2</v>
      </c>
      <c r="I3050">
        <v>2.882332994235326E-2</v>
      </c>
      <c r="J3050">
        <v>9.2923516797713823E-3</v>
      </c>
      <c r="L3050">
        <v>2.4585932863103732E-3</v>
      </c>
      <c r="M3050">
        <v>1.7526585269791228E-2</v>
      </c>
      <c r="AK3050">
        <f t="shared" ca="1" si="64"/>
        <v>6.4356768628938393E-3</v>
      </c>
    </row>
    <row r="3051" spans="1:37" x14ac:dyDescent="0.2">
      <c r="A3051" s="1">
        <v>39365</v>
      </c>
      <c r="B3051">
        <v>2.1505376344086002E-2</v>
      </c>
      <c r="C3051">
        <v>-9.1140797207589497E-4</v>
      </c>
      <c r="D3051">
        <v>-1.85242358752713E-3</v>
      </c>
      <c r="E3051">
        <v>1.1672502918125272E-3</v>
      </c>
      <c r="F3051">
        <v>9.8522167487684609E-3</v>
      </c>
      <c r="G3051">
        <v>1.0242085661080091E-2</v>
      </c>
      <c r="H3051">
        <v>1.9090041361756294E-2</v>
      </c>
      <c r="I3051">
        <v>4.9439683586025573E-3</v>
      </c>
      <c r="J3051">
        <v>7.0821529745042078E-3</v>
      </c>
      <c r="L3051">
        <v>1.5530014237524092E-2</v>
      </c>
      <c r="M3051">
        <v>3.5804141668279499E-2</v>
      </c>
      <c r="AK3051">
        <f t="shared" ca="1" si="64"/>
        <v>3.8142518722245056E-3</v>
      </c>
    </row>
    <row r="3052" spans="1:37" x14ac:dyDescent="0.2">
      <c r="A3052" s="1">
        <v>39366</v>
      </c>
      <c r="B3052">
        <v>-3.759398496240518E-3</v>
      </c>
      <c r="C3052">
        <v>1.5712290502793103E-2</v>
      </c>
      <c r="D3052">
        <v>-1.5465511908443474E-3</v>
      </c>
      <c r="E3052">
        <v>1.6655562958023395E-4</v>
      </c>
      <c r="F3052">
        <v>3.4959349593495892E-2</v>
      </c>
      <c r="G3052">
        <v>3.6866359447005337E-3</v>
      </c>
      <c r="H3052">
        <v>-3.4342803621604245E-3</v>
      </c>
      <c r="I3052">
        <v>-1.6070842899311266E-2</v>
      </c>
      <c r="J3052">
        <v>-4.9226441631504692E-3</v>
      </c>
      <c r="L3052">
        <v>1.2988588408010759E-2</v>
      </c>
      <c r="M3052">
        <v>-1.1397608370702583E-2</v>
      </c>
      <c r="AK3052">
        <f t="shared" ca="1" si="64"/>
        <v>7.654794047738684E-4</v>
      </c>
    </row>
    <row r="3053" spans="1:37" x14ac:dyDescent="0.2">
      <c r="A3053" s="1">
        <v>39367</v>
      </c>
      <c r="B3053">
        <v>7.0440251572325696E-3</v>
      </c>
      <c r="C3053">
        <v>8.741912507301608E-3</v>
      </c>
      <c r="D3053">
        <v>5.2664188351920771E-3</v>
      </c>
      <c r="E3053">
        <v>6.6611157368861029E-3</v>
      </c>
      <c r="F3053">
        <v>1.0212097407698462E-2</v>
      </c>
      <c r="G3053">
        <v>5.5096418732782926E-3</v>
      </c>
      <c r="H3053">
        <v>7.2055137844611039E-3</v>
      </c>
      <c r="I3053">
        <v>7.6666666666667105E-3</v>
      </c>
      <c r="J3053">
        <v>2.1201413427562876E-3</v>
      </c>
      <c r="L3053">
        <v>-1.3410818059902407E-3</v>
      </c>
      <c r="M3053">
        <v>2.83500283500282E-3</v>
      </c>
      <c r="AK3053">
        <f t="shared" ca="1" si="64"/>
        <v>8.580590609876218E-3</v>
      </c>
    </row>
    <row r="3054" spans="1:37" x14ac:dyDescent="0.2">
      <c r="A3054" s="1">
        <v>39370</v>
      </c>
      <c r="B3054">
        <v>-9.243067699225338E-3</v>
      </c>
      <c r="C3054">
        <v>5.9386320056762365E-3</v>
      </c>
      <c r="D3054">
        <v>-1.2942989214175693E-2</v>
      </c>
      <c r="E3054">
        <v>-6.4516129032258229E-3</v>
      </c>
      <c r="F3054">
        <v>-1.4774494556765272E-2</v>
      </c>
      <c r="G3054">
        <v>-4.5662100456621557E-3</v>
      </c>
      <c r="H3054">
        <v>-5.6609642301710728E-2</v>
      </c>
      <c r="I3054">
        <v>-9.9239166391003053E-3</v>
      </c>
      <c r="J3054">
        <v>-1.0578279266572621E-2</v>
      </c>
      <c r="L3054">
        <v>-1.6653530106781167E-2</v>
      </c>
      <c r="M3054">
        <v>2.2804372408594009E-2</v>
      </c>
      <c r="AK3054">
        <f t="shared" ca="1" si="64"/>
        <v>-4.3701484155487004E-3</v>
      </c>
    </row>
    <row r="3055" spans="1:37" x14ac:dyDescent="0.2">
      <c r="A3055" s="1">
        <v>39371</v>
      </c>
      <c r="B3055">
        <v>-1.5128593040847349E-3</v>
      </c>
      <c r="C3055">
        <v>1.2332990662639265E-2</v>
      </c>
      <c r="D3055">
        <v>-5.3075241960663933E-3</v>
      </c>
      <c r="E3055">
        <v>3.4965034965035446E-3</v>
      </c>
      <c r="F3055">
        <v>6.3141278610892027E-3</v>
      </c>
      <c r="G3055">
        <v>-1.8348623853210455E-3</v>
      </c>
      <c r="H3055">
        <v>-2.3079459281239778E-2</v>
      </c>
      <c r="I3055">
        <v>-1.1025726695623073E-2</v>
      </c>
      <c r="J3055">
        <v>-4.2765502494654939E-3</v>
      </c>
      <c r="L3055">
        <v>-2.5846471228311296E-3</v>
      </c>
      <c r="M3055">
        <v>-2.0821816841717355E-2</v>
      </c>
      <c r="AK3055">
        <f t="shared" ca="1" si="64"/>
        <v>2.0593700106779141E-2</v>
      </c>
    </row>
    <row r="3056" spans="1:37" x14ac:dyDescent="0.2">
      <c r="A3056" s="1">
        <v>39372</v>
      </c>
      <c r="B3056">
        <v>7.3232323232323981E-3</v>
      </c>
      <c r="C3056">
        <v>-8.6218144599314872E-4</v>
      </c>
      <c r="D3056">
        <v>9.4161958568750315E-4</v>
      </c>
      <c r="E3056">
        <v>2.6547204247551193E-3</v>
      </c>
      <c r="F3056">
        <v>1.6470588235294237E-2</v>
      </c>
      <c r="G3056">
        <v>1.2867647058823595E-2</v>
      </c>
      <c r="H3056">
        <v>-3.0374620317247247E-3</v>
      </c>
      <c r="I3056">
        <v>1.7229729729729693E-2</v>
      </c>
      <c r="J3056">
        <v>5.7265569076592193E-3</v>
      </c>
      <c r="L3056">
        <v>1.6565978526613234E-2</v>
      </c>
      <c r="M3056">
        <v>3.0297327813323394E-2</v>
      </c>
      <c r="AK3056">
        <f t="shared" ca="1" si="64"/>
        <v>-8.7922027273910092E-3</v>
      </c>
    </row>
    <row r="3057" spans="1:37" x14ac:dyDescent="0.2">
      <c r="A3057" s="1">
        <v>39373</v>
      </c>
      <c r="B3057">
        <v>-1.4790674354474675E-2</v>
      </c>
      <c r="C3057">
        <v>-3.1913972613027974E-3</v>
      </c>
      <c r="D3057">
        <v>-1.4424584509250438E-2</v>
      </c>
      <c r="E3057">
        <v>-6.4537481383417639E-3</v>
      </c>
      <c r="F3057">
        <v>3.0864197530864335E-3</v>
      </c>
      <c r="G3057">
        <v>1.0889292196007094E-2</v>
      </c>
      <c r="H3057">
        <v>-5.4163845633040664E-3</v>
      </c>
      <c r="I3057">
        <v>-2.3580205911657326E-2</v>
      </c>
      <c r="J3057">
        <v>1.9229299912504327E-3</v>
      </c>
      <c r="L3057">
        <v>7.5462232791083661E-3</v>
      </c>
      <c r="M3057">
        <v>9.1324200913245335E-4</v>
      </c>
      <c r="AK3057">
        <f t="shared" ca="1" si="64"/>
        <v>-2.0538815388140143E-2</v>
      </c>
    </row>
    <row r="3058" spans="1:37" x14ac:dyDescent="0.2">
      <c r="A3058" s="1">
        <v>39374</v>
      </c>
      <c r="B3058">
        <v>5.0890585241729624E-3</v>
      </c>
      <c r="C3058">
        <v>-8.5971159842461731E-3</v>
      </c>
      <c r="D3058">
        <v>5.0906776964683154E-3</v>
      </c>
      <c r="E3058">
        <v>-6.4956695536309006E-3</v>
      </c>
      <c r="F3058">
        <v>-1.0769230769230642E-2</v>
      </c>
      <c r="G3058">
        <v>5.3859964093356805E-3</v>
      </c>
      <c r="H3058">
        <v>-1.7018379850238796E-3</v>
      </c>
      <c r="I3058">
        <v>-1.3265306122449139E-2</v>
      </c>
      <c r="J3058">
        <v>-1.4326647564469885E-3</v>
      </c>
      <c r="L3058">
        <v>1.7809439002671734E-3</v>
      </c>
      <c r="M3058">
        <v>-1.3686131386861367E-2</v>
      </c>
      <c r="AK3058">
        <f t="shared" ca="1" si="64"/>
        <v>-2.5393441313358695E-3</v>
      </c>
    </row>
    <row r="3059" spans="1:37" x14ac:dyDescent="0.2">
      <c r="A3059" s="1">
        <v>39377</v>
      </c>
      <c r="B3059">
        <v>-2.0253164556961467E-3</v>
      </c>
      <c r="C3059">
        <v>-1.4071691228074168E-2</v>
      </c>
      <c r="D3059">
        <v>-1.487812598923699E-2</v>
      </c>
      <c r="E3059">
        <v>-1.5423302598491118E-2</v>
      </c>
      <c r="F3059">
        <v>-5.4432348367029482E-3</v>
      </c>
      <c r="G3059">
        <v>-2.9464285714285721E-2</v>
      </c>
      <c r="H3059">
        <v>-2.3184452778724829E-2</v>
      </c>
      <c r="I3059">
        <v>-3.0679076180627374E-2</v>
      </c>
      <c r="J3059">
        <v>-1.1477761836442002E-2</v>
      </c>
      <c r="L3059">
        <v>-7.5131348084659377E-3</v>
      </c>
      <c r="M3059">
        <v>1.3135985198889921E-2</v>
      </c>
      <c r="AK3059">
        <f t="shared" ca="1" si="64"/>
        <v>2.5286350458967117E-2</v>
      </c>
    </row>
    <row r="3060" spans="1:37" x14ac:dyDescent="0.2">
      <c r="A3060" s="1">
        <v>39378</v>
      </c>
      <c r="B3060">
        <v>-5.0735667174028887E-4</v>
      </c>
      <c r="C3060">
        <v>2.5591555113047004E-3</v>
      </c>
      <c r="D3060">
        <v>1.928020565552746E-3</v>
      </c>
      <c r="E3060">
        <v>-2.0091946194449206E-2</v>
      </c>
      <c r="F3060">
        <v>1.6419077404221882E-2</v>
      </c>
      <c r="G3060">
        <v>5.5197792088315101E-3</v>
      </c>
      <c r="H3060">
        <v>4.1884816753927634E-3</v>
      </c>
      <c r="I3060">
        <v>1.0668563300142209E-2</v>
      </c>
      <c r="J3060">
        <v>2.9027576197389049E-3</v>
      </c>
      <c r="L3060">
        <v>5.083710447129075E-4</v>
      </c>
      <c r="M3060">
        <v>3.707085463842219E-2</v>
      </c>
      <c r="AK3060">
        <f t="shared" ca="1" si="64"/>
        <v>3.3005635912569463E-2</v>
      </c>
    </row>
    <row r="3061" spans="1:37" x14ac:dyDescent="0.2">
      <c r="A3061" s="1">
        <v>39379</v>
      </c>
      <c r="B3061">
        <v>-1.1167512690355319E-2</v>
      </c>
      <c r="C3061">
        <v>1.4552077801142982E-2</v>
      </c>
      <c r="D3061">
        <v>-1.0262989095574215E-2</v>
      </c>
      <c r="E3061">
        <v>-2.867072111207658E-2</v>
      </c>
      <c r="F3061">
        <v>-1.4615384615384586E-2</v>
      </c>
      <c r="G3061">
        <v>-2.7447392497712664E-2</v>
      </c>
      <c r="H3061">
        <v>-6.6041014946124355E-3</v>
      </c>
      <c r="I3061">
        <v>-1.4426460239268302E-2</v>
      </c>
      <c r="J3061">
        <v>2.1707670043416005E-3</v>
      </c>
      <c r="L3061">
        <v>-7.0953436807095205E-3</v>
      </c>
      <c r="M3061">
        <v>8.733932030287006E-2</v>
      </c>
      <c r="AK3061">
        <f t="shared" ca="1" si="64"/>
        <v>-2.7733052862769583E-2</v>
      </c>
    </row>
    <row r="3062" spans="1:37" x14ac:dyDescent="0.2">
      <c r="A3062" s="1">
        <v>39380</v>
      </c>
      <c r="B3062">
        <v>2.4127310061601515E-2</v>
      </c>
      <c r="C3062">
        <v>-1.9006802330847616E-3</v>
      </c>
      <c r="D3062">
        <v>-2.9163966299416977E-3</v>
      </c>
      <c r="E3062">
        <v>-1.08108108108107E-2</v>
      </c>
      <c r="F3062">
        <v>3.8251366120218622E-2</v>
      </c>
      <c r="G3062">
        <v>1.7873941674506177E-2</v>
      </c>
      <c r="H3062">
        <v>-1.0146955913226008E-2</v>
      </c>
      <c r="I3062">
        <v>9.6394144948233063E-3</v>
      </c>
      <c r="J3062">
        <v>7.9422382671479053E-3</v>
      </c>
      <c r="L3062">
        <v>1.2952210808396591E-2</v>
      </c>
      <c r="M3062">
        <v>1.2955465587044523E-2</v>
      </c>
      <c r="AK3062">
        <f t="shared" ca="1" si="64"/>
        <v>2.4310019015132068E-2</v>
      </c>
    </row>
    <row r="3063" spans="1:37" x14ac:dyDescent="0.2">
      <c r="A3063" s="1">
        <v>39381</v>
      </c>
      <c r="B3063">
        <v>2.5062656641603454E-3</v>
      </c>
      <c r="C3063">
        <v>2.6160624104229813E-2</v>
      </c>
      <c r="D3063">
        <v>-1.3974650633734265E-2</v>
      </c>
      <c r="E3063">
        <v>-8.5610200364300004E-3</v>
      </c>
      <c r="F3063">
        <v>1.1278195488721776E-2</v>
      </c>
      <c r="G3063">
        <v>-5.3604436229205188E-2</v>
      </c>
      <c r="H3063">
        <v>1.3432308236125845E-2</v>
      </c>
      <c r="I3063">
        <v>4.2432814710042788E-3</v>
      </c>
      <c r="J3063">
        <v>-5.0143266475645154E-3</v>
      </c>
      <c r="L3063">
        <v>-3.5273368606700828E-3</v>
      </c>
      <c r="M3063">
        <v>2.2701838529176621E-2</v>
      </c>
      <c r="AK3063">
        <f t="shared" ca="1" si="64"/>
        <v>-1.0525938260944098E-2</v>
      </c>
    </row>
    <row r="3064" spans="1:37" x14ac:dyDescent="0.2">
      <c r="A3064" s="1">
        <v>39384</v>
      </c>
      <c r="B3064">
        <v>-2.4999999999997247E-4</v>
      </c>
      <c r="C3064">
        <v>5.71782419410094E-3</v>
      </c>
      <c r="D3064">
        <v>3.6255767963087049E-3</v>
      </c>
      <c r="E3064">
        <v>5.1442219364321584E-3</v>
      </c>
      <c r="F3064">
        <v>-8.1784386617100857E-3</v>
      </c>
      <c r="G3064">
        <v>2.9296875E-3</v>
      </c>
      <c r="H3064">
        <v>-1.7439832577607062E-3</v>
      </c>
      <c r="I3064">
        <v>-1.091549295774652E-2</v>
      </c>
      <c r="J3064">
        <v>8.6393088552916275E-3</v>
      </c>
      <c r="L3064">
        <v>1.6814159292035447E-2</v>
      </c>
      <c r="M3064">
        <v>3.6579646709395064E-2</v>
      </c>
      <c r="AK3064">
        <f t="shared" ca="1" si="64"/>
        <v>-1.8712730138890962E-2</v>
      </c>
    </row>
    <row r="3065" spans="1:37" x14ac:dyDescent="0.2">
      <c r="A3065" s="1">
        <v>39385</v>
      </c>
      <c r="B3065">
        <v>1.1502875718929717E-2</v>
      </c>
      <c r="C3065">
        <v>-1.1975429803329884E-2</v>
      </c>
      <c r="D3065">
        <v>3.284072249589709E-4</v>
      </c>
      <c r="E3065">
        <v>1.2794735880095054E-3</v>
      </c>
      <c r="F3065">
        <v>-5.3973013493253119E-2</v>
      </c>
      <c r="G3065">
        <v>-9.7370983446942727E-4</v>
      </c>
      <c r="H3065">
        <v>-6.2893081761006275E-3</v>
      </c>
      <c r="I3065">
        <v>-9.6119615521538249E-3</v>
      </c>
      <c r="J3065">
        <v>4.9964311206280865E-3</v>
      </c>
      <c r="L3065">
        <v>-8.2680591818972138E-3</v>
      </c>
      <c r="M3065">
        <v>2.216860202081139E-2</v>
      </c>
      <c r="AK3065">
        <f t="shared" ca="1" si="64"/>
        <v>1.3139123802278826E-2</v>
      </c>
    </row>
    <row r="3066" spans="1:37" x14ac:dyDescent="0.2">
      <c r="A3066" s="1">
        <v>39386</v>
      </c>
      <c r="B3066">
        <v>9.3943139678616117E-3</v>
      </c>
      <c r="C3066">
        <v>9.1935807113656676E-3</v>
      </c>
      <c r="D3066">
        <v>1.9041365725541715E-2</v>
      </c>
      <c r="E3066">
        <v>1.3691128148959564E-2</v>
      </c>
      <c r="F3066">
        <v>3.1695721077654726E-2</v>
      </c>
      <c r="G3066">
        <v>9.74658869395717E-3</v>
      </c>
      <c r="H3066">
        <v>3.8677918424754321E-3</v>
      </c>
      <c r="I3066">
        <v>1.5097052480230078E-2</v>
      </c>
      <c r="J3066">
        <v>1.278409090909105E-2</v>
      </c>
      <c r="L3066">
        <v>-1.7735221053209793E-2</v>
      </c>
      <c r="M3066">
        <v>-0.18766597816465036</v>
      </c>
      <c r="AK3066">
        <f t="shared" ca="1" si="64"/>
        <v>-7.1585009423097215E-3</v>
      </c>
    </row>
    <row r="3067" spans="1:37" x14ac:dyDescent="0.2">
      <c r="A3067" s="1">
        <v>39387</v>
      </c>
      <c r="B3067">
        <v>1.7144256674013203E-3</v>
      </c>
      <c r="C3067">
        <v>-1.7094600713361996E-2</v>
      </c>
      <c r="D3067">
        <v>-2.2551546391752719E-2</v>
      </c>
      <c r="E3067">
        <v>1.7648118134341972E-2</v>
      </c>
      <c r="F3067">
        <v>-2.6881720430107614E-2</v>
      </c>
      <c r="G3067">
        <v>-1.4478764478764505E-2</v>
      </c>
      <c r="H3067">
        <v>5.9544658493870806E-3</v>
      </c>
      <c r="I3067">
        <v>-1.9830028328612026E-2</v>
      </c>
      <c r="J3067">
        <v>-1.33239831697054E-2</v>
      </c>
      <c r="L3067">
        <v>4.4863032270643366E-2</v>
      </c>
      <c r="M3067">
        <v>-1.2895023610606571E-2</v>
      </c>
      <c r="AK3067">
        <f t="shared" ca="1" si="64"/>
        <v>-1.7685392971700294E-2</v>
      </c>
    </row>
    <row r="3068" spans="1:37" x14ac:dyDescent="0.2">
      <c r="A3068" s="1">
        <v>39388</v>
      </c>
      <c r="B3068">
        <v>3.1784841075792603E-3</v>
      </c>
      <c r="C3068">
        <v>-9.2939714686185448E-3</v>
      </c>
      <c r="D3068">
        <v>-1.6150296638101413E-2</v>
      </c>
      <c r="E3068">
        <v>1.3095027428773554E-2</v>
      </c>
      <c r="F3068">
        <v>7.8926598263617809E-3</v>
      </c>
      <c r="G3068">
        <v>-1.1753183153770941E-2</v>
      </c>
      <c r="H3068">
        <v>8.3565459610026593E-3</v>
      </c>
      <c r="I3068">
        <v>3.3236994219653315E-2</v>
      </c>
      <c r="J3068">
        <v>-1.4925373134328179E-2</v>
      </c>
      <c r="L3068">
        <v>2.0085470085470014E-2</v>
      </c>
      <c r="M3068">
        <v>-9.1996320147191835E-4</v>
      </c>
      <c r="AK3068">
        <f t="shared" ca="1" si="64"/>
        <v>3.6913817409655455E-3</v>
      </c>
    </row>
    <row r="3069" spans="1:37" x14ac:dyDescent="0.2">
      <c r="A3069" s="1">
        <v>39391</v>
      </c>
      <c r="B3069">
        <v>-4.6307579819643285E-3</v>
      </c>
      <c r="C3069">
        <v>-8.152173913043459E-3</v>
      </c>
      <c r="D3069">
        <v>-7.7051926298157269E-3</v>
      </c>
      <c r="E3069">
        <v>-9.2576419213973304E-3</v>
      </c>
      <c r="F3069">
        <v>7.8308535630378096E-4</v>
      </c>
      <c r="G3069">
        <v>-1.3875123885034535E-2</v>
      </c>
      <c r="H3069">
        <v>1.9337016574585641E-2</v>
      </c>
      <c r="I3069">
        <v>-2.7622377622377625E-2</v>
      </c>
      <c r="J3069">
        <v>-1.5151515151515249E-2</v>
      </c>
      <c r="L3069">
        <v>5.9271803556306679E-3</v>
      </c>
      <c r="M3069">
        <v>-2.3794851102533432E-2</v>
      </c>
      <c r="AK3069">
        <f t="shared" ca="1" si="64"/>
        <v>-1.3530021966967665E-2</v>
      </c>
    </row>
    <row r="3070" spans="1:37" x14ac:dyDescent="0.2">
      <c r="A3070" s="1">
        <v>39392</v>
      </c>
      <c r="B3070">
        <v>5.8765915768854704E-3</v>
      </c>
      <c r="C3070">
        <v>-7.7682667402368955E-3</v>
      </c>
      <c r="D3070">
        <v>1.3504388926399713E-3</v>
      </c>
      <c r="E3070">
        <v>-1.0049365303243962E-2</v>
      </c>
      <c r="F3070">
        <v>2.3474178403755097E-3</v>
      </c>
      <c r="G3070">
        <v>5.0251256281406143E-3</v>
      </c>
      <c r="H3070">
        <v>1.4566395663956566E-2</v>
      </c>
      <c r="I3070">
        <v>7.1916576770947316E-4</v>
      </c>
      <c r="J3070">
        <v>-1.1721611721611902E-2</v>
      </c>
      <c r="L3070">
        <v>-6.7340067340065923E-3</v>
      </c>
      <c r="M3070">
        <v>6.6792452830188864E-2</v>
      </c>
      <c r="AK3070">
        <f t="shared" ca="1" si="64"/>
        <v>-1.4916423792749735E-3</v>
      </c>
    </row>
    <row r="3071" spans="1:37" x14ac:dyDescent="0.2">
      <c r="A3071" s="1">
        <v>39393</v>
      </c>
      <c r="B3071">
        <v>-6.5725413826680512E-3</v>
      </c>
      <c r="C3071">
        <v>1.0508856210420525E-2</v>
      </c>
      <c r="D3071">
        <v>-1.9892110586648637E-2</v>
      </c>
      <c r="E3071">
        <v>-1.7453250222618011E-2</v>
      </c>
      <c r="F3071">
        <v>-5.464480874316946E-3</v>
      </c>
      <c r="G3071">
        <v>-1.0000000000000009E-2</v>
      </c>
      <c r="H3071">
        <v>-4.0066777963273514E-3</v>
      </c>
      <c r="I3071">
        <v>-2.371541501976282E-2</v>
      </c>
      <c r="J3071">
        <v>-1.0378057820607745E-2</v>
      </c>
      <c r="L3071">
        <v>-6.1341758020043713E-3</v>
      </c>
      <c r="M3071">
        <v>-2.7060488149982298E-2</v>
      </c>
      <c r="AK3071">
        <f t="shared" ca="1" si="64"/>
        <v>-2.8694931207874471E-2</v>
      </c>
    </row>
    <row r="3072" spans="1:37" x14ac:dyDescent="0.2">
      <c r="A3072" s="1">
        <v>39394</v>
      </c>
      <c r="B3072">
        <v>-2.278853222249444E-2</v>
      </c>
      <c r="C3072">
        <v>-1.2500855562716962E-2</v>
      </c>
      <c r="D3072">
        <v>-3.0271757825937384E-2</v>
      </c>
      <c r="E3072">
        <v>-9.7879282218596986E-3</v>
      </c>
      <c r="F3072">
        <v>-1.5698587127158659E-3</v>
      </c>
      <c r="G3072">
        <v>1.0101010101009056E-3</v>
      </c>
      <c r="H3072">
        <v>-3.3523298692591519E-3</v>
      </c>
      <c r="I3072">
        <v>6.2569009937429865E-3</v>
      </c>
      <c r="J3072">
        <v>-1.1985018726591745E-2</v>
      </c>
      <c r="L3072">
        <v>-5.2214439694439063E-3</v>
      </c>
      <c r="M3072">
        <v>-3.635702599529278E-4</v>
      </c>
      <c r="AK3072">
        <f t="shared" ca="1" si="64"/>
        <v>2.806127860302662E-2</v>
      </c>
    </row>
    <row r="3073" spans="1:37" x14ac:dyDescent="0.2">
      <c r="A3073" s="1">
        <v>39395</v>
      </c>
      <c r="B3073">
        <v>-6.7703109327984512E-3</v>
      </c>
      <c r="C3073">
        <v>-1.67419113645495E-2</v>
      </c>
      <c r="D3073">
        <v>-3.4054629301170647E-2</v>
      </c>
      <c r="E3073">
        <v>-1.2813472451034258E-2</v>
      </c>
      <c r="F3073">
        <v>-9.4339622641508303E-3</v>
      </c>
      <c r="G3073">
        <v>-2.0181634712411634E-2</v>
      </c>
      <c r="H3073">
        <v>-2.3545240497813591E-2</v>
      </c>
      <c r="I3073">
        <v>-1.0607168983174819E-2</v>
      </c>
      <c r="J3073">
        <v>-2.1228203184230576E-2</v>
      </c>
      <c r="L3073">
        <v>-9.1104650673768939E-3</v>
      </c>
      <c r="M3073">
        <v>-1.6184760865611936E-2</v>
      </c>
      <c r="AK3073">
        <f t="shared" ca="1" si="64"/>
        <v>2.8515667822236971E-2</v>
      </c>
    </row>
    <row r="3074" spans="1:37" x14ac:dyDescent="0.2">
      <c r="A3074" s="1">
        <v>39398</v>
      </c>
      <c r="B3074">
        <v>-2.777076495834363E-3</v>
      </c>
      <c r="C3074">
        <v>-1.4279006105725078E-2</v>
      </c>
      <c r="D3074">
        <v>-1.4689680499448965E-3</v>
      </c>
      <c r="E3074">
        <v>-2.0211385128870663E-2</v>
      </c>
      <c r="F3074">
        <v>2.3809523809523725E-3</v>
      </c>
      <c r="G3074">
        <v>7.2090628218330899E-3</v>
      </c>
      <c r="H3074">
        <v>5.5115397864278215E-3</v>
      </c>
      <c r="I3074">
        <v>1.5896487985212593E-2</v>
      </c>
      <c r="J3074">
        <v>6.9713400464754827E-3</v>
      </c>
      <c r="L3074">
        <v>1.6281386974654755E-3</v>
      </c>
      <c r="M3074">
        <v>2.2181146025878062E-2</v>
      </c>
      <c r="AK3074">
        <f t="shared" ca="1" si="64"/>
        <v>-1.9052974988436125E-2</v>
      </c>
    </row>
    <row r="3075" spans="1:37" x14ac:dyDescent="0.2">
      <c r="A3075" s="1">
        <v>39399</v>
      </c>
      <c r="B3075">
        <v>1.3670886075949351E-2</v>
      </c>
      <c r="C3075">
        <v>-1.8057139471087003E-2</v>
      </c>
      <c r="D3075">
        <v>-6.9878631849945583E-3</v>
      </c>
      <c r="E3075">
        <v>-1.0598031794095464E-2</v>
      </c>
      <c r="F3075">
        <v>-2.3752969121139111E-3</v>
      </c>
      <c r="G3075">
        <v>1.5337423312883347E-2</v>
      </c>
      <c r="H3075">
        <v>-9.9349092154846774E-3</v>
      </c>
      <c r="I3075">
        <v>5.8224163027655873E-3</v>
      </c>
      <c r="J3075">
        <v>2.3076923076923439E-3</v>
      </c>
      <c r="L3075">
        <v>3.3580839076403191E-2</v>
      </c>
      <c r="M3075">
        <v>-9.0415913200723175E-3</v>
      </c>
      <c r="AK3075">
        <f t="shared" ref="AK3075:AK3138" ca="1" si="65">_xlfn.NORM.S.INV(RAND())*$N$67+$N$66</f>
        <v>1.2954184458162984E-4</v>
      </c>
    </row>
    <row r="3076" spans="1:37" x14ac:dyDescent="0.2">
      <c r="A3076" s="1">
        <v>39400</v>
      </c>
      <c r="B3076">
        <v>-3.2467532467529425E-3</v>
      </c>
      <c r="C3076">
        <v>2.3041443284634866E-3</v>
      </c>
      <c r="D3076">
        <v>7.7777777777778834E-3</v>
      </c>
      <c r="E3076">
        <v>1.3006885998469775E-2</v>
      </c>
      <c r="F3076">
        <v>-6.3492063492062156E-3</v>
      </c>
      <c r="G3076">
        <v>1.3091641490433181E-2</v>
      </c>
      <c r="H3076">
        <v>1.7301038062283558E-2</v>
      </c>
      <c r="I3076">
        <v>1.917510853835025E-2</v>
      </c>
      <c r="J3076">
        <v>-2.3023791250960102E-3</v>
      </c>
      <c r="L3076">
        <v>8.3577099874636573E-3</v>
      </c>
      <c r="M3076">
        <v>7.299270072993469E-4</v>
      </c>
      <c r="AK3076">
        <f t="shared" ca="1" si="65"/>
        <v>-5.2841997264105496E-3</v>
      </c>
    </row>
    <row r="3077" spans="1:37" x14ac:dyDescent="0.2">
      <c r="A3077" s="1">
        <v>39401</v>
      </c>
      <c r="B3077">
        <v>-3.2072162365321955E-2</v>
      </c>
      <c r="C3077">
        <v>-1.0036873275410807E-2</v>
      </c>
      <c r="D3077">
        <v>-1.5067989709665608E-2</v>
      </c>
      <c r="E3077">
        <v>-6.0422960725076136E-3</v>
      </c>
      <c r="F3077">
        <v>-9.5846645367413386E-3</v>
      </c>
      <c r="G3077">
        <v>-1.491053677932408E-2</v>
      </c>
      <c r="H3077">
        <v>-1.1224489795918391E-2</v>
      </c>
      <c r="I3077">
        <v>4.2598509052182987E-3</v>
      </c>
      <c r="J3077">
        <v>-5.3846153846153211E-3</v>
      </c>
      <c r="L3077">
        <v>-5.3874844591795812E-3</v>
      </c>
      <c r="M3077">
        <v>3.4828592268417058E-2</v>
      </c>
      <c r="AK3077">
        <f t="shared" ca="1" si="65"/>
        <v>6.0829891530989801E-3</v>
      </c>
    </row>
    <row r="3078" spans="1:37" x14ac:dyDescent="0.2">
      <c r="A3078" s="1">
        <v>39402</v>
      </c>
      <c r="B3078">
        <v>-6.2127879886099135E-3</v>
      </c>
      <c r="C3078">
        <v>-3.2906764168190161E-3</v>
      </c>
      <c r="D3078">
        <v>-2.4253731343283569E-2</v>
      </c>
      <c r="E3078">
        <v>-1.6147416413373916E-2</v>
      </c>
      <c r="F3078">
        <v>-2.4193548387094754E-3</v>
      </c>
      <c r="G3078">
        <v>-3.0272452068617062E-3</v>
      </c>
      <c r="H3078">
        <v>-3.3367733058135451E-2</v>
      </c>
      <c r="I3078">
        <v>-3.110639802050208E-2</v>
      </c>
      <c r="J3078">
        <v>-2.3201856148491906E-2</v>
      </c>
      <c r="L3078">
        <v>9.1666666666667673E-3</v>
      </c>
      <c r="M3078">
        <v>5.9911894273127819E-2</v>
      </c>
      <c r="AK3078">
        <f t="shared" ca="1" si="65"/>
        <v>-1.4014432185824915E-2</v>
      </c>
    </row>
    <row r="3079" spans="1:37" x14ac:dyDescent="0.2">
      <c r="A3079" s="1">
        <v>39405</v>
      </c>
      <c r="B3079">
        <v>-1.1461318051575908E-2</v>
      </c>
      <c r="C3079">
        <v>-2.1110174548351068E-3</v>
      </c>
      <c r="D3079">
        <v>-3.4034416826003833E-2</v>
      </c>
      <c r="E3079">
        <v>-3.3597219540451695E-2</v>
      </c>
      <c r="F3079">
        <v>1.0509296685529357E-2</v>
      </c>
      <c r="G3079">
        <v>3.0364372469635637E-3</v>
      </c>
      <c r="H3079">
        <v>-2.455516014234882E-2</v>
      </c>
      <c r="I3079">
        <v>-1.7147026632615803E-2</v>
      </c>
      <c r="J3079">
        <v>-4.196357878068091E-2</v>
      </c>
      <c r="L3079">
        <v>1.1519618617549465E-2</v>
      </c>
      <c r="M3079">
        <v>2.4937655860349128E-2</v>
      </c>
      <c r="AK3079">
        <f t="shared" ca="1" si="65"/>
        <v>-1.0817169088009218E-2</v>
      </c>
    </row>
    <row r="3080" spans="1:37" x14ac:dyDescent="0.2">
      <c r="A3080" s="1">
        <v>39406</v>
      </c>
      <c r="B3080">
        <v>0</v>
      </c>
      <c r="C3080">
        <v>1.8216790678280637E-2</v>
      </c>
      <c r="D3080">
        <v>2.7711797307996555E-3</v>
      </c>
      <c r="E3080">
        <v>5.7942057942057534E-3</v>
      </c>
      <c r="F3080">
        <v>2.4000000000001798E-3</v>
      </c>
      <c r="G3080">
        <v>-2.5227043390514625E-2</v>
      </c>
      <c r="H3080">
        <v>7.2966070777091829E-4</v>
      </c>
      <c r="I3080">
        <v>-1.6703786191536674E-2</v>
      </c>
      <c r="J3080">
        <v>-2.3966942148760384E-2</v>
      </c>
      <c r="L3080">
        <v>-8.9832584728462006E-3</v>
      </c>
      <c r="M3080">
        <v>-1.6220600162208942E-4</v>
      </c>
      <c r="AK3080">
        <f t="shared" ca="1" si="65"/>
        <v>-6.8188298830267734E-3</v>
      </c>
    </row>
    <row r="3081" spans="1:37" x14ac:dyDescent="0.2">
      <c r="A3081" s="1">
        <v>39407</v>
      </c>
      <c r="B3081">
        <v>-2.2924901185770841E-2</v>
      </c>
      <c r="C3081">
        <v>1.1351039788998651E-2</v>
      </c>
      <c r="D3081">
        <v>-3.1583103039873661E-2</v>
      </c>
      <c r="E3081">
        <v>-2.6618990862137482E-2</v>
      </c>
      <c r="F3081">
        <v>-2.4740622505985632E-2</v>
      </c>
      <c r="G3081">
        <v>-1.5527950310559091E-2</v>
      </c>
      <c r="H3081">
        <v>-2.6248632883703937E-2</v>
      </c>
      <c r="I3081">
        <v>-3.095507738769343E-2</v>
      </c>
      <c r="J3081">
        <v>-2.9635901778154117E-2</v>
      </c>
      <c r="L3081">
        <v>-1.9838779098303116E-2</v>
      </c>
      <c r="M3081">
        <v>-3.6340038935755881E-2</v>
      </c>
      <c r="AK3081">
        <f t="shared" ca="1" si="65"/>
        <v>-3.8581360475074593E-2</v>
      </c>
    </row>
    <row r="3082" spans="1:37" x14ac:dyDescent="0.2">
      <c r="A3082" s="1">
        <v>39408</v>
      </c>
      <c r="B3082">
        <v>-1.1057173678532761E-2</v>
      </c>
      <c r="C3082">
        <v>2.7146544568623643E-3</v>
      </c>
      <c r="D3082">
        <v>-6.1149612719120228E-3</v>
      </c>
      <c r="E3082">
        <v>5.7142857142857828E-3</v>
      </c>
      <c r="F3082">
        <v>-1.2274959083469761E-2</v>
      </c>
      <c r="G3082">
        <v>-5.2576235541533789E-3</v>
      </c>
      <c r="H3082">
        <v>1.6847622613253455E-2</v>
      </c>
      <c r="I3082">
        <v>1.8309310479158514E-2</v>
      </c>
      <c r="J3082">
        <v>9.5986038394415552E-3</v>
      </c>
      <c r="L3082">
        <v>9.9581896967864125E-3</v>
      </c>
      <c r="M3082">
        <v>7.9124579124578709E-3</v>
      </c>
      <c r="AK3082">
        <f t="shared" ca="1" si="65"/>
        <v>4.5928971630381709E-3</v>
      </c>
    </row>
    <row r="3083" spans="1:37" x14ac:dyDescent="0.2">
      <c r="A3083" s="1">
        <v>39409</v>
      </c>
      <c r="B3083">
        <v>1.0908099263702287E-3</v>
      </c>
      <c r="C3083">
        <v>-1.6364283173248007E-2</v>
      </c>
      <c r="D3083">
        <v>3.4454470877768761E-2</v>
      </c>
      <c r="E3083">
        <v>3.2467532467532534E-2</v>
      </c>
      <c r="F3083">
        <v>4.9710024855011969E-3</v>
      </c>
      <c r="G3083">
        <v>1.0570824524312794E-2</v>
      </c>
      <c r="H3083">
        <v>4.7128129602356461E-2</v>
      </c>
      <c r="I3083">
        <v>1.6832440703902218E-2</v>
      </c>
      <c r="J3083">
        <v>2.6793431287813307E-2</v>
      </c>
      <c r="L3083">
        <v>-5.8720491969113109E-3</v>
      </c>
      <c r="M3083">
        <v>-7.3492567228996553E-3</v>
      </c>
      <c r="AK3083">
        <f t="shared" ca="1" si="65"/>
        <v>4.3222649381850437E-3</v>
      </c>
    </row>
    <row r="3084" spans="1:37" x14ac:dyDescent="0.2">
      <c r="A3084" s="1">
        <v>39412</v>
      </c>
      <c r="B3084">
        <v>1.7978752383546848E-2</v>
      </c>
      <c r="C3084">
        <v>-8.1971792014959854E-3</v>
      </c>
      <c r="D3084">
        <v>-4.3616177636796039E-3</v>
      </c>
      <c r="E3084">
        <v>-1.0220125786163603E-2</v>
      </c>
      <c r="F3084">
        <v>8.244023083263663E-4</v>
      </c>
      <c r="G3084">
        <v>-2.0920502092049986E-3</v>
      </c>
      <c r="H3084">
        <v>-2.8129395218001729E-3</v>
      </c>
      <c r="I3084">
        <v>3.7622272385240407E-4</v>
      </c>
      <c r="J3084">
        <v>-1.6835016835017091E-2</v>
      </c>
      <c r="L3084">
        <v>-2.0991655438764578E-3</v>
      </c>
      <c r="M3084">
        <v>4.2571092041056691E-2</v>
      </c>
      <c r="AK3084">
        <f t="shared" ca="1" si="65"/>
        <v>-8.4165663481787691E-3</v>
      </c>
    </row>
    <row r="3085" spans="1:37" x14ac:dyDescent="0.2">
      <c r="A3085" s="1">
        <v>39413</v>
      </c>
      <c r="B3085">
        <v>5.3518865400037363E-4</v>
      </c>
      <c r="C3085">
        <v>-8.6610967136571126E-3</v>
      </c>
      <c r="D3085">
        <v>1.0752688172043001E-2</v>
      </c>
      <c r="E3085">
        <v>7.7442414614774524E-3</v>
      </c>
      <c r="F3085">
        <v>1.7298187808896248E-2</v>
      </c>
      <c r="G3085">
        <v>-1.0482180293500676E-3</v>
      </c>
      <c r="H3085">
        <v>2.1156558533144132E-3</v>
      </c>
      <c r="I3085">
        <v>1.0154193305754067E-2</v>
      </c>
      <c r="J3085">
        <v>2.3972602739726234E-2</v>
      </c>
      <c r="L3085">
        <v>2.797022776904301E-3</v>
      </c>
      <c r="M3085">
        <v>1.355713363460298E-2</v>
      </c>
      <c r="AK3085">
        <f t="shared" ca="1" si="65"/>
        <v>1.7551289269560306E-2</v>
      </c>
    </row>
    <row r="3086" spans="1:37" x14ac:dyDescent="0.2">
      <c r="A3086" s="1">
        <v>39414</v>
      </c>
      <c r="B3086">
        <v>1.4442364268520969E-2</v>
      </c>
      <c r="C3086">
        <v>8.2308381548343856E-3</v>
      </c>
      <c r="D3086">
        <v>2.6398739164696705E-2</v>
      </c>
      <c r="E3086">
        <v>1.6748768472906406E-2</v>
      </c>
      <c r="F3086">
        <v>9.7165991902832261E-3</v>
      </c>
      <c r="G3086">
        <v>8.394543546694555E-3</v>
      </c>
      <c r="H3086">
        <v>1.0907811400422185E-2</v>
      </c>
      <c r="I3086">
        <v>-8.1906180193597189E-3</v>
      </c>
      <c r="J3086">
        <v>2.2575250836120331E-2</v>
      </c>
      <c r="L3086">
        <v>1.4136269927398581E-2</v>
      </c>
      <c r="M3086">
        <v>-2.5477707006370531E-3</v>
      </c>
      <c r="AK3086">
        <f t="shared" ca="1" si="65"/>
        <v>-1.3424877475462033E-2</v>
      </c>
    </row>
    <row r="3087" spans="1:37" x14ac:dyDescent="0.2">
      <c r="A3087" s="1">
        <v>39415</v>
      </c>
      <c r="B3087">
        <v>9.754811494859128E-3</v>
      </c>
      <c r="C3087">
        <v>-3.5998115061511848E-3</v>
      </c>
      <c r="D3087">
        <v>5.7581573896352545E-3</v>
      </c>
      <c r="E3087">
        <v>0</v>
      </c>
      <c r="F3087">
        <v>2.4057738572573761E-3</v>
      </c>
      <c r="G3087">
        <v>-2.0811654526535772E-3</v>
      </c>
      <c r="H3087">
        <v>-1.7055342847198007E-2</v>
      </c>
      <c r="I3087">
        <v>8.258258258258433E-3</v>
      </c>
      <c r="J3087">
        <v>-1.7988552739165886E-2</v>
      </c>
      <c r="L3087">
        <v>-2.4742268041236803E-3</v>
      </c>
      <c r="M3087">
        <v>-7.8224776500638304E-3</v>
      </c>
      <c r="AK3087">
        <f t="shared" ca="1" si="65"/>
        <v>-7.069798538116899E-2</v>
      </c>
    </row>
    <row r="3088" spans="1:37" x14ac:dyDescent="0.2">
      <c r="A3088" s="1">
        <v>39416</v>
      </c>
      <c r="B3088">
        <v>-7.832898172324132E-4</v>
      </c>
      <c r="C3088">
        <v>8.4125822970009256E-3</v>
      </c>
      <c r="D3088">
        <v>1.2595419847328371E-2</v>
      </c>
      <c r="E3088">
        <v>1.5503875968992276E-2</v>
      </c>
      <c r="F3088">
        <v>4.8000000000001375E-3</v>
      </c>
      <c r="G3088">
        <v>1.2513034410844837E-2</v>
      </c>
      <c r="H3088">
        <v>1.4872521246458881E-2</v>
      </c>
      <c r="I3088">
        <v>4.2069992553983582E-2</v>
      </c>
      <c r="J3088">
        <v>1.6652789342214813E-2</v>
      </c>
      <c r="L3088">
        <v>-1.6136155271077035E-3</v>
      </c>
      <c r="M3088">
        <v>4.2638777152051333E-2</v>
      </c>
      <c r="AK3088">
        <f t="shared" ca="1" si="65"/>
        <v>2.4062856606465982E-2</v>
      </c>
    </row>
    <row r="3089" spans="1:37" x14ac:dyDescent="0.2">
      <c r="A3089" s="1">
        <v>39419</v>
      </c>
      <c r="B3089">
        <v>-3.3969166448916122E-3</v>
      </c>
      <c r="C3089">
        <v>-7.8971588101327539E-3</v>
      </c>
      <c r="D3089">
        <v>-9.0463626083679971E-3</v>
      </c>
      <c r="E3089">
        <v>-1.1450381679389832E-3</v>
      </c>
      <c r="F3089">
        <v>-2.4766499494132566E-2</v>
      </c>
      <c r="G3089">
        <v>1.441812564366618E-2</v>
      </c>
      <c r="H3089">
        <v>-9.0718771807396514E-3</v>
      </c>
      <c r="I3089">
        <v>-9.6463022508038732E-3</v>
      </c>
      <c r="J3089">
        <v>-1.8837018837018826E-2</v>
      </c>
      <c r="L3089">
        <v>-1.1594202898550732E-2</v>
      </c>
      <c r="M3089">
        <v>-3.2716049382715995E-2</v>
      </c>
      <c r="AK3089">
        <f t="shared" ca="1" si="65"/>
        <v>4.759122806439667E-3</v>
      </c>
    </row>
    <row r="3090" spans="1:37" x14ac:dyDescent="0.2">
      <c r="A3090" s="1">
        <v>39420</v>
      </c>
      <c r="B3090">
        <v>2.6219192448873052E-4</v>
      </c>
      <c r="C3090">
        <v>-2.466927555861087E-3</v>
      </c>
      <c r="D3090">
        <v>-1.1030810193990104E-2</v>
      </c>
      <c r="E3090">
        <v>-3.63011081390896E-3</v>
      </c>
      <c r="F3090">
        <v>-8.7789305666401418E-3</v>
      </c>
      <c r="G3090">
        <v>-5.0761421319795996E-3</v>
      </c>
      <c r="H3090">
        <v>-7.0422535211267512E-3</v>
      </c>
      <c r="I3090">
        <v>-2.525252525252486E-3</v>
      </c>
      <c r="J3090">
        <v>-4.1736227045077179E-3</v>
      </c>
      <c r="L3090">
        <v>6.2141841025404876E-3</v>
      </c>
      <c r="M3090">
        <v>-5.8710912571793283E-2</v>
      </c>
      <c r="AK3090">
        <f t="shared" ca="1" si="65"/>
        <v>-1.3173664303097299E-2</v>
      </c>
    </row>
    <row r="3091" spans="1:37" x14ac:dyDescent="0.2">
      <c r="A3091" s="1">
        <v>39421</v>
      </c>
      <c r="B3091">
        <v>1.5727391874180707E-3</v>
      </c>
      <c r="C3091">
        <v>2.4069410458775309E-2</v>
      </c>
      <c r="D3091">
        <v>1.8076923076923102E-2</v>
      </c>
      <c r="E3091">
        <v>7.2866730584850714E-3</v>
      </c>
      <c r="F3091">
        <v>8.8566827697262873E-3</v>
      </c>
      <c r="G3091">
        <v>2.4489795918367419E-2</v>
      </c>
      <c r="H3091">
        <v>1.7021276595744483E-2</v>
      </c>
      <c r="I3091">
        <v>3.9783001808317842E-3</v>
      </c>
      <c r="J3091">
        <v>1.3411567476948827E-2</v>
      </c>
      <c r="L3091">
        <v>1.3847242405135463E-2</v>
      </c>
      <c r="M3091">
        <v>3.6610169491525513E-2</v>
      </c>
      <c r="AK3091">
        <f t="shared" ca="1" si="65"/>
        <v>-2.6207139009593859E-3</v>
      </c>
    </row>
    <row r="3092" spans="1:37" x14ac:dyDescent="0.2">
      <c r="A3092" s="1">
        <v>39422</v>
      </c>
      <c r="B3092">
        <v>6.2810782517666031E-3</v>
      </c>
      <c r="C3092">
        <v>1.2077094472662253E-4</v>
      </c>
      <c r="D3092">
        <v>1.3222516055912514E-2</v>
      </c>
      <c r="E3092">
        <v>2.0750047591852283E-2</v>
      </c>
      <c r="F3092">
        <v>-2.3942537909019679E-3</v>
      </c>
      <c r="G3092">
        <v>-3.9840637450200278E-3</v>
      </c>
      <c r="H3092">
        <v>-1.8479776847977636E-2</v>
      </c>
      <c r="I3092">
        <v>4.3948126801152787E-2</v>
      </c>
      <c r="J3092">
        <v>1.0752688172043001E-2</v>
      </c>
      <c r="L3092">
        <v>-3.8279698521702654E-3</v>
      </c>
      <c r="M3092">
        <v>-1.4715500327011632E-3</v>
      </c>
      <c r="AK3092">
        <f t="shared" ca="1" si="65"/>
        <v>-2.9844950167634155E-2</v>
      </c>
    </row>
    <row r="3093" spans="1:37" x14ac:dyDescent="0.2">
      <c r="A3093" s="1">
        <v>39423</v>
      </c>
      <c r="B3093">
        <v>-9.1027308192458412E-3</v>
      </c>
      <c r="C3093">
        <v>-2.4229317660779959E-3</v>
      </c>
      <c r="D3093">
        <v>9.32140193885167E-3</v>
      </c>
      <c r="E3093">
        <v>1.8276762402088753E-2</v>
      </c>
      <c r="F3093">
        <v>-8.0000000000002292E-4</v>
      </c>
      <c r="G3093">
        <v>-8.0000000000000071E-3</v>
      </c>
      <c r="H3093">
        <v>1.1367673179396132E-2</v>
      </c>
      <c r="I3093">
        <v>9.3167701863354768E-3</v>
      </c>
      <c r="J3093">
        <v>1.5548281505728179E-2</v>
      </c>
      <c r="L3093">
        <v>-1.1116503253665311E-3</v>
      </c>
      <c r="M3093">
        <v>5.922270705902144E-2</v>
      </c>
      <c r="AK3093">
        <f t="shared" ca="1" si="65"/>
        <v>1.4639399347460729E-2</v>
      </c>
    </row>
    <row r="3094" spans="1:37" x14ac:dyDescent="0.2">
      <c r="A3094" s="1">
        <v>39426</v>
      </c>
      <c r="B3094">
        <v>5.2493438320211361E-3</v>
      </c>
      <c r="C3094">
        <v>-6.8075958437835427E-3</v>
      </c>
      <c r="D3094">
        <v>1.3298854820834816E-2</v>
      </c>
      <c r="E3094">
        <v>-6.0439560439560225E-3</v>
      </c>
      <c r="F3094">
        <v>5.6044835868696019E-3</v>
      </c>
      <c r="G3094">
        <v>6.0483870967742437E-3</v>
      </c>
      <c r="H3094">
        <v>3.5827186512117803E-2</v>
      </c>
      <c r="I3094">
        <v>-1.0598290598290538E-2</v>
      </c>
      <c r="J3094">
        <v>5.6406124093473231E-3</v>
      </c>
      <c r="L3094">
        <v>-2.6727662330124913E-3</v>
      </c>
      <c r="M3094">
        <v>-8.521841325570656E-3</v>
      </c>
      <c r="AK3094">
        <f t="shared" ca="1" si="65"/>
        <v>-1.046298326778103E-2</v>
      </c>
    </row>
    <row r="3095" spans="1:37" x14ac:dyDescent="0.2">
      <c r="A3095" s="1">
        <v>39427</v>
      </c>
      <c r="B3095">
        <v>1.1749347258485532E-2</v>
      </c>
      <c r="C3095">
        <v>1.4430014430013571E-3</v>
      </c>
      <c r="D3095">
        <v>-1.0936930368209419E-3</v>
      </c>
      <c r="E3095">
        <v>-3.1324857195503819E-3</v>
      </c>
      <c r="F3095">
        <v>3.1847133757962887E-3</v>
      </c>
      <c r="G3095">
        <v>-1.4028056112224463E-2</v>
      </c>
      <c r="H3095">
        <v>9.8338419803323252E-3</v>
      </c>
      <c r="I3095">
        <v>-1.3821700069108434E-2</v>
      </c>
      <c r="J3095">
        <v>-8.0128205128204844E-3</v>
      </c>
      <c r="L3095">
        <v>-6.8798420838657171E-3</v>
      </c>
      <c r="M3095">
        <v>6.0210737581534168E-3</v>
      </c>
      <c r="AK3095">
        <f t="shared" ca="1" si="65"/>
        <v>1.5116396599637615E-2</v>
      </c>
    </row>
    <row r="3096" spans="1:37" x14ac:dyDescent="0.2">
      <c r="A3096" s="1">
        <v>39428</v>
      </c>
      <c r="B3096">
        <v>1.5483870967742952E-3</v>
      </c>
      <c r="C3096">
        <v>1.4599461809051917E-2</v>
      </c>
      <c r="D3096">
        <v>-7.2992700729928028E-3</v>
      </c>
      <c r="E3096">
        <v>-1.0536044362292052E-2</v>
      </c>
      <c r="F3096">
        <v>-1.5079365079365137E-2</v>
      </c>
      <c r="G3096">
        <v>-2.0325203252031798E-3</v>
      </c>
      <c r="H3096">
        <v>1.343183344526544E-3</v>
      </c>
      <c r="I3096">
        <v>-5.9565522074281896E-3</v>
      </c>
      <c r="J3096">
        <v>-6.4620355411952879E-3</v>
      </c>
      <c r="L3096">
        <v>9.702288612985166E-3</v>
      </c>
      <c r="M3096">
        <v>-9.792186201163755E-2</v>
      </c>
      <c r="AK3096">
        <f t="shared" ca="1" si="65"/>
        <v>1.2614565511771411E-2</v>
      </c>
    </row>
    <row r="3097" spans="1:37" x14ac:dyDescent="0.2">
      <c r="A3097" s="1">
        <v>39429</v>
      </c>
      <c r="B3097">
        <v>-5.6686421025509137E-3</v>
      </c>
      <c r="C3097">
        <v>-9.4779837492069419E-3</v>
      </c>
      <c r="D3097">
        <v>-1.5808823529411709E-2</v>
      </c>
      <c r="E3097">
        <v>-1.6252568653091659E-2</v>
      </c>
      <c r="F3097">
        <v>-2.0950846091861375E-2</v>
      </c>
      <c r="G3097">
        <v>-2.4439918533604943E-2</v>
      </c>
      <c r="H3097">
        <v>-1.3078470824949728E-2</v>
      </c>
      <c r="I3097">
        <v>8.1071554458935768E-3</v>
      </c>
      <c r="J3097">
        <v>-2.4390243902439046E-3</v>
      </c>
      <c r="L3097">
        <v>-2.1792163609832826E-2</v>
      </c>
      <c r="M3097">
        <v>-4.3862882417987525E-2</v>
      </c>
      <c r="AK3097">
        <f t="shared" ca="1" si="65"/>
        <v>-2.1013904862563892E-2</v>
      </c>
    </row>
    <row r="3098" spans="1:37" x14ac:dyDescent="0.2">
      <c r="A3098" s="1">
        <v>39430</v>
      </c>
      <c r="B3098">
        <v>2.1767297227260896E-2</v>
      </c>
      <c r="C3098">
        <v>1.2025368676904069E-2</v>
      </c>
      <c r="D3098">
        <v>1.0833022039596685E-2</v>
      </c>
      <c r="E3098">
        <v>4.5575389289784773E-3</v>
      </c>
      <c r="F3098">
        <v>-1.6460905349794386E-3</v>
      </c>
      <c r="G3098">
        <v>-1.0438413361169019E-3</v>
      </c>
      <c r="H3098">
        <v>2.5823989126741553E-2</v>
      </c>
      <c r="I3098">
        <v>-5.2447552447552059E-3</v>
      </c>
      <c r="J3098">
        <v>-6.5199674001630292E-3</v>
      </c>
      <c r="L3098">
        <v>3.8531246722770529E-3</v>
      </c>
      <c r="M3098">
        <v>2.4479568234387017E-2</v>
      </c>
      <c r="AK3098">
        <f t="shared" ca="1" si="65"/>
        <v>6.9126479205946709E-3</v>
      </c>
    </row>
    <row r="3099" spans="1:37" x14ac:dyDescent="0.2">
      <c r="A3099" s="1">
        <v>39433</v>
      </c>
      <c r="B3099">
        <v>-6.8475779863045316E-3</v>
      </c>
      <c r="C3099">
        <v>-9.1262552801936181E-3</v>
      </c>
      <c r="D3099">
        <v>-2.2912047302291239E-2</v>
      </c>
      <c r="E3099">
        <v>-8.6956521739131043E-3</v>
      </c>
      <c r="F3099">
        <v>-1.3190436933223415E-2</v>
      </c>
      <c r="G3099">
        <v>-1.9853709508881878E-2</v>
      </c>
      <c r="H3099">
        <v>-1.3249420337860252E-2</v>
      </c>
      <c r="I3099">
        <v>-1.1247803163444647E-2</v>
      </c>
      <c r="J3099">
        <v>-2.2149302707137108E-2</v>
      </c>
      <c r="L3099">
        <v>9.6912512839613107E-3</v>
      </c>
      <c r="M3099">
        <v>-3.4430856067732885E-2</v>
      </c>
      <c r="AK3099">
        <f t="shared" ca="1" si="65"/>
        <v>-2.4093936733251588E-2</v>
      </c>
    </row>
    <row r="3100" spans="1:37" x14ac:dyDescent="0.2">
      <c r="A3100" s="1">
        <v>39434</v>
      </c>
      <c r="B3100">
        <v>-1.0214504596527063E-2</v>
      </c>
      <c r="C3100">
        <v>-3.7935273617069054E-3</v>
      </c>
      <c r="D3100">
        <v>-1.1346444780635512E-3</v>
      </c>
      <c r="E3100">
        <v>3.2418001525551521E-3</v>
      </c>
      <c r="F3100">
        <v>0</v>
      </c>
      <c r="G3100">
        <v>1.4008615784478762E-2</v>
      </c>
      <c r="H3100">
        <v>7.0493454179254567E-3</v>
      </c>
      <c r="I3100">
        <v>-7.1098471382868844E-4</v>
      </c>
      <c r="J3100">
        <v>-6.7114093959731447E-3</v>
      </c>
      <c r="L3100">
        <v>2.5856773288224222E-3</v>
      </c>
      <c r="M3100">
        <v>-3.3125487139516685E-2</v>
      </c>
      <c r="AK3100">
        <f t="shared" ca="1" si="65"/>
        <v>1.513769300454494E-2</v>
      </c>
    </row>
    <row r="3101" spans="1:37" x14ac:dyDescent="0.2">
      <c r="A3101" s="1">
        <v>39435</v>
      </c>
      <c r="B3101">
        <v>-1.1351909184726616E-2</v>
      </c>
      <c r="C3101">
        <v>1.3879186239570629E-2</v>
      </c>
      <c r="D3101">
        <v>-1.4388489208633004E-2</v>
      </c>
      <c r="E3101">
        <v>1.5206234556168763E-3</v>
      </c>
      <c r="F3101">
        <v>2.172096908939003E-2</v>
      </c>
      <c r="G3101">
        <v>-9.4736842105263008E-3</v>
      </c>
      <c r="H3101">
        <v>1.3333333333333197E-2</v>
      </c>
      <c r="I3101">
        <v>-1.1028103877623652E-2</v>
      </c>
      <c r="J3101">
        <v>-1.3513513513513709E-2</v>
      </c>
      <c r="L3101">
        <v>-9.8590824361238782E-3</v>
      </c>
      <c r="M3101">
        <v>3.8895606610237721E-2</v>
      </c>
      <c r="AK3101">
        <f t="shared" ca="1" si="65"/>
        <v>2.1863892537530492E-2</v>
      </c>
    </row>
    <row r="3102" spans="1:37" x14ac:dyDescent="0.2">
      <c r="A3102" s="1">
        <v>39436</v>
      </c>
      <c r="B3102">
        <v>-2.6096033402922547E-4</v>
      </c>
      <c r="C3102">
        <v>1.3432308236125845E-2</v>
      </c>
      <c r="D3102">
        <v>4.225893200153541E-3</v>
      </c>
      <c r="E3102">
        <v>-1.1387360030367111E-3</v>
      </c>
      <c r="F3102">
        <v>7.3589533932951756E-3</v>
      </c>
      <c r="G3102">
        <v>9.5642933049946421E-3</v>
      </c>
      <c r="H3102">
        <v>1.0197368421052566E-2</v>
      </c>
      <c r="I3102">
        <v>3.9568345323741649E-3</v>
      </c>
      <c r="J3102">
        <v>7.7054794520550196E-3</v>
      </c>
      <c r="L3102">
        <v>9.7472324351370876E-3</v>
      </c>
      <c r="M3102">
        <v>2.1920465567410119E-2</v>
      </c>
      <c r="AK3102">
        <f t="shared" ca="1" si="65"/>
        <v>2.1186107493246144E-2</v>
      </c>
    </row>
    <row r="3103" spans="1:37" x14ac:dyDescent="0.2">
      <c r="A3103" s="1">
        <v>39437</v>
      </c>
      <c r="B3103">
        <v>1.0441138084051227E-2</v>
      </c>
      <c r="C3103">
        <v>8.0223229856994926E-3</v>
      </c>
      <c r="D3103">
        <v>1.1859219586840108E-2</v>
      </c>
      <c r="E3103">
        <v>1.178035341060224E-2</v>
      </c>
      <c r="F3103">
        <v>1.4610389610389518E-2</v>
      </c>
      <c r="G3103">
        <v>8.4210526315788847E-3</v>
      </c>
      <c r="H3103">
        <v>-1.953760989905573E-2</v>
      </c>
      <c r="I3103">
        <v>3.2246506628448302E-3</v>
      </c>
      <c r="J3103">
        <v>1.4443500424808908E-2</v>
      </c>
      <c r="L3103">
        <v>4.2277151354842779E-2</v>
      </c>
      <c r="M3103">
        <v>2.277904328018332E-3</v>
      </c>
      <c r="AK3103">
        <f t="shared" ca="1" si="65"/>
        <v>8.6087058197592426E-3</v>
      </c>
    </row>
    <row r="3104" spans="1:37" x14ac:dyDescent="0.2">
      <c r="A3104" s="1">
        <v>39440</v>
      </c>
      <c r="B3104">
        <v>1.3949883750968617E-2</v>
      </c>
      <c r="C3104">
        <v>-2.4221453287198713E-3</v>
      </c>
      <c r="D3104">
        <v>6.8052930056710093E-3</v>
      </c>
      <c r="E3104">
        <v>8.4507042253521014E-3</v>
      </c>
      <c r="F3104">
        <v>4.0000000000000036E-3</v>
      </c>
      <c r="G3104">
        <v>-2.0876826722338038E-3</v>
      </c>
      <c r="H3104">
        <v>2.9890401859846705E-3</v>
      </c>
      <c r="I3104">
        <v>1.2499999999999956E-2</v>
      </c>
      <c r="J3104">
        <v>8.3752093802336169E-4</v>
      </c>
      <c r="L3104">
        <v>1.1885067242435321E-2</v>
      </c>
      <c r="M3104">
        <v>7.575757575757569E-3</v>
      </c>
      <c r="AK3104">
        <f t="shared" ca="1" si="65"/>
        <v>8.2332692697458573E-3</v>
      </c>
    </row>
    <row r="3105" spans="1:37" x14ac:dyDescent="0.2">
      <c r="A3105" s="1">
        <v>39441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L3105">
        <v>0</v>
      </c>
      <c r="M3105">
        <v>0</v>
      </c>
      <c r="AK3105">
        <f t="shared" ca="1" si="65"/>
        <v>7.427407280853021E-4</v>
      </c>
    </row>
    <row r="3106" spans="1:37" x14ac:dyDescent="0.2">
      <c r="A3106" s="1">
        <v>39442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L3106">
        <v>0</v>
      </c>
      <c r="M3106">
        <v>0</v>
      </c>
      <c r="AK3106">
        <f t="shared" ca="1" si="65"/>
        <v>-2.7240610923661496E-2</v>
      </c>
    </row>
    <row r="3107" spans="1:37" x14ac:dyDescent="0.2">
      <c r="A3107" s="1">
        <v>39443</v>
      </c>
      <c r="B3107">
        <v>-1.8089171974522311E-2</v>
      </c>
      <c r="C3107">
        <v>7.2840790842871872E-3</v>
      </c>
      <c r="D3107">
        <v>8.261359369132748E-3</v>
      </c>
      <c r="E3107">
        <v>-2.6070763500931626E-3</v>
      </c>
      <c r="F3107">
        <v>-7.9681274900400556E-4</v>
      </c>
      <c r="G3107">
        <v>-3.1380753138074979E-3</v>
      </c>
      <c r="H3107">
        <v>-2.1523178807947074E-2</v>
      </c>
      <c r="I3107">
        <v>-1.0582010582010581E-2</v>
      </c>
      <c r="J3107">
        <v>1.5062761506276168E-2</v>
      </c>
      <c r="L3107">
        <v>-8.2390301924033515E-3</v>
      </c>
      <c r="M3107">
        <v>-3.53678780846719E-2</v>
      </c>
      <c r="AK3107">
        <f t="shared" ca="1" si="65"/>
        <v>1.7598552633061492E-2</v>
      </c>
    </row>
    <row r="3108" spans="1:37" x14ac:dyDescent="0.2">
      <c r="A3108" s="1">
        <v>39444</v>
      </c>
      <c r="B3108">
        <v>3.1136481577584973E-3</v>
      </c>
      <c r="C3108">
        <v>-7.9201101928373374E-3</v>
      </c>
      <c r="D3108">
        <v>-2.6070763500931626E-3</v>
      </c>
      <c r="E3108">
        <v>1.1575802837938687E-2</v>
      </c>
      <c r="F3108">
        <v>-6.3795853269537073E-3</v>
      </c>
      <c r="G3108">
        <v>-6.2959076600210828E-3</v>
      </c>
      <c r="H3108">
        <v>-1.6920473773266442E-3</v>
      </c>
      <c r="I3108">
        <v>4.6345811051693442E-3</v>
      </c>
      <c r="J3108">
        <v>4.1220115416320535E-3</v>
      </c>
      <c r="L3108">
        <v>-3.301424160928601E-4</v>
      </c>
      <c r="M3108">
        <v>1.9489378288839454E-4</v>
      </c>
      <c r="AK3108">
        <f t="shared" ca="1" si="65"/>
        <v>1.9814247948216075E-2</v>
      </c>
    </row>
    <row r="3109" spans="1:37" x14ac:dyDescent="0.2">
      <c r="A3109" s="1">
        <v>39447</v>
      </c>
      <c r="B3109">
        <v>1.8106570098292973E-3</v>
      </c>
      <c r="C3109">
        <v>-2.0826102047900585E-3</v>
      </c>
      <c r="D3109">
        <v>-1.1202389843166793E-3</v>
      </c>
      <c r="E3109">
        <v>1.1258767072720444E-2</v>
      </c>
      <c r="F3109">
        <v>-1.6051364365972098E-3</v>
      </c>
      <c r="G3109">
        <v>6.3357972544879626E-3</v>
      </c>
      <c r="H3109">
        <v>6.7796610169490457E-4</v>
      </c>
      <c r="I3109">
        <v>2.4840312278211485E-3</v>
      </c>
      <c r="J3109">
        <v>-7.3891625615762901E-3</v>
      </c>
      <c r="L3109">
        <v>-5.1424050632911111E-3</v>
      </c>
      <c r="M3109">
        <v>3.5074045206546778E-3</v>
      </c>
      <c r="AK3109">
        <f t="shared" ca="1" si="65"/>
        <v>1.1110853468810885E-2</v>
      </c>
    </row>
    <row r="3110" spans="1:37" x14ac:dyDescent="0.2">
      <c r="A3110" s="1">
        <v>39448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L3110">
        <v>0</v>
      </c>
      <c r="M3110">
        <v>0</v>
      </c>
      <c r="AK3110">
        <f t="shared" ca="1" si="65"/>
        <v>-6.2518398274170831E-3</v>
      </c>
    </row>
    <row r="3111" spans="1:37" x14ac:dyDescent="0.2">
      <c r="A3111" s="1">
        <v>39449</v>
      </c>
      <c r="B3111">
        <v>-9.0369222824684403E-3</v>
      </c>
      <c r="C3111">
        <v>-6.010135827858254E-3</v>
      </c>
      <c r="D3111">
        <v>-2.3925233644859878E-2</v>
      </c>
      <c r="E3111">
        <v>-7.3006022996890962E-4</v>
      </c>
      <c r="F3111">
        <v>-8.0385852090048004E-4</v>
      </c>
      <c r="G3111">
        <v>-2.5183630640083998E-2</v>
      </c>
      <c r="H3111">
        <v>-1.9647696476964849E-2</v>
      </c>
      <c r="I3111">
        <v>-1.1681415929203465E-2</v>
      </c>
      <c r="J3111">
        <v>-9.0984284532671378E-3</v>
      </c>
      <c r="L3111">
        <v>-1.5109343936381858E-2</v>
      </c>
      <c r="M3111">
        <v>3.8834951456310218E-3</v>
      </c>
      <c r="AK3111">
        <f t="shared" ca="1" si="65"/>
        <v>2.8268786341293078E-4</v>
      </c>
    </row>
    <row r="3112" spans="1:37" x14ac:dyDescent="0.2">
      <c r="A3112" s="1">
        <v>39450</v>
      </c>
      <c r="B3112">
        <v>-9.6404377279832865E-3</v>
      </c>
      <c r="C3112">
        <v>1.9844673908992139E-2</v>
      </c>
      <c r="D3112">
        <v>-3.8299502106471373E-3</v>
      </c>
      <c r="E3112">
        <v>2.0091324200913308E-2</v>
      </c>
      <c r="F3112">
        <v>-8.045052292839916E-3</v>
      </c>
      <c r="G3112">
        <v>-2.9063509149623412E-2</v>
      </c>
      <c r="H3112">
        <v>-2.0387007601935014E-2</v>
      </c>
      <c r="I3112">
        <v>-6.8051575931232788E-3</v>
      </c>
      <c r="J3112">
        <v>-6.6777963272119933E-3</v>
      </c>
      <c r="L3112">
        <v>2.422285022204429E-3</v>
      </c>
      <c r="M3112">
        <v>-7.2340425531914887E-2</v>
      </c>
      <c r="AK3112">
        <f t="shared" ca="1" si="65"/>
        <v>9.6926372803475165E-3</v>
      </c>
    </row>
    <row r="3113" spans="1:37" x14ac:dyDescent="0.2">
      <c r="A3113" s="1">
        <v>39451</v>
      </c>
      <c r="B3113">
        <v>6.0510392002104396E-3</v>
      </c>
      <c r="C3113">
        <v>-1.5190554003828849E-2</v>
      </c>
      <c r="D3113">
        <v>-1.6147635524798254E-2</v>
      </c>
      <c r="E3113">
        <v>-3.7600716204118201E-2</v>
      </c>
      <c r="F3113">
        <v>2.7575020275750095E-2</v>
      </c>
      <c r="G3113">
        <v>-1.773835920177369E-2</v>
      </c>
      <c r="H3113">
        <v>-1.3051146384479795E-2</v>
      </c>
      <c r="I3113">
        <v>-2.0555355210962856E-2</v>
      </c>
      <c r="J3113">
        <v>-1.9327731092437017E-2</v>
      </c>
      <c r="L3113">
        <v>-8.4575110753121185E-3</v>
      </c>
      <c r="M3113">
        <v>-1.2927439532944063E-2</v>
      </c>
      <c r="AK3113">
        <f t="shared" ca="1" si="65"/>
        <v>-7.5129296287049421E-3</v>
      </c>
    </row>
    <row r="3114" spans="1:37" x14ac:dyDescent="0.2">
      <c r="A3114" s="1">
        <v>39454</v>
      </c>
      <c r="B3114">
        <v>-1.4644351464435212E-2</v>
      </c>
      <c r="C3114">
        <v>2.2177739951409592E-2</v>
      </c>
      <c r="D3114">
        <v>1.5631105900741904E-3</v>
      </c>
      <c r="E3114">
        <v>-1.0604651162790746E-2</v>
      </c>
      <c r="F3114">
        <v>2.920284135753759E-2</v>
      </c>
      <c r="G3114">
        <v>2.9345372460496622E-2</v>
      </c>
      <c r="H3114">
        <v>-1.1794138670478849E-2</v>
      </c>
      <c r="I3114">
        <v>-2.0250368188512446E-2</v>
      </c>
      <c r="J3114">
        <v>-2.5706940874035134E-3</v>
      </c>
      <c r="L3114">
        <v>2.5588952071486482E-2</v>
      </c>
      <c r="M3114">
        <v>-6.84410646387833E-2</v>
      </c>
      <c r="AK3114">
        <f t="shared" ca="1" si="65"/>
        <v>-4.7296883630944038E-2</v>
      </c>
    </row>
    <row r="3115" spans="1:37" x14ac:dyDescent="0.2">
      <c r="A3115" s="1">
        <v>39455</v>
      </c>
      <c r="B3115">
        <v>5.0424628450107534E-3</v>
      </c>
      <c r="C3115">
        <v>-2.3325730344706086E-2</v>
      </c>
      <c r="D3115">
        <v>-3.5115099492781798E-3</v>
      </c>
      <c r="E3115">
        <v>1.6923655509590851E-3</v>
      </c>
      <c r="F3115">
        <v>-1.3803680981594901E-2</v>
      </c>
      <c r="G3115">
        <v>-1.0964912280701955E-2</v>
      </c>
      <c r="H3115">
        <v>-1.0849909584087492E-3</v>
      </c>
      <c r="I3115">
        <v>-1.2777151446824675E-2</v>
      </c>
      <c r="J3115">
        <v>-1.8041237113402331E-2</v>
      </c>
      <c r="L3115">
        <v>-4.7524752475245347E-3</v>
      </c>
      <c r="M3115">
        <v>3.219954648526091E-2</v>
      </c>
      <c r="AK3115">
        <f t="shared" ca="1" si="65"/>
        <v>7.6913546872784209E-3</v>
      </c>
    </row>
    <row r="3116" spans="1:37" x14ac:dyDescent="0.2">
      <c r="A3116" s="1">
        <v>39456</v>
      </c>
      <c r="B3116">
        <v>-5.281225244256782E-3</v>
      </c>
      <c r="C3116">
        <v>1.9531602561881911E-3</v>
      </c>
      <c r="D3116">
        <v>-4.3069694596711283E-3</v>
      </c>
      <c r="E3116">
        <v>-2.7595269382391541E-2</v>
      </c>
      <c r="F3116">
        <v>2.3328149300155365E-2</v>
      </c>
      <c r="G3116">
        <v>-1.2195121951219412E-2</v>
      </c>
      <c r="H3116">
        <v>-1.7016654598117298E-2</v>
      </c>
      <c r="I3116">
        <v>-1.6749143509706799E-2</v>
      </c>
      <c r="J3116">
        <v>-3.4995625546805353E-3</v>
      </c>
      <c r="L3116">
        <v>-3.2630322323915606E-2</v>
      </c>
      <c r="M3116">
        <v>-7.0957820738137167E-2</v>
      </c>
      <c r="AK3116">
        <f t="shared" ca="1" si="65"/>
        <v>-1.2185909984731669E-2</v>
      </c>
    </row>
    <row r="3117" spans="1:37" x14ac:dyDescent="0.2">
      <c r="A3117" s="1">
        <v>39457</v>
      </c>
      <c r="B3117">
        <v>-2.5484470400849557E-2</v>
      </c>
      <c r="C3117">
        <v>-1.8605498436543577E-2</v>
      </c>
      <c r="D3117">
        <v>7.8647267007458943E-4</v>
      </c>
      <c r="E3117">
        <v>-5.1930501930501971E-2</v>
      </c>
      <c r="F3117">
        <v>-1.367781155015213E-2</v>
      </c>
      <c r="G3117">
        <v>-1.3468013468013407E-2</v>
      </c>
      <c r="H3117">
        <v>-3.6832412523024605E-4</v>
      </c>
      <c r="I3117">
        <v>3.0971738288809725E-3</v>
      </c>
      <c r="J3117">
        <v>-1.1413520632133412E-2</v>
      </c>
      <c r="L3117">
        <v>-1.974496092143152E-2</v>
      </c>
      <c r="M3117">
        <v>-3.948924095530848E-2</v>
      </c>
      <c r="AK3117">
        <f t="shared" ca="1" si="65"/>
        <v>2.7139217665766938E-3</v>
      </c>
    </row>
    <row r="3118" spans="1:37" x14ac:dyDescent="0.2">
      <c r="A3118" s="1">
        <v>39458</v>
      </c>
      <c r="B3118">
        <v>-3.5685099427948841E-2</v>
      </c>
      <c r="C3118">
        <v>-1.6128947912630864E-2</v>
      </c>
      <c r="D3118">
        <v>1.5717092337917515E-2</v>
      </c>
      <c r="E3118">
        <v>1.7308083893300852E-2</v>
      </c>
      <c r="F3118">
        <v>-1.3097072419106293E-2</v>
      </c>
      <c r="G3118">
        <v>-5.6882821387941318E-3</v>
      </c>
      <c r="H3118">
        <v>7.7376565954310195E-3</v>
      </c>
      <c r="I3118">
        <v>1.157854110382095E-2</v>
      </c>
      <c r="J3118">
        <v>1.6873889875666181E-2</v>
      </c>
      <c r="L3118">
        <v>-5.0356693243810091E-2</v>
      </c>
      <c r="M3118">
        <v>-1.5017232890201848E-2</v>
      </c>
      <c r="AK3118">
        <f t="shared" ca="1" si="65"/>
        <v>1.7800581524506549E-2</v>
      </c>
    </row>
    <row r="3119" spans="1:37" x14ac:dyDescent="0.2">
      <c r="A3119" s="1">
        <v>39461</v>
      </c>
      <c r="B3119">
        <v>3.1073446327685161E-3</v>
      </c>
      <c r="C3119">
        <v>-2.2942863886877829E-3</v>
      </c>
      <c r="D3119">
        <v>1.3926499032882012E-2</v>
      </c>
      <c r="E3119">
        <v>2.8823058446757477E-2</v>
      </c>
      <c r="F3119">
        <v>-2.0296643247462942E-2</v>
      </c>
      <c r="G3119">
        <v>-1.2585812356979309E-2</v>
      </c>
      <c r="H3119">
        <v>1.6819012797075095E-2</v>
      </c>
      <c r="I3119">
        <v>1.297214803510105E-2</v>
      </c>
      <c r="J3119">
        <v>8.733624454148492E-3</v>
      </c>
      <c r="L3119">
        <v>-6.6283694211225486E-3</v>
      </c>
      <c r="M3119">
        <v>1.2246938265433549E-2</v>
      </c>
      <c r="AK3119">
        <f t="shared" ca="1" si="65"/>
        <v>1.6620190285375057E-3</v>
      </c>
    </row>
    <row r="3120" spans="1:37" x14ac:dyDescent="0.2">
      <c r="A3120" s="1">
        <v>39462</v>
      </c>
      <c r="B3120">
        <v>-3.9988735567445866E-2</v>
      </c>
      <c r="C3120">
        <v>-2.1846137038310842E-2</v>
      </c>
      <c r="D3120">
        <v>-2.6325829835940562E-2</v>
      </c>
      <c r="E3120">
        <v>-1.2645914396887226E-2</v>
      </c>
      <c r="F3120">
        <v>-1.6733067729083784E-2</v>
      </c>
      <c r="G3120">
        <v>-5.5619930475086954E-2</v>
      </c>
      <c r="H3120">
        <v>-3.9554117224020136E-2</v>
      </c>
      <c r="I3120">
        <v>-3.3521657250470849E-2</v>
      </c>
      <c r="J3120">
        <v>-2.4242424242424176E-2</v>
      </c>
      <c r="L3120">
        <v>-2.7135231316725905E-2</v>
      </c>
      <c r="M3120">
        <v>-3.8518518518518396E-2</v>
      </c>
      <c r="AK3120">
        <f t="shared" ca="1" si="65"/>
        <v>1.0709532272604684E-2</v>
      </c>
    </row>
    <row r="3121" spans="1:37" x14ac:dyDescent="0.2">
      <c r="A3121" s="1">
        <v>39463</v>
      </c>
      <c r="B3121">
        <v>0</v>
      </c>
      <c r="C3121">
        <v>-1.7542335388090913E-2</v>
      </c>
      <c r="D3121">
        <v>-7.0532915360501658E-3</v>
      </c>
      <c r="E3121">
        <v>-2.6600985221674756E-2</v>
      </c>
      <c r="F3121">
        <v>-4.8622366288492147E-3</v>
      </c>
      <c r="G3121">
        <v>-4.2944785276073594E-2</v>
      </c>
      <c r="H3121">
        <v>-3.294646199925122E-2</v>
      </c>
      <c r="I3121">
        <v>-4.8713951675759981E-2</v>
      </c>
      <c r="J3121">
        <v>-8.8731144631767345E-3</v>
      </c>
      <c r="L3121">
        <v>1.9661636945587757E-2</v>
      </c>
      <c r="M3121">
        <v>-3.9034411915767953E-2</v>
      </c>
      <c r="AK3121">
        <f t="shared" ca="1" si="65"/>
        <v>4.9348482069386794E-2</v>
      </c>
    </row>
    <row r="3122" spans="1:37" x14ac:dyDescent="0.2">
      <c r="A3122" s="1">
        <v>39464</v>
      </c>
      <c r="B3122">
        <v>1.6133763567028447E-2</v>
      </c>
      <c r="C3122">
        <v>-1.5961914400802857E-2</v>
      </c>
      <c r="D3122">
        <v>-1.8942383583267608E-2</v>
      </c>
      <c r="E3122">
        <v>-8.2995951417005331E-3</v>
      </c>
      <c r="F3122">
        <v>1.5472312703582958E-2</v>
      </c>
      <c r="G3122">
        <v>4.3768325474994318E-2</v>
      </c>
      <c r="H3122">
        <v>-6.9686411149825211E-3</v>
      </c>
      <c r="I3122">
        <v>1.4748054076198169E-2</v>
      </c>
      <c r="J3122">
        <v>-1.7905102954341889E-2</v>
      </c>
      <c r="L3122">
        <v>1.3004484304932618E-2</v>
      </c>
      <c r="M3122">
        <v>-1.6301443078567623E-2</v>
      </c>
      <c r="AK3122">
        <f t="shared" ca="1" si="65"/>
        <v>-9.4755872924201477E-3</v>
      </c>
    </row>
    <row r="3123" spans="1:37" x14ac:dyDescent="0.2">
      <c r="A3123" s="1">
        <v>39465</v>
      </c>
      <c r="B3123">
        <v>9.5265588914550392E-3</v>
      </c>
      <c r="C3123">
        <v>-1.7348659162934488E-2</v>
      </c>
      <c r="D3123">
        <v>-5.6717618664521297E-2</v>
      </c>
      <c r="E3123">
        <v>-1.5105123494590811E-2</v>
      </c>
      <c r="F3123">
        <v>-7.2173215717722394E-3</v>
      </c>
      <c r="G3123">
        <v>3.6855036855036882E-3</v>
      </c>
      <c r="H3123">
        <v>-4.9512670565302175E-2</v>
      </c>
      <c r="I3123">
        <v>-6.0557125555106284E-3</v>
      </c>
      <c r="J3123">
        <v>-4.466727438468554E-2</v>
      </c>
      <c r="L3123">
        <v>1.3280212483399723E-3</v>
      </c>
      <c r="M3123">
        <v>-1.1138277641945193E-2</v>
      </c>
      <c r="AK3123">
        <f t="shared" ca="1" si="65"/>
        <v>3.2552327410432805E-2</v>
      </c>
    </row>
    <row r="3124" spans="1:37" x14ac:dyDescent="0.2">
      <c r="A3124" s="1">
        <v>39468</v>
      </c>
      <c r="B3124">
        <v>-3.2599370889333734E-2</v>
      </c>
      <c r="C3124">
        <v>-4.7190131135076419E-2</v>
      </c>
      <c r="D3124">
        <v>-0.10490405117270774</v>
      </c>
      <c r="E3124">
        <v>-7.7720207253886064E-2</v>
      </c>
      <c r="F3124">
        <v>-5.0080775444265035E-2</v>
      </c>
      <c r="G3124">
        <v>-0.10396767843547683</v>
      </c>
      <c r="H3124">
        <v>-8.2034454470878426E-3</v>
      </c>
      <c r="I3124">
        <v>-1.6653127538586499E-2</v>
      </c>
      <c r="J3124">
        <v>-8.2061068702290019E-2</v>
      </c>
      <c r="L3124">
        <v>-6.2776304155614748E-2</v>
      </c>
      <c r="M3124">
        <v>-8.1318681318681141E-2</v>
      </c>
      <c r="AK3124">
        <f t="shared" ca="1" si="65"/>
        <v>-1.0176212581180341E-3</v>
      </c>
    </row>
    <row r="3125" spans="1:37" x14ac:dyDescent="0.2">
      <c r="A3125" s="1">
        <v>39469</v>
      </c>
      <c r="B3125">
        <v>-5.9119125036932729E-4</v>
      </c>
      <c r="C3125">
        <v>2.291364951911401E-3</v>
      </c>
      <c r="D3125">
        <v>3.6207717960933694E-2</v>
      </c>
      <c r="E3125">
        <v>4.719101123595415E-3</v>
      </c>
      <c r="F3125">
        <v>-8.5034013605445047E-4</v>
      </c>
      <c r="G3125">
        <v>5.6482670089858855E-2</v>
      </c>
      <c r="H3125">
        <v>2.6881720430107725E-2</v>
      </c>
      <c r="I3125">
        <v>1.1152416356877248E-2</v>
      </c>
      <c r="J3125">
        <v>4.573804573804563E-2</v>
      </c>
      <c r="L3125">
        <v>2.2169811320754906E-2</v>
      </c>
      <c r="M3125">
        <v>3.0203349282296621E-2</v>
      </c>
      <c r="AK3125">
        <f t="shared" ca="1" si="65"/>
        <v>-3.1558439006196551E-2</v>
      </c>
    </row>
    <row r="3126" spans="1:37" x14ac:dyDescent="0.2">
      <c r="A3126" s="1">
        <v>39470</v>
      </c>
      <c r="B3126">
        <v>-2.3661638568470811E-2</v>
      </c>
      <c r="C3126">
        <v>-5.3038119646533155E-2</v>
      </c>
      <c r="D3126">
        <v>-3.8620689655172402E-2</v>
      </c>
      <c r="E3126">
        <v>-6.0612838291210003E-2</v>
      </c>
      <c r="F3126">
        <v>-3.7446808510638308E-2</v>
      </c>
      <c r="G3126">
        <v>-2.0656136087484844E-2</v>
      </c>
      <c r="H3126">
        <v>-9.2629883205799235E-3</v>
      </c>
      <c r="I3126">
        <v>-3.6764705882352811E-3</v>
      </c>
      <c r="J3126">
        <v>-4.2743538767395561E-2</v>
      </c>
      <c r="L3126">
        <v>-3.6917397323488754E-2</v>
      </c>
      <c r="M3126">
        <v>-4.2089985486212012E-2</v>
      </c>
      <c r="AK3126">
        <f t="shared" ca="1" si="65"/>
        <v>1.0660094183111649E-2</v>
      </c>
    </row>
    <row r="3127" spans="1:37" x14ac:dyDescent="0.2">
      <c r="A3127" s="1">
        <v>39471</v>
      </c>
      <c r="B3127">
        <v>5.0590730081793156E-2</v>
      </c>
      <c r="C3127">
        <v>5.6525253331744629E-2</v>
      </c>
      <c r="D3127">
        <v>9.8829677552330519E-2</v>
      </c>
      <c r="E3127">
        <v>6.9047619047619246E-2</v>
      </c>
      <c r="F3127">
        <v>3.2714412024756889E-2</v>
      </c>
      <c r="G3127">
        <v>5.4590570719602827E-2</v>
      </c>
      <c r="H3127">
        <v>5.2845528455284674E-2</v>
      </c>
      <c r="I3127">
        <v>2.0500205002049965E-2</v>
      </c>
      <c r="J3127">
        <v>9.7611630321910781E-2</v>
      </c>
      <c r="L3127">
        <v>4.8394825107810568E-2</v>
      </c>
      <c r="M3127">
        <v>0.1033333333333335</v>
      </c>
      <c r="AK3127">
        <f t="shared" ca="1" si="65"/>
        <v>3.0819119276036247E-3</v>
      </c>
    </row>
    <row r="3128" spans="1:37" x14ac:dyDescent="0.2">
      <c r="A3128" s="1">
        <v>39472</v>
      </c>
      <c r="B3128">
        <v>-1.2399077277969961E-2</v>
      </c>
      <c r="C3128">
        <v>5.1044720710595737E-3</v>
      </c>
      <c r="D3128">
        <v>-5.2215884159719117E-2</v>
      </c>
      <c r="E3128">
        <v>2.004454342984241E-3</v>
      </c>
      <c r="F3128">
        <v>-8.5616438356164171E-3</v>
      </c>
      <c r="G3128">
        <v>2.0000000000000018E-2</v>
      </c>
      <c r="H3128">
        <v>-3.4749034749034236E-3</v>
      </c>
      <c r="I3128">
        <v>8.0353555644836483E-3</v>
      </c>
      <c r="J3128">
        <v>-4.8249763481551522E-2</v>
      </c>
      <c r="L3128">
        <v>-2.2851919561243106E-3</v>
      </c>
      <c r="M3128">
        <v>7.9648448228508695E-3</v>
      </c>
      <c r="AK3128">
        <f t="shared" ca="1" si="65"/>
        <v>1.8101059190624203E-2</v>
      </c>
    </row>
    <row r="3129" spans="1:37" x14ac:dyDescent="0.2">
      <c r="A3129" s="1">
        <v>39475</v>
      </c>
      <c r="B3129">
        <v>9.9270072992700964E-3</v>
      </c>
      <c r="C3129">
        <v>-1.1465297851852463E-2</v>
      </c>
      <c r="D3129">
        <v>1.8518518518518379E-2</v>
      </c>
      <c r="E3129">
        <v>-2.8006223605245517E-2</v>
      </c>
      <c r="F3129">
        <v>7.7720207253886286E-3</v>
      </c>
      <c r="G3129">
        <v>-1.9607843137254943E-2</v>
      </c>
      <c r="H3129">
        <v>2.7121270825261057E-3</v>
      </c>
      <c r="I3129">
        <v>-1.2754085292945416E-2</v>
      </c>
      <c r="J3129">
        <v>7.9522862823062646E-3</v>
      </c>
      <c r="L3129">
        <v>-1.832340815391631E-3</v>
      </c>
      <c r="M3129">
        <v>-2.6430517711171664E-2</v>
      </c>
      <c r="AK3129">
        <f t="shared" ca="1" si="65"/>
        <v>2.4595054129501359E-2</v>
      </c>
    </row>
    <row r="3130" spans="1:37" x14ac:dyDescent="0.2">
      <c r="A3130" s="1">
        <v>39476</v>
      </c>
      <c r="B3130">
        <v>1.9947961838681527E-2</v>
      </c>
      <c r="C3130">
        <v>-5.0707872083438632E-3</v>
      </c>
      <c r="D3130">
        <v>1.5909090909090873E-2</v>
      </c>
      <c r="E3130">
        <v>6.1513834895952302E-2</v>
      </c>
      <c r="F3130">
        <v>1.1139674378749076E-2</v>
      </c>
      <c r="G3130">
        <v>5.5294117647058938E-2</v>
      </c>
      <c r="H3130">
        <v>2.7047913446677008E-2</v>
      </c>
      <c r="I3130">
        <v>9.28542591844983E-3</v>
      </c>
      <c r="J3130">
        <v>6.9033530571991353E-3</v>
      </c>
      <c r="L3130">
        <v>-4.5892611289610752E-4</v>
      </c>
      <c r="M3130">
        <v>1.903162608452269E-2</v>
      </c>
      <c r="AK3130">
        <f t="shared" ca="1" si="65"/>
        <v>1.4887658094012947E-2</v>
      </c>
    </row>
    <row r="3131" spans="1:37" x14ac:dyDescent="0.2">
      <c r="A3131" s="1">
        <v>39477</v>
      </c>
      <c r="B3131">
        <v>-1.5306122448979553E-2</v>
      </c>
      <c r="C3131">
        <v>-1.1255770792613418E-2</v>
      </c>
      <c r="D3131">
        <v>1.3422818791946067E-3</v>
      </c>
      <c r="E3131">
        <v>-4.7393364928909332E-3</v>
      </c>
      <c r="F3131">
        <v>5.9322033898305815E-3</v>
      </c>
      <c r="G3131">
        <v>-2.4526198439241975E-2</v>
      </c>
      <c r="H3131">
        <v>-9.4055680963129884E-3</v>
      </c>
      <c r="I3131">
        <v>3.9999999999995595E-4</v>
      </c>
      <c r="J3131">
        <v>4.8971596474045587E-3</v>
      </c>
      <c r="L3131">
        <v>-5.5096418732782926E-3</v>
      </c>
      <c r="M3131">
        <v>-3.0760780005493094E-2</v>
      </c>
      <c r="AK3131">
        <f t="shared" ca="1" si="65"/>
        <v>4.0126328830300692E-2</v>
      </c>
    </row>
    <row r="3132" spans="1:37" x14ac:dyDescent="0.2">
      <c r="A3132" s="1">
        <v>39478</v>
      </c>
      <c r="B3132">
        <v>-1.7846862406447839E-2</v>
      </c>
      <c r="C3132">
        <v>-1.3890130407955281E-3</v>
      </c>
      <c r="D3132">
        <v>-3.1277926720285953E-2</v>
      </c>
      <c r="E3132">
        <v>6.7965367965368007E-2</v>
      </c>
      <c r="F3132">
        <v>2.1061499578769904E-2</v>
      </c>
      <c r="G3132">
        <v>-1.1428571428571122E-3</v>
      </c>
      <c r="H3132">
        <v>-5.6969236612229857E-3</v>
      </c>
      <c r="I3132">
        <v>-9.5961615353858942E-3</v>
      </c>
      <c r="J3132">
        <v>-2.9239766081871288E-2</v>
      </c>
      <c r="L3132">
        <v>6.0018467220683824E-3</v>
      </c>
      <c r="M3132">
        <v>3.8821195806177489E-2</v>
      </c>
      <c r="AK3132">
        <f t="shared" ca="1" si="65"/>
        <v>-1.609871086394629E-4</v>
      </c>
    </row>
    <row r="3133" spans="1:37" x14ac:dyDescent="0.2">
      <c r="A3133" s="1">
        <v>39479</v>
      </c>
      <c r="B3133">
        <v>-2.1981242672919121E-2</v>
      </c>
      <c r="C3133">
        <v>-3.3264033264032156E-3</v>
      </c>
      <c r="D3133">
        <v>3.6900369003689981E-2</v>
      </c>
      <c r="E3133">
        <v>5.8775841102554072E-3</v>
      </c>
      <c r="F3133">
        <v>2.4752475247524552E-2</v>
      </c>
      <c r="G3133">
        <v>1.1441647597254523E-3</v>
      </c>
      <c r="H3133">
        <v>2.177234530175709E-2</v>
      </c>
      <c r="I3133">
        <v>2.0185708518368983E-2</v>
      </c>
      <c r="J3133">
        <v>2.9116465863453733E-2</v>
      </c>
      <c r="L3133">
        <v>2.4323083983478488E-2</v>
      </c>
      <c r="M3133">
        <v>3.4369885433715108E-2</v>
      </c>
      <c r="AK3133">
        <f t="shared" ca="1" si="65"/>
        <v>8.3387585234399163E-3</v>
      </c>
    </row>
    <row r="3134" spans="1:37" x14ac:dyDescent="0.2">
      <c r="A3134" s="1">
        <v>39482</v>
      </c>
      <c r="B3134">
        <v>1.4384177404854537E-2</v>
      </c>
      <c r="C3134">
        <v>7.509386733416834E-3</v>
      </c>
      <c r="D3134">
        <v>-7.1174377224199059E-3</v>
      </c>
      <c r="E3134">
        <v>2.1156558533145242E-2</v>
      </c>
      <c r="F3134">
        <v>-4.8309178743959347E-3</v>
      </c>
      <c r="G3134">
        <v>2.2857142857142243E-3</v>
      </c>
      <c r="H3134">
        <v>8.2242990654206594E-3</v>
      </c>
      <c r="I3134">
        <v>3.1262366442421863E-2</v>
      </c>
      <c r="J3134">
        <v>-1.4634146341463428E-2</v>
      </c>
      <c r="L3134">
        <v>-1.4336917562724039E-2</v>
      </c>
      <c r="M3134">
        <v>3.2172995780590741E-2</v>
      </c>
      <c r="AK3134">
        <f t="shared" ca="1" si="65"/>
        <v>5.8554250423799206E-2</v>
      </c>
    </row>
    <row r="3135" spans="1:37" x14ac:dyDescent="0.2">
      <c r="A3135" s="1">
        <v>39483</v>
      </c>
      <c r="B3135">
        <v>-6.2038404726736385E-3</v>
      </c>
      <c r="C3135">
        <v>-1.8798140896545745E-2</v>
      </c>
      <c r="D3135">
        <v>-4.6146953405017954E-2</v>
      </c>
      <c r="E3135">
        <v>-4.6566692975532731E-2</v>
      </c>
      <c r="F3135">
        <v>-8.0906148867310179E-4</v>
      </c>
      <c r="G3135">
        <v>-2.5085518814139007E-2</v>
      </c>
      <c r="H3135">
        <v>-4.152762328513171E-2</v>
      </c>
      <c r="I3135">
        <v>-3.6454336147352384E-2</v>
      </c>
      <c r="J3135">
        <v>-3.5643564356435564E-2</v>
      </c>
      <c r="L3135">
        <v>-3.8181818181818206E-2</v>
      </c>
      <c r="M3135">
        <v>-8.0735820132856295E-2</v>
      </c>
      <c r="AK3135">
        <f t="shared" ca="1" si="65"/>
        <v>-1.048191769811801E-2</v>
      </c>
    </row>
    <row r="3136" spans="1:37" x14ac:dyDescent="0.2">
      <c r="A3136" s="1">
        <v>39484</v>
      </c>
      <c r="B3136">
        <v>-3.0915576694411362E-2</v>
      </c>
      <c r="C3136">
        <v>9.7056328633275957E-3</v>
      </c>
      <c r="D3136">
        <v>4.6970408642554862E-3</v>
      </c>
      <c r="E3136">
        <v>9.3129139072847256E-3</v>
      </c>
      <c r="F3136">
        <v>1.3765182186234792E-2</v>
      </c>
      <c r="G3136">
        <v>1.5204678362572999E-2</v>
      </c>
      <c r="H3136">
        <v>3.4816247582204918E-2</v>
      </c>
      <c r="I3136">
        <v>3.4647550776583103E-2</v>
      </c>
      <c r="J3136">
        <v>1.0266940451745254E-2</v>
      </c>
      <c r="L3136">
        <v>2.3629489603024467E-2</v>
      </c>
      <c r="M3136">
        <v>-2.6681489716509188E-2</v>
      </c>
      <c r="AK3136">
        <f t="shared" ca="1" si="65"/>
        <v>-1.3386330035614364E-2</v>
      </c>
    </row>
    <row r="3137" spans="1:37" x14ac:dyDescent="0.2">
      <c r="A3137" s="1">
        <v>39485</v>
      </c>
      <c r="B3137">
        <v>-4.90797546012256E-3</v>
      </c>
      <c r="C3137">
        <v>-2.5499134626597586E-2</v>
      </c>
      <c r="D3137">
        <v>-1.6830294530154277E-2</v>
      </c>
      <c r="E3137">
        <v>-2.5835554644248471E-2</v>
      </c>
      <c r="F3137">
        <v>9.5846645367412275E-3</v>
      </c>
      <c r="G3137">
        <v>-2.8801843317972309E-2</v>
      </c>
      <c r="H3137">
        <v>-1.9813084112149437E-2</v>
      </c>
      <c r="I3137">
        <v>-5.7736720554272258E-3</v>
      </c>
      <c r="J3137">
        <v>-2.7439024390243816E-2</v>
      </c>
      <c r="L3137">
        <v>-2.908587257617723E-2</v>
      </c>
      <c r="M3137">
        <v>1.7133066818960652E-2</v>
      </c>
      <c r="AK3137">
        <f t="shared" ca="1" si="65"/>
        <v>-3.9820357166199978E-2</v>
      </c>
    </row>
    <row r="3138" spans="1:37" x14ac:dyDescent="0.2">
      <c r="A3138" s="1">
        <v>39486</v>
      </c>
      <c r="B3138">
        <v>-2.2194821208384785E-2</v>
      </c>
      <c r="C3138">
        <v>2.0079366345351346E-3</v>
      </c>
      <c r="D3138">
        <v>-1.7118402282453649E-2</v>
      </c>
      <c r="E3138">
        <v>5.8934961060828073E-3</v>
      </c>
      <c r="F3138">
        <v>-1.1867088607595E-2</v>
      </c>
      <c r="G3138">
        <v>1.1862396204034287E-3</v>
      </c>
      <c r="H3138">
        <v>0</v>
      </c>
      <c r="I3138">
        <v>1.1614401858304424E-2</v>
      </c>
      <c r="J3138">
        <v>-1.1494252873563204E-2</v>
      </c>
      <c r="L3138">
        <v>1.6167379933428538E-2</v>
      </c>
      <c r="M3138">
        <v>4.4076361594609814E-2</v>
      </c>
      <c r="AK3138">
        <f t="shared" ca="1" si="65"/>
        <v>2.1997282060989807E-2</v>
      </c>
    </row>
    <row r="3139" spans="1:37" x14ac:dyDescent="0.2">
      <c r="A3139" s="1">
        <v>39489</v>
      </c>
      <c r="B3139">
        <v>-1.1664564943253519E-2</v>
      </c>
      <c r="C3139">
        <v>-1.8916776357611464E-3</v>
      </c>
      <c r="D3139">
        <v>-2.8543783260764344E-2</v>
      </c>
      <c r="E3139">
        <v>-2.9294831554717016E-3</v>
      </c>
      <c r="F3139">
        <v>3.2826261008807034E-2</v>
      </c>
      <c r="G3139">
        <v>-1.8957345971563955E-2</v>
      </c>
      <c r="H3139">
        <v>-1.7162471395881118E-2</v>
      </c>
      <c r="I3139">
        <v>4.5924225028701748E-3</v>
      </c>
      <c r="J3139">
        <v>-4.4397463002114113E-2</v>
      </c>
      <c r="L3139">
        <v>-1.5910154422086986E-2</v>
      </c>
      <c r="M3139">
        <v>9.4111320247376451E-3</v>
      </c>
      <c r="AK3139">
        <f t="shared" ref="AK3139:AK3202" ca="1" si="66">_xlfn.NORM.S.INV(RAND())*$N$67+$N$66</f>
        <v>1.7261128968043011E-2</v>
      </c>
    </row>
    <row r="3140" spans="1:37" x14ac:dyDescent="0.2">
      <c r="A3140" s="1">
        <v>39490</v>
      </c>
      <c r="B3140">
        <v>1.8181818181818299E-2</v>
      </c>
      <c r="C3140">
        <v>4.4465796933746748E-2</v>
      </c>
      <c r="D3140">
        <v>4.1832669322709126E-2</v>
      </c>
      <c r="E3140">
        <v>2.1406086044071237E-2</v>
      </c>
      <c r="F3140">
        <v>-3.1007751937982553E-3</v>
      </c>
      <c r="G3140">
        <v>4.106280193236711E-2</v>
      </c>
      <c r="H3140">
        <v>2.3670935195964526E-2</v>
      </c>
      <c r="I3140">
        <v>2.5904761904761875E-2</v>
      </c>
      <c r="J3140">
        <v>5.5309734513274256E-2</v>
      </c>
      <c r="L3140">
        <v>2.1144720660318139E-2</v>
      </c>
      <c r="M3140">
        <v>3.2498668087373561E-2</v>
      </c>
      <c r="AK3140">
        <f t="shared" ca="1" si="66"/>
        <v>8.9847529671646786E-3</v>
      </c>
    </row>
    <row r="3141" spans="1:37" x14ac:dyDescent="0.2">
      <c r="A3141" s="1">
        <v>39491</v>
      </c>
      <c r="B3141">
        <v>5.1065162907268258E-2</v>
      </c>
      <c r="C3141">
        <v>4.8209640824483646E-3</v>
      </c>
      <c r="D3141">
        <v>-3.8240917782027539E-3</v>
      </c>
      <c r="E3141">
        <v>1.0067803575097622E-2</v>
      </c>
      <c r="F3141">
        <v>-2.4105754276827374E-2</v>
      </c>
      <c r="G3141">
        <v>1.3921113689095099E-2</v>
      </c>
      <c r="H3141">
        <v>5.307050796057533E-3</v>
      </c>
      <c r="I3141">
        <v>2.7478648347567747E-2</v>
      </c>
      <c r="J3141">
        <v>9.4339622641508303E-3</v>
      </c>
      <c r="L3141">
        <v>-1.0707032961500773E-2</v>
      </c>
      <c r="M3141">
        <v>7.4819401444787825E-3</v>
      </c>
      <c r="AK3141">
        <f t="shared" ca="1" si="66"/>
        <v>1.5873206159296067E-2</v>
      </c>
    </row>
    <row r="3142" spans="1:37" x14ac:dyDescent="0.2">
      <c r="A3142" s="1">
        <v>39492</v>
      </c>
      <c r="B3142">
        <v>2.3546944858420238E-2</v>
      </c>
      <c r="C3142">
        <v>-1.4115320488842231E-3</v>
      </c>
      <c r="D3142">
        <v>-1.6794625719769529E-2</v>
      </c>
      <c r="E3142">
        <v>6.9161920260374377E-3</v>
      </c>
      <c r="F3142">
        <v>-1.5936254980079667E-2</v>
      </c>
      <c r="G3142">
        <v>-6.8649885583524917E-3</v>
      </c>
      <c r="H3142">
        <v>-2.6395173453995779E-3</v>
      </c>
      <c r="I3142">
        <v>2.8912179255511372E-3</v>
      </c>
      <c r="J3142">
        <v>-2.0768431983385405E-2</v>
      </c>
      <c r="L3142">
        <v>-3.3534245965014531E-3</v>
      </c>
      <c r="M3142">
        <v>-2.4839948783610954E-2</v>
      </c>
      <c r="AK3142">
        <f t="shared" ca="1" si="66"/>
        <v>-6.8020194369824618E-3</v>
      </c>
    </row>
    <row r="3143" spans="1:37" x14ac:dyDescent="0.2">
      <c r="A3143" s="1">
        <v>39493</v>
      </c>
      <c r="B3143">
        <v>-2.8829353523587731E-2</v>
      </c>
      <c r="C3143">
        <v>-2.5371641091623154E-2</v>
      </c>
      <c r="D3143">
        <v>-1.5617374328940947E-2</v>
      </c>
      <c r="E3143">
        <v>-1.0101010101010055E-2</v>
      </c>
      <c r="F3143">
        <v>7.2874493927124195E-3</v>
      </c>
      <c r="G3143">
        <v>3.4562211981568058E-3</v>
      </c>
      <c r="H3143">
        <v>-2.722117202268437E-2</v>
      </c>
      <c r="I3143">
        <v>-1.8378378378378302E-2</v>
      </c>
      <c r="J3143">
        <v>-2.1208907741251282E-2</v>
      </c>
      <c r="L3143">
        <v>-2.7890193913026051E-2</v>
      </c>
      <c r="M3143">
        <v>-1.2605042016806678E-2</v>
      </c>
      <c r="AK3143">
        <f t="shared" ca="1" si="66"/>
        <v>2.6130429379738816E-3</v>
      </c>
    </row>
    <row r="3144" spans="1:37" x14ac:dyDescent="0.2">
      <c r="A3144" s="1">
        <v>39496</v>
      </c>
      <c r="B3144">
        <v>3.7181409295352408E-2</v>
      </c>
      <c r="C3144">
        <v>2.0598492425896398E-2</v>
      </c>
      <c r="D3144">
        <v>5.4536440257808572E-2</v>
      </c>
      <c r="E3144">
        <v>1.7755102040816428E-2</v>
      </c>
      <c r="F3144">
        <v>1.045016077170402E-2</v>
      </c>
      <c r="G3144">
        <v>6.8886337543052623E-3</v>
      </c>
      <c r="H3144">
        <v>2.4873688301593422E-2</v>
      </c>
      <c r="I3144">
        <v>8.810572687224516E-3</v>
      </c>
      <c r="J3144">
        <v>3.7919826652220934E-2</v>
      </c>
      <c r="L3144">
        <v>1.4993307965661451E-2</v>
      </c>
      <c r="M3144">
        <v>1.5425531914893487E-2</v>
      </c>
      <c r="AK3144">
        <f t="shared" ca="1" si="66"/>
        <v>-7.5992419069624961E-3</v>
      </c>
    </row>
    <row r="3145" spans="1:37" x14ac:dyDescent="0.2">
      <c r="A3145" s="1">
        <v>39497</v>
      </c>
      <c r="B3145">
        <v>-4.9147152356172619E-3</v>
      </c>
      <c r="C3145">
        <v>5.6536987803448291E-3</v>
      </c>
      <c r="D3145">
        <v>2.3037141513869486E-2</v>
      </c>
      <c r="E3145">
        <v>2.6268297573691424E-2</v>
      </c>
      <c r="F3145">
        <v>-4.7732696897374582E-3</v>
      </c>
      <c r="G3145">
        <v>2.5085518814139229E-2</v>
      </c>
      <c r="H3145">
        <v>9.480470231323368E-3</v>
      </c>
      <c r="I3145">
        <v>1.4556040756914301E-2</v>
      </c>
      <c r="J3145">
        <v>5.2192066805847315E-3</v>
      </c>
      <c r="L3145">
        <v>-3.5065456311791365E-3</v>
      </c>
      <c r="M3145">
        <v>1.6500785751702551E-2</v>
      </c>
      <c r="AK3145">
        <f t="shared" ca="1" si="66"/>
        <v>-2.5012784655480305E-2</v>
      </c>
    </row>
    <row r="3146" spans="1:37" x14ac:dyDescent="0.2">
      <c r="A3146" s="1">
        <v>39498</v>
      </c>
      <c r="B3146">
        <v>-5.2004648460197478E-2</v>
      </c>
      <c r="C3146">
        <v>-1.6274020846776982E-2</v>
      </c>
      <c r="D3146">
        <v>9.1911764705880916E-3</v>
      </c>
      <c r="E3146">
        <v>-2.3251270027354387E-2</v>
      </c>
      <c r="F3146">
        <v>-1.0391686650679355E-2</v>
      </c>
      <c r="G3146">
        <v>0</v>
      </c>
      <c r="H3146">
        <v>-1.0894064613072851E-2</v>
      </c>
      <c r="I3146">
        <v>-0.19819128077259707</v>
      </c>
      <c r="J3146">
        <v>-3.1152647975078995E-3</v>
      </c>
      <c r="L3146">
        <v>-1.000716365550558E-2</v>
      </c>
      <c r="M3146">
        <v>-2.3447565060551456E-2</v>
      </c>
      <c r="AK3146">
        <f t="shared" ca="1" si="66"/>
        <v>1.8386423764398373E-2</v>
      </c>
    </row>
    <row r="3147" spans="1:37" x14ac:dyDescent="0.2">
      <c r="A3147" s="1">
        <v>39499</v>
      </c>
      <c r="B3147">
        <v>7.9681274900398336E-3</v>
      </c>
      <c r="C3147">
        <v>6.9628713820790722E-3</v>
      </c>
      <c r="D3147">
        <v>4.0983606557376984E-2</v>
      </c>
      <c r="E3147">
        <v>1.3002600520104046E-2</v>
      </c>
      <c r="F3147">
        <v>0</v>
      </c>
      <c r="G3147">
        <v>-1.2235817575083408E-2</v>
      </c>
      <c r="H3147">
        <v>-3.418154196733747E-3</v>
      </c>
      <c r="I3147">
        <v>1.1812476928755977E-2</v>
      </c>
      <c r="J3147">
        <v>4.3750000000000178E-2</v>
      </c>
      <c r="L3147">
        <v>-9.752438793254159E-3</v>
      </c>
      <c r="M3147">
        <v>-9.2612137203166189E-2</v>
      </c>
      <c r="AK3147">
        <f t="shared" ca="1" si="66"/>
        <v>-3.0888218568336834E-2</v>
      </c>
    </row>
    <row r="3148" spans="1:37" x14ac:dyDescent="0.2">
      <c r="A3148" s="1">
        <v>39500</v>
      </c>
      <c r="B3148">
        <v>1.8850714502888444E-2</v>
      </c>
      <c r="C3148">
        <v>8.5986404897608892E-3</v>
      </c>
      <c r="D3148">
        <v>-1.3560804899387491E-2</v>
      </c>
      <c r="E3148">
        <v>-5.924170616113722E-3</v>
      </c>
      <c r="F3148">
        <v>4.0387722132471104E-3</v>
      </c>
      <c r="G3148">
        <v>-1.4639639639639768E-2</v>
      </c>
      <c r="H3148">
        <v>3.429878048780477E-3</v>
      </c>
      <c r="I3148">
        <v>-2.2984312294782927E-2</v>
      </c>
      <c r="J3148">
        <v>-3.5928143712574911E-2</v>
      </c>
      <c r="L3148">
        <v>3.1370526471621307E-3</v>
      </c>
      <c r="M3148">
        <v>2.3864371889902314E-2</v>
      </c>
      <c r="AK3148">
        <f t="shared" ca="1" si="66"/>
        <v>-1.8583661849213336E-2</v>
      </c>
    </row>
    <row r="3149" spans="1:37" x14ac:dyDescent="0.2">
      <c r="A3149" s="1">
        <v>39503</v>
      </c>
      <c r="B3149">
        <v>-2.984183825724962E-4</v>
      </c>
      <c r="C3149">
        <v>1.1413413240176862E-2</v>
      </c>
      <c r="D3149">
        <v>3.1929046563192953E-2</v>
      </c>
      <c r="E3149">
        <v>1.6686531585220488E-2</v>
      </c>
      <c r="F3149">
        <v>1.3676588897828079E-2</v>
      </c>
      <c r="G3149">
        <v>2.2857142857142243E-3</v>
      </c>
      <c r="H3149">
        <v>1.3292821876186744E-2</v>
      </c>
      <c r="I3149">
        <v>2.0911127707244237E-2</v>
      </c>
      <c r="J3149">
        <v>4.7619047619047672E-2</v>
      </c>
      <c r="L3149">
        <v>8.7167070217917253E-3</v>
      </c>
      <c r="M3149">
        <v>-2.8125000000000067E-2</v>
      </c>
      <c r="AK3149">
        <f t="shared" ca="1" si="66"/>
        <v>-7.792605616387796E-3</v>
      </c>
    </row>
    <row r="3150" spans="1:37" x14ac:dyDescent="0.2">
      <c r="A3150" s="1">
        <v>39504</v>
      </c>
      <c r="B3150">
        <v>-4.179104477611939E-3</v>
      </c>
      <c r="C3150">
        <v>-5.659547093076478E-4</v>
      </c>
      <c r="D3150">
        <v>3.4379028792436594E-2</v>
      </c>
      <c r="E3150">
        <v>1.0355607659241928E-2</v>
      </c>
      <c r="F3150">
        <v>1.1904761904761862E-2</v>
      </c>
      <c r="G3150">
        <v>1.1402508551881629E-2</v>
      </c>
      <c r="H3150">
        <v>4.4977511244377322E-3</v>
      </c>
      <c r="I3150">
        <v>7.6810534016096277E-3</v>
      </c>
      <c r="J3150">
        <v>3.0632411067193388E-2</v>
      </c>
      <c r="L3150">
        <v>-4.8007681228997567E-3</v>
      </c>
      <c r="M3150">
        <v>-4.9693072201111299E-3</v>
      </c>
      <c r="AK3150">
        <f t="shared" ca="1" si="66"/>
        <v>6.4755714161108101E-3</v>
      </c>
    </row>
    <row r="3151" spans="1:37" x14ac:dyDescent="0.2">
      <c r="A3151" s="1">
        <v>39505</v>
      </c>
      <c r="B3151">
        <v>-1.648681055155865E-2</v>
      </c>
      <c r="C3151">
        <v>-5.0532770540064886E-3</v>
      </c>
      <c r="D3151">
        <v>-1.4956377233070195E-2</v>
      </c>
      <c r="E3151">
        <v>-8.8957648423902969E-3</v>
      </c>
      <c r="F3151">
        <v>-2.3529411764705577E-3</v>
      </c>
      <c r="G3151">
        <v>3.1567080045095786E-2</v>
      </c>
      <c r="H3151">
        <v>1.1194029850747356E-3</v>
      </c>
      <c r="I3151">
        <v>-3.2667876588021727E-3</v>
      </c>
      <c r="J3151">
        <v>-1.1505273250239645E-2</v>
      </c>
      <c r="L3151">
        <v>1.3989387361312167E-2</v>
      </c>
      <c r="M3151">
        <v>-1.2044653349001067E-2</v>
      </c>
      <c r="AK3151">
        <f t="shared" ca="1" si="66"/>
        <v>3.0081862706437843E-2</v>
      </c>
    </row>
    <row r="3152" spans="1:37" x14ac:dyDescent="0.2">
      <c r="A3152" s="1">
        <v>39506</v>
      </c>
      <c r="B3152">
        <v>-6.4004876562023805E-3</v>
      </c>
      <c r="C3152">
        <v>-1.7388930791574109E-2</v>
      </c>
      <c r="D3152">
        <v>-3.8802193167439936E-2</v>
      </c>
      <c r="E3152">
        <v>-2.4975609756097583E-2</v>
      </c>
      <c r="F3152">
        <v>-4.7169811320755262E-3</v>
      </c>
      <c r="G3152">
        <v>-2.732240437158473E-2</v>
      </c>
      <c r="H3152">
        <v>-2.3853894893775651E-2</v>
      </c>
      <c r="I3152">
        <v>-1.7115804806991819E-2</v>
      </c>
      <c r="J3152">
        <v>-1.066925315227929E-2</v>
      </c>
      <c r="L3152">
        <v>-1.2844909609895372E-2</v>
      </c>
      <c r="M3152">
        <v>-2.5275052036871859E-2</v>
      </c>
      <c r="AK3152">
        <f t="shared" ca="1" si="66"/>
        <v>6.6473631873650088E-3</v>
      </c>
    </row>
    <row r="3153" spans="1:37" x14ac:dyDescent="0.2">
      <c r="A3153" s="1">
        <v>39507</v>
      </c>
      <c r="B3153">
        <v>3.4355828220858919E-2</v>
      </c>
      <c r="C3153">
        <v>-1.0594951400292651E-2</v>
      </c>
      <c r="D3153">
        <v>-2.3694602896007E-2</v>
      </c>
      <c r="E3153">
        <v>-2.541524914948956E-2</v>
      </c>
      <c r="F3153">
        <v>-1.1058451816745585E-2</v>
      </c>
      <c r="G3153">
        <v>-1.9101123595505642E-2</v>
      </c>
      <c r="H3153">
        <v>-8.0183276059565545E-3</v>
      </c>
      <c r="I3153">
        <v>-3.2604668395702086E-2</v>
      </c>
      <c r="J3153">
        <v>-2.352941176470591E-2</v>
      </c>
      <c r="L3153">
        <v>-1.0602409638554189E-2</v>
      </c>
      <c r="M3153">
        <v>-4.8200122025625292E-2</v>
      </c>
      <c r="AK3153">
        <f t="shared" ca="1" si="66"/>
        <v>-9.6206869100550606E-3</v>
      </c>
    </row>
    <row r="3154" spans="1:37" x14ac:dyDescent="0.2">
      <c r="A3154" s="1">
        <v>39510</v>
      </c>
      <c r="B3154">
        <v>-3.1435349940687862E-2</v>
      </c>
      <c r="C3154">
        <v>-2.5906771084348468E-2</v>
      </c>
      <c r="D3154">
        <v>-2.1123595505617931E-2</v>
      </c>
      <c r="E3154">
        <v>-6.3655030800822132E-3</v>
      </c>
      <c r="F3154">
        <v>1.5974440894568342E-3</v>
      </c>
      <c r="G3154">
        <v>-9.1638029782359354E-3</v>
      </c>
      <c r="H3154">
        <v>-3.0792917628944538E-3</v>
      </c>
      <c r="I3154">
        <v>-9.9578705476829343E-3</v>
      </c>
      <c r="J3154">
        <v>-1.8072289156626509E-2</v>
      </c>
      <c r="L3154">
        <v>-1.7790173982311752E-2</v>
      </c>
      <c r="M3154">
        <v>1.2499999999999956E-2</v>
      </c>
      <c r="AK3154">
        <f t="shared" ca="1" si="66"/>
        <v>-2.7580246409270318E-2</v>
      </c>
    </row>
    <row r="3155" spans="1:37" x14ac:dyDescent="0.2">
      <c r="A3155" s="1">
        <v>39511</v>
      </c>
      <c r="B3155">
        <v>6.1236987140222965E-4</v>
      </c>
      <c r="C3155">
        <v>-1.8803836431340537E-2</v>
      </c>
      <c r="D3155">
        <v>-8.2644628099173278E-3</v>
      </c>
      <c r="E3155">
        <v>-3.6784459599090713E-2</v>
      </c>
      <c r="F3155">
        <v>-1.1164274322169154E-2</v>
      </c>
      <c r="G3155">
        <v>6.9364161849712058E-3</v>
      </c>
      <c r="H3155">
        <v>2.3166023166023564E-3</v>
      </c>
      <c r="I3155">
        <v>-1.1218568665377182E-2</v>
      </c>
      <c r="J3155">
        <v>-2.249488752556239E-2</v>
      </c>
      <c r="L3155">
        <v>1.315430214352542E-4</v>
      </c>
      <c r="M3155">
        <v>-3.577081354859124E-2</v>
      </c>
      <c r="AK3155">
        <f t="shared" ca="1" si="66"/>
        <v>-1.0279367679223423E-2</v>
      </c>
    </row>
    <row r="3156" spans="1:37" x14ac:dyDescent="0.2">
      <c r="A3156" s="1">
        <v>39512</v>
      </c>
      <c r="B3156">
        <v>1.4687882496940086E-2</v>
      </c>
      <c r="C3156">
        <v>1.9718785665504557E-2</v>
      </c>
      <c r="D3156">
        <v>2.0370370370370372E-2</v>
      </c>
      <c r="E3156">
        <v>2.6603733104484162E-2</v>
      </c>
      <c r="F3156">
        <v>1.1290322580645107E-2</v>
      </c>
      <c r="G3156">
        <v>1.4925373134328179E-2</v>
      </c>
      <c r="H3156">
        <v>1.0785824345146411E-2</v>
      </c>
      <c r="I3156">
        <v>2.3474178403755097E-3</v>
      </c>
      <c r="J3156">
        <v>2.6150627615062705E-2</v>
      </c>
      <c r="L3156">
        <v>1.5025244514522695E-2</v>
      </c>
      <c r="M3156">
        <v>1.4445173998686833E-2</v>
      </c>
      <c r="AK3156">
        <f t="shared" ca="1" si="66"/>
        <v>1.247567874147361E-3</v>
      </c>
    </row>
    <row r="3157" spans="1:37" x14ac:dyDescent="0.2">
      <c r="A3157" s="1">
        <v>39513</v>
      </c>
      <c r="B3157">
        <v>-1.2665862484921631E-2</v>
      </c>
      <c r="C3157">
        <v>-1.7030677468599098E-2</v>
      </c>
      <c r="D3157">
        <v>-3.8566243194192329E-2</v>
      </c>
      <c r="E3157">
        <v>9.0700104493208089E-2</v>
      </c>
      <c r="F3157">
        <v>-1.8341307814992103E-2</v>
      </c>
      <c r="G3157">
        <v>3.054298642533948E-2</v>
      </c>
      <c r="H3157">
        <v>-2.1341463414634276E-2</v>
      </c>
      <c r="I3157">
        <v>-3.3177205308352886E-2</v>
      </c>
      <c r="J3157">
        <v>-5.7084607543323229E-2</v>
      </c>
      <c r="L3157">
        <v>-1.5763653455784565E-2</v>
      </c>
      <c r="M3157">
        <v>-4.4983818770226502E-2</v>
      </c>
      <c r="AK3157">
        <f t="shared" ca="1" si="66"/>
        <v>-2.2968348035708828E-2</v>
      </c>
    </row>
    <row r="3158" spans="1:37" x14ac:dyDescent="0.2">
      <c r="A3158" s="1">
        <v>39514</v>
      </c>
      <c r="B3158">
        <v>-1.6799022602321245E-2</v>
      </c>
      <c r="C3158">
        <v>-1.3336808004352552E-2</v>
      </c>
      <c r="D3158">
        <v>-9.4384143463898118E-3</v>
      </c>
      <c r="E3158">
        <v>6.514657980456029E-3</v>
      </c>
      <c r="F3158">
        <v>7.3111291632819153E-3</v>
      </c>
      <c r="G3158">
        <v>-5.4884742041713119E-3</v>
      </c>
      <c r="H3158">
        <v>-8.5669781931463351E-3</v>
      </c>
      <c r="I3158">
        <v>-1.1707710940654037E-2</v>
      </c>
      <c r="J3158">
        <v>-7.5675675675676013E-3</v>
      </c>
      <c r="L3158">
        <v>5.6813043057046819E-3</v>
      </c>
      <c r="M3158">
        <v>-4.540833615723483E-2</v>
      </c>
      <c r="AK3158">
        <f t="shared" ca="1" si="66"/>
        <v>-8.7069490213551506E-3</v>
      </c>
    </row>
    <row r="3159" spans="1:37" x14ac:dyDescent="0.2">
      <c r="A3159" s="1">
        <v>39517</v>
      </c>
      <c r="B3159">
        <v>-6.2131096613856629E-3</v>
      </c>
      <c r="C3159">
        <v>2.0978787955108213E-3</v>
      </c>
      <c r="D3159">
        <v>-1.2863268222963464E-2</v>
      </c>
      <c r="E3159">
        <v>-2.3986293546544801E-2</v>
      </c>
      <c r="F3159">
        <v>-3.2258064516129115E-2</v>
      </c>
      <c r="G3159">
        <v>5.5187637969096315E-3</v>
      </c>
      <c r="H3159">
        <v>-7.4626865671642006E-3</v>
      </c>
      <c r="I3159">
        <v>4.4934640522875657E-3</v>
      </c>
      <c r="J3159">
        <v>-2.7233115468409563E-2</v>
      </c>
      <c r="L3159">
        <v>-5.0747225057341527E-3</v>
      </c>
      <c r="M3159">
        <v>6.0347887823926083E-3</v>
      </c>
      <c r="AK3159">
        <f t="shared" ca="1" si="66"/>
        <v>9.9059237334724604E-3</v>
      </c>
    </row>
    <row r="3160" spans="1:37" x14ac:dyDescent="0.2">
      <c r="A3160" s="1">
        <v>39518</v>
      </c>
      <c r="B3160">
        <v>2.8133791809938913E-3</v>
      </c>
      <c r="C3160">
        <v>3.4252740320570574E-3</v>
      </c>
      <c r="D3160">
        <v>3.1370656370656391E-2</v>
      </c>
      <c r="E3160">
        <v>2.6721279500682593E-2</v>
      </c>
      <c r="F3160">
        <v>-2.4999999999999911E-2</v>
      </c>
      <c r="G3160">
        <v>6.5861690450053079E-3</v>
      </c>
      <c r="H3160">
        <v>1.0288880094974306E-2</v>
      </c>
      <c r="I3160">
        <v>-4.0666937779587631E-4</v>
      </c>
      <c r="J3160">
        <v>3.1354983202687592E-2</v>
      </c>
      <c r="L3160">
        <v>1.3321574721113505E-2</v>
      </c>
      <c r="M3160">
        <v>1.552575864502459E-2</v>
      </c>
      <c r="AK3160">
        <f t="shared" ca="1" si="66"/>
        <v>-1.0813160777728151E-2</v>
      </c>
    </row>
    <row r="3161" spans="1:37" x14ac:dyDescent="0.2">
      <c r="A3161" s="1">
        <v>39519</v>
      </c>
      <c r="B3161">
        <v>-1.776807980049866E-2</v>
      </c>
      <c r="C3161">
        <v>9.6237327328987377E-3</v>
      </c>
      <c r="D3161">
        <v>4.1179223210107585E-2</v>
      </c>
      <c r="E3161">
        <v>5.5091185410334198E-3</v>
      </c>
      <c r="F3161">
        <v>-5.9829059829059617E-3</v>
      </c>
      <c r="G3161">
        <v>-1.199563794983638E-2</v>
      </c>
      <c r="H3161">
        <v>4.3086564825693952E-3</v>
      </c>
      <c r="I3161">
        <v>7.7298616761594108E-3</v>
      </c>
      <c r="J3161">
        <v>1.6286644951140072E-2</v>
      </c>
      <c r="L3161">
        <v>-4.9982143206441787E-3</v>
      </c>
      <c r="M3161">
        <v>6.9492703266149647E-4</v>
      </c>
      <c r="AK3161">
        <f t="shared" ca="1" si="66"/>
        <v>8.2772765568867729E-3</v>
      </c>
    </row>
    <row r="3162" spans="1:37" x14ac:dyDescent="0.2">
      <c r="A3162" s="1">
        <v>39520</v>
      </c>
      <c r="B3162">
        <v>-3.1735956839107349E-4</v>
      </c>
      <c r="C3162">
        <v>-1.2430076341394591E-2</v>
      </c>
      <c r="D3162">
        <v>-3.3707865168539297E-2</v>
      </c>
      <c r="E3162">
        <v>-2.3238239183827614E-2</v>
      </c>
      <c r="F3162">
        <v>-7.7386070507308169E-3</v>
      </c>
      <c r="G3162">
        <v>-5.5187637969095205E-3</v>
      </c>
      <c r="H3162">
        <v>-6.2402496099843718E-3</v>
      </c>
      <c r="I3162">
        <v>-3.229713362939024E-2</v>
      </c>
      <c r="J3162">
        <v>-3.3119658119658224E-2</v>
      </c>
      <c r="L3162">
        <v>2.82314384531972E-2</v>
      </c>
      <c r="M3162">
        <v>-3.645833333333337E-2</v>
      </c>
      <c r="AK3162">
        <f t="shared" ca="1" si="66"/>
        <v>1.6909046854876979E-2</v>
      </c>
    </row>
    <row r="3163" spans="1:37" x14ac:dyDescent="0.2">
      <c r="A3163" s="1">
        <v>39521</v>
      </c>
      <c r="B3163">
        <v>-2.2222222222221255E-3</v>
      </c>
      <c r="C3163">
        <v>-5.9667951635956618E-3</v>
      </c>
      <c r="D3163">
        <v>-4.1860465116279055E-3</v>
      </c>
      <c r="E3163">
        <v>8.5106382978723527E-3</v>
      </c>
      <c r="F3163">
        <v>-1.906412478336228E-2</v>
      </c>
      <c r="G3163">
        <v>0</v>
      </c>
      <c r="H3163">
        <v>-1.3736263736263687E-2</v>
      </c>
      <c r="I3163">
        <v>-2.1693783896537311E-2</v>
      </c>
      <c r="J3163">
        <v>-1.1049723756906049E-2</v>
      </c>
      <c r="L3163">
        <v>-8.3907677296409799E-3</v>
      </c>
      <c r="M3163">
        <v>-3.1711711711711721E-2</v>
      </c>
      <c r="AK3163">
        <f t="shared" ca="1" si="66"/>
        <v>2.473112772954774E-2</v>
      </c>
    </row>
    <row r="3164" spans="1:37" x14ac:dyDescent="0.2">
      <c r="A3164" s="1">
        <v>39524</v>
      </c>
      <c r="B3164">
        <v>-1.9090041361756183E-2</v>
      </c>
      <c r="C3164">
        <v>-4.1743381276895919E-2</v>
      </c>
      <c r="D3164">
        <v>-4.4371788883699192E-2</v>
      </c>
      <c r="E3164">
        <v>-3.5673187571921727E-2</v>
      </c>
      <c r="F3164">
        <v>-8.8339222614840507E-3</v>
      </c>
      <c r="G3164">
        <v>-1.442841287458374E-2</v>
      </c>
      <c r="H3164">
        <v>-5.9689614007162772E-2</v>
      </c>
      <c r="I3164">
        <v>-4.179104477611939E-2</v>
      </c>
      <c r="J3164">
        <v>-4.9162011173184528E-2</v>
      </c>
      <c r="L3164">
        <v>-4.0643760372929716E-2</v>
      </c>
      <c r="M3164">
        <v>-7.1455154447338964E-2</v>
      </c>
      <c r="AK3164">
        <f t="shared" ca="1" si="66"/>
        <v>2.4841473309135515E-2</v>
      </c>
    </row>
    <row r="3165" spans="1:37" x14ac:dyDescent="0.2">
      <c r="A3165" s="1">
        <v>39525</v>
      </c>
      <c r="B3165">
        <v>2.5300032435939146E-2</v>
      </c>
      <c r="C3165">
        <v>2.4720149253731449E-2</v>
      </c>
      <c r="D3165">
        <v>4.3499511241446687E-2</v>
      </c>
      <c r="E3165">
        <v>1.8894192521877518E-2</v>
      </c>
      <c r="F3165">
        <v>1.6934046345810971E-2</v>
      </c>
      <c r="G3165">
        <v>1.1261261261261257E-2</v>
      </c>
      <c r="H3165">
        <v>3.7663986457892484E-2</v>
      </c>
      <c r="I3165">
        <v>2.2696929238985142E-2</v>
      </c>
      <c r="J3165">
        <v>4.1128084606345539E-2</v>
      </c>
      <c r="L3165">
        <v>1.924249602560768E-2</v>
      </c>
      <c r="M3165">
        <v>5.4909819639278545E-2</v>
      </c>
      <c r="AK3165">
        <f t="shared" ca="1" si="66"/>
        <v>-4.4793416620331292E-3</v>
      </c>
    </row>
    <row r="3166" spans="1:37" x14ac:dyDescent="0.2">
      <c r="A3166" s="1">
        <v>39526</v>
      </c>
      <c r="B3166">
        <v>-1.297057893071818E-2</v>
      </c>
      <c r="C3166">
        <v>-1.502048247610388E-2</v>
      </c>
      <c r="D3166">
        <v>2.2014051522248224E-2</v>
      </c>
      <c r="E3166">
        <v>-8.003123170017612E-3</v>
      </c>
      <c r="F3166">
        <v>-4.2944785276073594E-2</v>
      </c>
      <c r="G3166">
        <v>5.5679287305123726E-3</v>
      </c>
      <c r="H3166">
        <v>-1.2234910277323374E-3</v>
      </c>
      <c r="I3166">
        <v>-1.1314186248912006E-2</v>
      </c>
      <c r="J3166">
        <v>7.900677200902706E-3</v>
      </c>
      <c r="L3166">
        <v>6.5621271806275416E-3</v>
      </c>
      <c r="M3166">
        <v>-3.0775075987841904E-2</v>
      </c>
      <c r="AK3166">
        <f t="shared" ca="1" si="66"/>
        <v>-1.2819541873327487E-2</v>
      </c>
    </row>
    <row r="3167" spans="1:37" x14ac:dyDescent="0.2">
      <c r="A3167" s="1">
        <v>39527</v>
      </c>
      <c r="B3167">
        <v>-6.7307692307692069E-3</v>
      </c>
      <c r="C3167">
        <v>-2.4491682070240328E-2</v>
      </c>
      <c r="D3167">
        <v>2.7497708524289788E-2</v>
      </c>
      <c r="E3167">
        <v>9.838646202282586E-3</v>
      </c>
      <c r="F3167">
        <v>0</v>
      </c>
      <c r="G3167">
        <v>-2.2148394241419123E-3</v>
      </c>
      <c r="H3167">
        <v>-2.0416496529195638E-2</v>
      </c>
      <c r="I3167">
        <v>-1.0123239436619524E-2</v>
      </c>
      <c r="J3167">
        <v>-1.1198208286673506E-3</v>
      </c>
      <c r="L3167">
        <v>3.498542274052463E-2</v>
      </c>
      <c r="M3167">
        <v>-9.8000784006272434E-3</v>
      </c>
      <c r="AK3167">
        <f t="shared" ca="1" si="66"/>
        <v>-5.516411817671471E-3</v>
      </c>
    </row>
    <row r="3168" spans="1:37" x14ac:dyDescent="0.2">
      <c r="A3168" s="1">
        <v>39528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L3168">
        <v>0</v>
      </c>
      <c r="M3168">
        <v>0</v>
      </c>
      <c r="AK3168">
        <f t="shared" ca="1" si="66"/>
        <v>3.9325901204864929E-3</v>
      </c>
    </row>
    <row r="3169" spans="1:37" x14ac:dyDescent="0.2">
      <c r="A3169" s="1">
        <v>39531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L3169">
        <v>0</v>
      </c>
      <c r="M3169">
        <v>0</v>
      </c>
      <c r="AK3169">
        <f t="shared" ca="1" si="66"/>
        <v>3.3276978270033619E-2</v>
      </c>
    </row>
    <row r="3170" spans="1:37" x14ac:dyDescent="0.2">
      <c r="A3170" s="1">
        <v>39532</v>
      </c>
      <c r="B3170">
        <v>1.5488867376573179E-2</v>
      </c>
      <c r="C3170">
        <v>2.2264329701563446E-2</v>
      </c>
      <c r="D3170">
        <v>5.0847457627118509E-2</v>
      </c>
      <c r="E3170">
        <v>-1.2860483242400522E-2</v>
      </c>
      <c r="F3170">
        <v>-5.4945054945052529E-3</v>
      </c>
      <c r="G3170">
        <v>2.8856825749167481E-2</v>
      </c>
      <c r="H3170">
        <v>-3.5040559661217885E-2</v>
      </c>
      <c r="I3170">
        <v>2.4010671409515405E-2</v>
      </c>
      <c r="J3170">
        <v>5.6053811659192876E-2</v>
      </c>
      <c r="L3170">
        <v>6.2839137255792377E-3</v>
      </c>
      <c r="M3170">
        <v>5.9382422802849444E-3</v>
      </c>
      <c r="AK3170">
        <f t="shared" ca="1" si="66"/>
        <v>1.4023974069242461E-2</v>
      </c>
    </row>
    <row r="3171" spans="1:37" x14ac:dyDescent="0.2">
      <c r="A3171" s="1">
        <v>39533</v>
      </c>
      <c r="B3171">
        <v>1.271051795360667E-2</v>
      </c>
      <c r="C3171">
        <v>4.1705282669137755E-3</v>
      </c>
      <c r="D3171">
        <v>-1.8675721561969394E-2</v>
      </c>
      <c r="E3171">
        <v>1.5199368337939223E-2</v>
      </c>
      <c r="F3171">
        <v>1.012891344383049E-2</v>
      </c>
      <c r="G3171">
        <v>1.0787486515642097E-2</v>
      </c>
      <c r="H3171">
        <v>-9.4146541137943851E-3</v>
      </c>
      <c r="I3171">
        <v>7.815892314372519E-3</v>
      </c>
      <c r="J3171">
        <v>-2.2292993630573132E-2</v>
      </c>
      <c r="L3171">
        <v>2.3331777881474558E-3</v>
      </c>
      <c r="M3171">
        <v>3.3844942935852051E-2</v>
      </c>
      <c r="AK3171">
        <f t="shared" ca="1" si="66"/>
        <v>2.4195208125756739E-3</v>
      </c>
    </row>
    <row r="3172" spans="1:37" x14ac:dyDescent="0.2">
      <c r="A3172" s="1">
        <v>39534</v>
      </c>
      <c r="B3172">
        <v>-6.9030436146846341E-3</v>
      </c>
      <c r="C3172">
        <v>1.8458698661742989E-3</v>
      </c>
      <c r="D3172">
        <v>1.4273356401383941E-2</v>
      </c>
      <c r="E3172">
        <v>2.3332685203190096E-3</v>
      </c>
      <c r="F3172">
        <v>3.6463081130355679E-3</v>
      </c>
      <c r="G3172">
        <v>1.6008537886872842E-2</v>
      </c>
      <c r="H3172">
        <v>2.685950413223126E-2</v>
      </c>
      <c r="I3172">
        <v>1.1632916846187058E-2</v>
      </c>
      <c r="J3172">
        <v>2.3887079261671884E-2</v>
      </c>
      <c r="L3172">
        <v>-6.0521415270018419E-3</v>
      </c>
      <c r="M3172">
        <v>5.7860677578987607E-2</v>
      </c>
      <c r="AK3172">
        <f t="shared" ca="1" si="66"/>
        <v>-2.0412629013638953E-2</v>
      </c>
    </row>
    <row r="3173" spans="1:37" x14ac:dyDescent="0.2">
      <c r="A3173" s="1">
        <v>39535</v>
      </c>
      <c r="B3173">
        <v>-8.8467614533965788E-3</v>
      </c>
      <c r="C3173">
        <v>-4.6061722708430342E-3</v>
      </c>
      <c r="D3173">
        <v>8.102345415778256E-3</v>
      </c>
      <c r="E3173">
        <v>-7.5654704170707854E-3</v>
      </c>
      <c r="F3173">
        <v>-8.1743869209809361E-3</v>
      </c>
      <c r="G3173">
        <v>-1.5756302521008236E-2</v>
      </c>
      <c r="H3173">
        <v>-2.8169014084507005E-3</v>
      </c>
      <c r="I3173">
        <v>-1.2350936967632009E-2</v>
      </c>
      <c r="J3173">
        <v>8.4835630965005571E-3</v>
      </c>
      <c r="L3173">
        <v>-4.6838407494146361E-3</v>
      </c>
      <c r="M3173">
        <v>-2.0510975170924817E-2</v>
      </c>
      <c r="AK3173">
        <f t="shared" ca="1" si="66"/>
        <v>5.3200353739015624E-3</v>
      </c>
    </row>
    <row r="3174" spans="1:37" x14ac:dyDescent="0.2">
      <c r="A3174" s="1">
        <v>39538</v>
      </c>
      <c r="B3174">
        <v>1.5301243226012229E-2</v>
      </c>
      <c r="C3174">
        <v>1.1568718186024896E-2</v>
      </c>
      <c r="D3174">
        <v>3.3840947546530664E-3</v>
      </c>
      <c r="E3174">
        <v>-6.6458170445661269E-3</v>
      </c>
      <c r="F3174">
        <v>-2.0146520146520075E-2</v>
      </c>
      <c r="G3174">
        <v>3.2017075773744796E-3</v>
      </c>
      <c r="H3174">
        <v>6.229235880398587E-3</v>
      </c>
      <c r="I3174">
        <v>1.4661492022423506E-2</v>
      </c>
      <c r="J3174">
        <v>-1.9978969505783373E-2</v>
      </c>
      <c r="L3174">
        <v>9.4117647058822307E-4</v>
      </c>
      <c r="M3174">
        <v>-3.7472446730345332E-2</v>
      </c>
      <c r="AK3174">
        <f t="shared" ca="1" si="66"/>
        <v>1.1678215721991415E-2</v>
      </c>
    </row>
    <row r="3175" spans="1:37" x14ac:dyDescent="0.2">
      <c r="A3175" s="1">
        <v>39539</v>
      </c>
      <c r="B3175">
        <v>1.4128728414442682E-2</v>
      </c>
      <c r="C3175">
        <v>1.6010978956998878E-2</v>
      </c>
      <c r="D3175">
        <v>5.1011804384485604E-2</v>
      </c>
      <c r="E3175">
        <v>-2.1645021645021467E-3</v>
      </c>
      <c r="F3175">
        <v>1.0280373831775602E-2</v>
      </c>
      <c r="G3175">
        <v>1.9148936170212627E-2</v>
      </c>
      <c r="H3175">
        <v>2.6000825423029283E-2</v>
      </c>
      <c r="I3175">
        <v>1.6149596260093491E-2</v>
      </c>
      <c r="J3175">
        <v>6.7596566523605128E-2</v>
      </c>
      <c r="L3175">
        <v>3.2021988248583266E-2</v>
      </c>
      <c r="M3175">
        <v>1.6030534351144876E-2</v>
      </c>
      <c r="AK3175">
        <f t="shared" ca="1" si="66"/>
        <v>3.0523235318730153E-2</v>
      </c>
    </row>
    <row r="3176" spans="1:37" x14ac:dyDescent="0.2">
      <c r="A3176" s="1">
        <v>39540</v>
      </c>
      <c r="B3176">
        <v>4.6439628482972672E-3</v>
      </c>
      <c r="C3176">
        <v>2.7014858171994227E-3</v>
      </c>
      <c r="D3176">
        <v>2.44685118331327E-2</v>
      </c>
      <c r="E3176">
        <v>1.8142378229146106E-2</v>
      </c>
      <c r="F3176">
        <v>1.8501387604070274E-2</v>
      </c>
      <c r="G3176">
        <v>-2.0876826722338038E-3</v>
      </c>
      <c r="H3176">
        <v>1.3274336283185972E-2</v>
      </c>
      <c r="I3176">
        <v>-5.0188205771642957E-3</v>
      </c>
      <c r="J3176">
        <v>3.4170854271356799E-2</v>
      </c>
      <c r="L3176">
        <v>-1.5195231590199199E-2</v>
      </c>
      <c r="M3176">
        <v>5.6348610067618043E-3</v>
      </c>
      <c r="AK3176">
        <f t="shared" ca="1" si="66"/>
        <v>-2.019857623501917E-2</v>
      </c>
    </row>
    <row r="3177" spans="1:37" x14ac:dyDescent="0.2">
      <c r="A3177" s="1">
        <v>39541</v>
      </c>
      <c r="B3177">
        <v>1.8489984591679498E-2</v>
      </c>
      <c r="C3177">
        <v>1.7063313875168573E-2</v>
      </c>
      <c r="D3177">
        <v>-1.6836335160532512E-2</v>
      </c>
      <c r="E3177">
        <v>2.3048615146232798E-2</v>
      </c>
      <c r="F3177">
        <v>-1.8165304268845661E-3</v>
      </c>
      <c r="G3177">
        <v>-1.5690376569037712E-2</v>
      </c>
      <c r="H3177">
        <v>-5.5577610162763635E-3</v>
      </c>
      <c r="I3177">
        <v>-4.6237915090375781E-3</v>
      </c>
      <c r="J3177">
        <v>-3.1098153547133189E-2</v>
      </c>
      <c r="L3177">
        <v>-8.995863690139605E-3</v>
      </c>
      <c r="M3177">
        <v>-3.8849458348897969E-2</v>
      </c>
      <c r="AK3177">
        <f t="shared" ca="1" si="66"/>
        <v>-1.1055436533411756E-2</v>
      </c>
    </row>
    <row r="3178" spans="1:37" x14ac:dyDescent="0.2">
      <c r="A3178" s="1">
        <v>39542</v>
      </c>
      <c r="B3178">
        <v>-6.9591527987897805E-3</v>
      </c>
      <c r="C3178">
        <v>8.8300220750552327E-3</v>
      </c>
      <c r="D3178">
        <v>1.712465153325371E-2</v>
      </c>
      <c r="E3178">
        <v>2.1014767133661572E-2</v>
      </c>
      <c r="F3178">
        <v>1.5468607825295688E-2</v>
      </c>
      <c r="G3178">
        <v>-1.0626992561104665E-3</v>
      </c>
      <c r="H3178">
        <v>-1.9960079840319889E-3</v>
      </c>
      <c r="I3178">
        <v>4.9408783783783772E-2</v>
      </c>
      <c r="J3178">
        <v>4.112337011033107E-2</v>
      </c>
      <c r="L3178">
        <v>8.866075594960332E-3</v>
      </c>
      <c r="M3178">
        <v>1.3214146910221602E-2</v>
      </c>
      <c r="AK3178">
        <f t="shared" ca="1" si="66"/>
        <v>-2.0668630950371532E-2</v>
      </c>
    </row>
    <row r="3179" spans="1:37" x14ac:dyDescent="0.2">
      <c r="A3179" s="1">
        <v>39545</v>
      </c>
      <c r="B3179">
        <v>1.5539305301645268E-2</v>
      </c>
      <c r="C3179">
        <v>8.97155361050328E-3</v>
      </c>
      <c r="D3179">
        <v>9.0054815974940361E-3</v>
      </c>
      <c r="E3179">
        <v>6.1190432041535736E-3</v>
      </c>
      <c r="F3179">
        <v>-7.115047185772494E-3</v>
      </c>
      <c r="G3179">
        <v>6.382978723404209E-3</v>
      </c>
      <c r="H3179">
        <v>9.6000000000000529E-3</v>
      </c>
      <c r="I3179">
        <v>-4.0241448692157622E-4</v>
      </c>
      <c r="J3179">
        <v>2.8901734104045396E-3</v>
      </c>
      <c r="L3179">
        <v>-1.6552073551385882E-2</v>
      </c>
      <c r="M3179">
        <v>1.3808975834292303E-2</v>
      </c>
      <c r="AK3179">
        <f t="shared" ca="1" si="66"/>
        <v>-2.5825985321669288E-2</v>
      </c>
    </row>
    <row r="3180" spans="1:37" x14ac:dyDescent="0.2">
      <c r="A3180" s="1">
        <v>39546</v>
      </c>
      <c r="B3180">
        <v>9.9009900990101318E-3</v>
      </c>
      <c r="C3180">
        <v>-4.3374539145513147E-4</v>
      </c>
      <c r="D3180">
        <v>1.1641443538998875E-3</v>
      </c>
      <c r="E3180">
        <v>1.7323995576852047E-2</v>
      </c>
      <c r="F3180">
        <v>-1.1473962930273474E-2</v>
      </c>
      <c r="G3180">
        <v>-5.8139534883721034E-3</v>
      </c>
      <c r="H3180">
        <v>-1.8621236133122165E-2</v>
      </c>
      <c r="I3180">
        <v>2.4154589371983004E-3</v>
      </c>
      <c r="J3180">
        <v>4.8030739673388112E-4</v>
      </c>
      <c r="L3180">
        <v>5.1716031969912812E-3</v>
      </c>
      <c r="M3180">
        <v>-0.13810064320847526</v>
      </c>
      <c r="AK3180">
        <f t="shared" ca="1" si="66"/>
        <v>-1.1183707181770513E-2</v>
      </c>
    </row>
    <row r="3181" spans="1:37" x14ac:dyDescent="0.2">
      <c r="A3181" s="1">
        <v>39547</v>
      </c>
      <c r="B3181">
        <v>-1.0398098633392805E-2</v>
      </c>
      <c r="C3181">
        <v>7.3768713386850315E-3</v>
      </c>
      <c r="D3181">
        <v>-2.9069767441860517E-2</v>
      </c>
      <c r="E3181">
        <v>1.7028985507246297E-2</v>
      </c>
      <c r="F3181">
        <v>8.0357142857143682E-3</v>
      </c>
      <c r="G3181">
        <v>-1.7543859649122862E-2</v>
      </c>
      <c r="H3181">
        <v>-1.8167137666531552E-3</v>
      </c>
      <c r="I3181">
        <v>-2.7710843373494054E-2</v>
      </c>
      <c r="J3181">
        <v>-2.6884301488238171E-2</v>
      </c>
      <c r="L3181">
        <v>-8.6400403910161794E-3</v>
      </c>
      <c r="M3181">
        <v>-2.3266022827041266E-2</v>
      </c>
      <c r="AK3181">
        <f t="shared" ca="1" si="66"/>
        <v>1.5325745522915374E-2</v>
      </c>
    </row>
    <row r="3182" spans="1:37" x14ac:dyDescent="0.2">
      <c r="A3182" s="1">
        <v>39548</v>
      </c>
      <c r="B3182">
        <v>1.4710297208045731E-2</v>
      </c>
      <c r="C3182">
        <v>4.3075597673918331E-3</v>
      </c>
      <c r="D3182">
        <v>-1.6367265469061865E-2</v>
      </c>
      <c r="E3182">
        <v>-1.3181332383327304E-2</v>
      </c>
      <c r="F3182">
        <v>1.2843224092116801E-2</v>
      </c>
      <c r="G3182">
        <v>9.7402597402598268E-3</v>
      </c>
      <c r="H3182">
        <v>-1.435793731041457E-2</v>
      </c>
      <c r="I3182">
        <v>7.0218917802562508E-3</v>
      </c>
      <c r="J3182">
        <v>-1.1840157868771461E-2</v>
      </c>
      <c r="L3182">
        <v>8.7340833515761052E-3</v>
      </c>
      <c r="M3182">
        <v>-3.7752808988763986E-2</v>
      </c>
      <c r="AK3182">
        <f t="shared" ca="1" si="66"/>
        <v>3.7936147929982109E-2</v>
      </c>
    </row>
    <row r="3183" spans="1:37" x14ac:dyDescent="0.2">
      <c r="A3183" s="1">
        <v>39549</v>
      </c>
      <c r="B3183">
        <v>-2.0118343195266286E-2</v>
      </c>
      <c r="C3183">
        <v>-1.0293802273214747E-2</v>
      </c>
      <c r="D3183">
        <v>-1.0957792207792139E-2</v>
      </c>
      <c r="E3183">
        <v>7.2202166064982976E-4</v>
      </c>
      <c r="F3183">
        <v>-1.7927415828596471E-2</v>
      </c>
      <c r="G3183">
        <v>-1.607717041800516E-3</v>
      </c>
      <c r="H3183">
        <v>-1.9286007386130399E-2</v>
      </c>
      <c r="I3183">
        <v>-1.0254306808859748E-2</v>
      </c>
      <c r="J3183">
        <v>-1.4977533699451762E-3</v>
      </c>
      <c r="L3183">
        <v>-2.0078047194788007E-2</v>
      </c>
      <c r="M3183">
        <v>-2.2886501634750034E-2</v>
      </c>
      <c r="AK3183">
        <f t="shared" ca="1" si="66"/>
        <v>7.4838089306082699E-4</v>
      </c>
    </row>
    <row r="3184" spans="1:37" x14ac:dyDescent="0.2">
      <c r="A3184" s="1">
        <v>39552</v>
      </c>
      <c r="B3184">
        <v>5.4347826086955653E-3</v>
      </c>
      <c r="C3184">
        <v>-3.6836403033586596E-3</v>
      </c>
      <c r="D3184">
        <v>-1.2310217480508867E-2</v>
      </c>
      <c r="E3184">
        <v>8.2972582972582476E-3</v>
      </c>
      <c r="F3184">
        <v>1.335707925200369E-2</v>
      </c>
      <c r="G3184">
        <v>5.3676865271068408E-4</v>
      </c>
      <c r="H3184">
        <v>-3.3054393305439467E-2</v>
      </c>
      <c r="I3184">
        <v>2.4865312888520341E-2</v>
      </c>
      <c r="J3184">
        <v>-1.3999999999999901E-2</v>
      </c>
      <c r="L3184">
        <v>-2.4308589932319213E-3</v>
      </c>
      <c r="M3184">
        <v>-2.0076481835564097E-2</v>
      </c>
      <c r="AK3184">
        <f t="shared" ca="1" si="66"/>
        <v>-2.3304079668869077E-2</v>
      </c>
    </row>
    <row r="3185" spans="1:37" x14ac:dyDescent="0.2">
      <c r="A3185" s="1">
        <v>39553</v>
      </c>
      <c r="B3185">
        <v>6.9069069069067623E-3</v>
      </c>
      <c r="C3185">
        <v>9.0211263150163923E-3</v>
      </c>
      <c r="D3185">
        <v>2.492729538845051E-3</v>
      </c>
      <c r="E3185">
        <v>7.5134168157422465E-3</v>
      </c>
      <c r="F3185">
        <v>-4.3936731107208082E-4</v>
      </c>
      <c r="G3185">
        <v>3.7553648068668899E-3</v>
      </c>
      <c r="H3185">
        <v>1.774123755949808E-2</v>
      </c>
      <c r="I3185">
        <v>-1.9409623938536069E-2</v>
      </c>
      <c r="J3185">
        <v>3.0425963488842633E-3</v>
      </c>
      <c r="L3185">
        <v>3.8361967210380765E-3</v>
      </c>
      <c r="M3185">
        <v>-1.0243902439024288E-2</v>
      </c>
      <c r="AK3185">
        <f t="shared" ca="1" si="66"/>
        <v>7.7191612479750359E-4</v>
      </c>
    </row>
    <row r="3186" spans="1:37" x14ac:dyDescent="0.2">
      <c r="A3186" s="1">
        <v>39554</v>
      </c>
      <c r="B3186">
        <v>-5.0700864897107456E-3</v>
      </c>
      <c r="C3186">
        <v>2.4665684617557915E-2</v>
      </c>
      <c r="D3186">
        <v>2.0306672192291764E-2</v>
      </c>
      <c r="E3186">
        <v>1.4026988636363535E-2</v>
      </c>
      <c r="F3186">
        <v>4.7032967032966999E-2</v>
      </c>
      <c r="G3186">
        <v>3.848209513629075E-2</v>
      </c>
      <c r="H3186">
        <v>1.2755102040816313E-2</v>
      </c>
      <c r="I3186">
        <v>1.6455696202531511E-2</v>
      </c>
      <c r="J3186">
        <v>2.123356926188058E-2</v>
      </c>
      <c r="L3186">
        <v>2.3937757957435135E-3</v>
      </c>
      <c r="M3186">
        <v>4.0906850665352268E-2</v>
      </c>
      <c r="AK3186">
        <f t="shared" ca="1" si="66"/>
        <v>3.3224568886114267E-3</v>
      </c>
    </row>
    <row r="3187" spans="1:37" x14ac:dyDescent="0.2">
      <c r="A3187" s="1">
        <v>39555</v>
      </c>
      <c r="B3187">
        <v>-1.7985611510790145E-3</v>
      </c>
      <c r="C3187">
        <v>-3.8861305627297948E-3</v>
      </c>
      <c r="D3187">
        <v>4.467912266449936E-3</v>
      </c>
      <c r="E3187">
        <v>-5.4281211696725062E-3</v>
      </c>
      <c r="F3187">
        <v>-1.0915197313182468E-2</v>
      </c>
      <c r="G3187">
        <v>-1.492537313432829E-2</v>
      </c>
      <c r="H3187">
        <v>-5.8774139378673373E-3</v>
      </c>
      <c r="I3187">
        <v>-6.6417600664175902E-3</v>
      </c>
      <c r="J3187">
        <v>1.7821782178217838E-2</v>
      </c>
      <c r="L3187">
        <v>2.5419668791282213E-4</v>
      </c>
      <c r="M3187">
        <v>-9.9431818181818787E-3</v>
      </c>
      <c r="AK3187">
        <f t="shared" ca="1" si="66"/>
        <v>3.7081741552596019E-2</v>
      </c>
    </row>
    <row r="3188" spans="1:37" x14ac:dyDescent="0.2">
      <c r="A3188" s="1">
        <v>39556</v>
      </c>
      <c r="B3188">
        <v>-1.2012012012011519E-3</v>
      </c>
      <c r="C3188">
        <v>1.7843577478988459E-2</v>
      </c>
      <c r="D3188">
        <v>4.4076021027092516E-2</v>
      </c>
      <c r="E3188">
        <v>-2.2887323943662219E-3</v>
      </c>
      <c r="F3188">
        <v>3.5901926444833698E-2</v>
      </c>
      <c r="G3188">
        <v>1.0449320794148287E-2</v>
      </c>
      <c r="H3188">
        <v>3.5895270270270396E-2</v>
      </c>
      <c r="I3188">
        <v>5.3071458420392847E-2</v>
      </c>
      <c r="J3188">
        <v>4.2315175097276114E-2</v>
      </c>
      <c r="L3188">
        <v>2.4642514347263056E-2</v>
      </c>
      <c r="M3188">
        <v>5.2606408417024131E-3</v>
      </c>
      <c r="AK3188">
        <f t="shared" ca="1" si="66"/>
        <v>-2.3022744604234108E-2</v>
      </c>
    </row>
    <row r="3189" spans="1:37" x14ac:dyDescent="0.2">
      <c r="A3189" s="1">
        <v>39559</v>
      </c>
      <c r="B3189">
        <v>4.509921828021568E-3</v>
      </c>
      <c r="C3189">
        <v>9.2421334895909091E-4</v>
      </c>
      <c r="D3189">
        <v>-1.9752130131680756E-2</v>
      </c>
      <c r="E3189">
        <v>6.7054879124757161E-3</v>
      </c>
      <c r="F3189">
        <v>8.4530853761621838E-3</v>
      </c>
      <c r="G3189">
        <v>-1.1375387797311176E-2</v>
      </c>
      <c r="H3189">
        <v>-2.0790868324500722E-2</v>
      </c>
      <c r="I3189">
        <v>-2.8968253968253976E-2</v>
      </c>
      <c r="J3189">
        <v>-3.686420905272958E-2</v>
      </c>
      <c r="L3189">
        <v>-1.300117601070816E-2</v>
      </c>
      <c r="M3189">
        <v>-1.7602283539486119E-2</v>
      </c>
      <c r="AK3189">
        <f t="shared" ca="1" si="66"/>
        <v>3.0713684696496265E-2</v>
      </c>
    </row>
    <row r="3190" spans="1:37" x14ac:dyDescent="0.2">
      <c r="A3190" s="1">
        <v>39560</v>
      </c>
      <c r="B3190">
        <v>-1.3960546282245856E-2</v>
      </c>
      <c r="C3190">
        <v>-6.1480525156102361E-3</v>
      </c>
      <c r="D3190">
        <v>-2.3706045041485657E-2</v>
      </c>
      <c r="E3190">
        <v>-6.1349693251533721E-2</v>
      </c>
      <c r="F3190">
        <v>-4.6102263202011384E-3</v>
      </c>
      <c r="G3190">
        <v>8.3682008368199945E-3</v>
      </c>
      <c r="H3190">
        <v>-1.0824313072439584E-2</v>
      </c>
      <c r="I3190">
        <v>-7.764609726195415E-3</v>
      </c>
      <c r="J3190">
        <v>-4.3604651162790775E-3</v>
      </c>
      <c r="L3190">
        <v>-7.5288966072385444E-3</v>
      </c>
      <c r="M3190">
        <v>9.5399515738498808E-2</v>
      </c>
      <c r="AK3190">
        <f t="shared" ca="1" si="66"/>
        <v>-2.535292152031065E-3</v>
      </c>
    </row>
    <row r="3191" spans="1:37" x14ac:dyDescent="0.2">
      <c r="A3191" s="1">
        <v>39561</v>
      </c>
      <c r="B3191">
        <v>0</v>
      </c>
      <c r="C3191">
        <v>2.6324870488454222E-2</v>
      </c>
      <c r="D3191">
        <v>-7.2845002023471661E-3</v>
      </c>
      <c r="E3191">
        <v>2.0728291316526537E-2</v>
      </c>
      <c r="F3191">
        <v>2.2315789473684289E-2</v>
      </c>
      <c r="G3191">
        <v>-1.0892116182572686E-2</v>
      </c>
      <c r="H3191">
        <v>9.2592592592593004E-3</v>
      </c>
      <c r="I3191">
        <v>0</v>
      </c>
      <c r="J3191">
        <v>2.9197080291969435E-3</v>
      </c>
      <c r="L3191">
        <v>-1.5820543093270412E-2</v>
      </c>
      <c r="M3191">
        <v>-2.6083112290009036E-2</v>
      </c>
      <c r="AK3191">
        <f t="shared" ca="1" si="66"/>
        <v>6.5474772376545917E-3</v>
      </c>
    </row>
    <row r="3192" spans="1:37" x14ac:dyDescent="0.2">
      <c r="A3192" s="1">
        <v>39562</v>
      </c>
      <c r="B3192">
        <v>9.8491843644197274E-3</v>
      </c>
      <c r="C3192">
        <v>-1.0508590421863584E-2</v>
      </c>
      <c r="D3192">
        <v>-1.2229922543823823E-3</v>
      </c>
      <c r="E3192">
        <v>-2.7442371020857115E-3</v>
      </c>
      <c r="F3192">
        <v>6.5897858319605707E-3</v>
      </c>
      <c r="G3192">
        <v>-6.2926061877294215E-3</v>
      </c>
      <c r="H3192">
        <v>-2.08507089241039E-3</v>
      </c>
      <c r="I3192">
        <v>-8.6490939044481241E-3</v>
      </c>
      <c r="J3192">
        <v>1.9408054342553438E-3</v>
      </c>
      <c r="L3192">
        <v>1.2087210202499588E-2</v>
      </c>
      <c r="M3192">
        <v>5.7194734453018592E-2</v>
      </c>
      <c r="AK3192">
        <f t="shared" ca="1" si="66"/>
        <v>3.5831675932097729E-3</v>
      </c>
    </row>
    <row r="3193" spans="1:37" x14ac:dyDescent="0.2">
      <c r="A3193" s="1">
        <v>39563</v>
      </c>
      <c r="B3193">
        <v>-9.1435537945749878E-4</v>
      </c>
      <c r="C3193">
        <v>1.0530530176569242E-2</v>
      </c>
      <c r="D3193">
        <v>9.7128378378379399E-3</v>
      </c>
      <c r="E3193">
        <v>1.0544153643381682E-2</v>
      </c>
      <c r="F3193">
        <v>-1.6775777414075321E-2</v>
      </c>
      <c r="G3193">
        <v>1.5831134564643357E-3</v>
      </c>
      <c r="H3193">
        <v>1.6924362724613395E-2</v>
      </c>
      <c r="I3193">
        <v>3.7806398005816311E-2</v>
      </c>
      <c r="J3193">
        <v>-3.8740920096853593E-3</v>
      </c>
      <c r="L3193">
        <v>5.450236966824562E-3</v>
      </c>
      <c r="M3193">
        <v>-1.2881064834693312E-3</v>
      </c>
      <c r="AK3193">
        <f t="shared" ca="1" si="66"/>
        <v>1.8834520787993518E-2</v>
      </c>
    </row>
    <row r="3194" spans="1:37" x14ac:dyDescent="0.2">
      <c r="A3194" s="1">
        <v>39566</v>
      </c>
      <c r="B3194">
        <v>7.3215375228798951E-3</v>
      </c>
      <c r="C3194">
        <v>3.9260436078447647E-3</v>
      </c>
      <c r="D3194">
        <v>2.0075282308657405E-2</v>
      </c>
      <c r="E3194">
        <v>6.1486864169926214E-3</v>
      </c>
      <c r="F3194">
        <v>-1.0403662089055299E-2</v>
      </c>
      <c r="G3194">
        <v>1.5005359056806E-2</v>
      </c>
      <c r="H3194">
        <v>-1.8491884117525226E-3</v>
      </c>
      <c r="I3194">
        <v>7.2057646116894247E-3</v>
      </c>
      <c r="J3194">
        <v>3.2614149523331859E-2</v>
      </c>
      <c r="L3194">
        <v>8.94437145444682E-3</v>
      </c>
      <c r="M3194">
        <v>1.9346517626827042E-2</v>
      </c>
      <c r="AK3194">
        <f t="shared" ca="1" si="66"/>
        <v>1.2048217306380241E-2</v>
      </c>
    </row>
    <row r="3195" spans="1:37" x14ac:dyDescent="0.2">
      <c r="A3195" s="1">
        <v>39567</v>
      </c>
      <c r="B3195">
        <v>-6.0569351907946434E-4</v>
      </c>
      <c r="C3195">
        <v>4.4469207807533717E-2</v>
      </c>
      <c r="D3195">
        <v>-1.2710127101270952E-2</v>
      </c>
      <c r="E3195">
        <v>0</v>
      </c>
      <c r="F3195">
        <v>-1.5138772077375906E-2</v>
      </c>
      <c r="G3195">
        <v>8.9757127771910028E-3</v>
      </c>
      <c r="H3195">
        <v>-1.3379991766159005E-2</v>
      </c>
      <c r="I3195">
        <v>-9.5389507154212128E-3</v>
      </c>
      <c r="J3195">
        <v>-1.9436345966958313E-2</v>
      </c>
      <c r="L3195">
        <v>-1.0313665640500957E-2</v>
      </c>
      <c r="M3195">
        <v>-1.7292281737663395E-2</v>
      </c>
      <c r="AK3195">
        <f t="shared" ca="1" si="66"/>
        <v>-4.4320031126832008E-4</v>
      </c>
    </row>
    <row r="3196" spans="1:37" x14ac:dyDescent="0.2">
      <c r="A3196" s="1">
        <v>39568</v>
      </c>
      <c r="B3196">
        <v>0</v>
      </c>
      <c r="C3196">
        <v>-3.8714672861017707E-4</v>
      </c>
      <c r="D3196">
        <v>1.7857142857142794E-2</v>
      </c>
      <c r="E3196">
        <v>9.0740740740740122E-3</v>
      </c>
      <c r="F3196">
        <v>6.4047822374038166E-3</v>
      </c>
      <c r="G3196">
        <v>-3.66300366300365E-3</v>
      </c>
      <c r="H3196">
        <v>7.7195910703109494E-3</v>
      </c>
      <c r="I3196">
        <v>1.2038523274477964E-3</v>
      </c>
      <c r="J3196">
        <v>2.3290386521308326E-2</v>
      </c>
      <c r="L3196">
        <v>1.8962936631427008E-2</v>
      </c>
      <c r="M3196">
        <v>-3.8626609442059978E-2</v>
      </c>
      <c r="AK3196">
        <f t="shared" ca="1" si="66"/>
        <v>-2.1077205069902342E-2</v>
      </c>
    </row>
    <row r="3197" spans="1:37" x14ac:dyDescent="0.2">
      <c r="A3197" s="1">
        <v>39569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L3197">
        <v>-1.495278641646669E-4</v>
      </c>
      <c r="M3197">
        <v>0</v>
      </c>
      <c r="AK3197">
        <f t="shared" ca="1" si="66"/>
        <v>-1.6750865865791598E-2</v>
      </c>
    </row>
    <row r="3198" spans="1:37" x14ac:dyDescent="0.2">
      <c r="A3198" s="1">
        <v>39570</v>
      </c>
      <c r="B3198">
        <v>1.6969696969697079E-2</v>
      </c>
      <c r="C3198">
        <v>3.2920216886134224E-3</v>
      </c>
      <c r="D3198">
        <v>2.5295797633618777E-2</v>
      </c>
      <c r="E3198">
        <v>-5.3220774454028064E-3</v>
      </c>
      <c r="F3198">
        <v>2.1213406873143992E-3</v>
      </c>
      <c r="G3198">
        <v>1.26050420168069E-2</v>
      </c>
      <c r="H3198">
        <v>1.9461697722567228E-2</v>
      </c>
      <c r="I3198">
        <v>2.685370741482962E-2</v>
      </c>
      <c r="J3198">
        <v>3.3414043583535058E-2</v>
      </c>
      <c r="L3198">
        <v>1.2499999999999956E-2</v>
      </c>
      <c r="M3198">
        <v>2.5892857142857162E-2</v>
      </c>
      <c r="AK3198">
        <f t="shared" ca="1" si="66"/>
        <v>1.3635423016075768E-2</v>
      </c>
    </row>
    <row r="3199" spans="1:37" x14ac:dyDescent="0.2">
      <c r="A3199" s="1">
        <v>39573</v>
      </c>
      <c r="B3199">
        <v>1.4898688915374603E-3</v>
      </c>
      <c r="C3199">
        <v>2.1231422505307851E-3</v>
      </c>
      <c r="D3199">
        <v>-4.7751691205729641E-3</v>
      </c>
      <c r="E3199">
        <v>-1.0147601476014678E-2</v>
      </c>
      <c r="F3199">
        <v>4.2337002540220325E-3</v>
      </c>
      <c r="G3199">
        <v>8.2987551867219622E-3</v>
      </c>
      <c r="H3199">
        <v>-8.1234768480908937E-4</v>
      </c>
      <c r="I3199">
        <v>-8.1967213114754189E-3</v>
      </c>
      <c r="J3199">
        <v>-1.8744142455482393E-3</v>
      </c>
      <c r="L3199">
        <v>-6.4014631915866316E-3</v>
      </c>
      <c r="M3199">
        <v>-1.0008703220191539E-2</v>
      </c>
      <c r="AK3199">
        <f t="shared" ca="1" si="66"/>
        <v>1.7915184341569041E-2</v>
      </c>
    </row>
    <row r="3200" spans="1:37" x14ac:dyDescent="0.2">
      <c r="A3200" s="1">
        <v>39574</v>
      </c>
      <c r="B3200">
        <v>-1.2496280868788845E-2</v>
      </c>
      <c r="C3200">
        <v>7.7041602465333092E-4</v>
      </c>
      <c r="D3200">
        <v>-1.0395841663334737E-2</v>
      </c>
      <c r="E3200">
        <v>-1.2861136999068101E-2</v>
      </c>
      <c r="F3200">
        <v>-1.728499156829677E-2</v>
      </c>
      <c r="G3200">
        <v>8.2304526748970819E-3</v>
      </c>
      <c r="H3200">
        <v>1.1382113821138296E-2</v>
      </c>
      <c r="I3200">
        <v>-1.1412829594647733E-2</v>
      </c>
      <c r="J3200">
        <v>-3.1924882629107976E-2</v>
      </c>
      <c r="L3200">
        <v>-2.4331137906807632E-2</v>
      </c>
      <c r="M3200">
        <v>7.6483516483516478E-2</v>
      </c>
      <c r="AK3200">
        <f t="shared" ca="1" si="66"/>
        <v>3.2141124844995594E-2</v>
      </c>
    </row>
    <row r="3201" spans="1:37" x14ac:dyDescent="0.2">
      <c r="A3201" s="1">
        <v>39575</v>
      </c>
      <c r="B3201">
        <v>4.5194335643266026E-3</v>
      </c>
      <c r="C3201">
        <v>1.2702078521940052E-2</v>
      </c>
      <c r="D3201">
        <v>1.3333333333333419E-2</v>
      </c>
      <c r="E3201">
        <v>-2.0581570996978771E-2</v>
      </c>
      <c r="F3201">
        <v>-1.2870012870013214E-3</v>
      </c>
      <c r="G3201">
        <v>-1.530612244898033E-3</v>
      </c>
      <c r="H3201">
        <v>1.728295819935699E-2</v>
      </c>
      <c r="I3201">
        <v>1.0350318471337605E-2</v>
      </c>
      <c r="J3201">
        <v>8.7293889427739746E-3</v>
      </c>
      <c r="L3201">
        <v>-1.0101706199862059E-3</v>
      </c>
      <c r="M3201">
        <v>3.8791343405471634E-2</v>
      </c>
      <c r="AK3201">
        <f t="shared" ca="1" si="66"/>
        <v>-9.6809495055251125E-3</v>
      </c>
    </row>
    <row r="3202" spans="1:37" x14ac:dyDescent="0.2">
      <c r="A3202" s="1">
        <v>39576</v>
      </c>
      <c r="B3202">
        <v>-1.9796040791841718E-2</v>
      </c>
      <c r="C3202">
        <v>-8.5518814139111665E-3</v>
      </c>
      <c r="D3202">
        <v>-1.2759170653907526E-2</v>
      </c>
      <c r="E3202">
        <v>-2.8918449971081506E-3</v>
      </c>
      <c r="F3202">
        <v>-1.1168384879725268E-2</v>
      </c>
      <c r="G3202">
        <v>-1.635155850792025E-2</v>
      </c>
      <c r="H3202">
        <v>-1.5408929276965688E-2</v>
      </c>
      <c r="I3202">
        <v>9.0622537431048755E-3</v>
      </c>
      <c r="J3202">
        <v>-2.115384615384619E-2</v>
      </c>
      <c r="L3202">
        <v>3.8857120185872063E-2</v>
      </c>
      <c r="M3202">
        <v>7.8616352201257289E-3</v>
      </c>
      <c r="AK3202">
        <f t="shared" ca="1" si="66"/>
        <v>1.3295940141511026E-2</v>
      </c>
    </row>
    <row r="3203" spans="1:37" x14ac:dyDescent="0.2">
      <c r="A3203" s="1">
        <v>39577</v>
      </c>
      <c r="B3203">
        <v>7.6499388004895863E-3</v>
      </c>
      <c r="C3203">
        <v>-1.0734138393712955E-2</v>
      </c>
      <c r="D3203">
        <v>-1.5347334410339308E-2</v>
      </c>
      <c r="E3203">
        <v>-8.1206496519722338E-3</v>
      </c>
      <c r="F3203">
        <v>5.2128583840138631E-3</v>
      </c>
      <c r="G3203">
        <v>1.4025974025974053E-2</v>
      </c>
      <c r="H3203">
        <v>-2.2471910112359605E-2</v>
      </c>
      <c r="I3203">
        <v>7.8094494338154519E-4</v>
      </c>
      <c r="J3203">
        <v>0</v>
      </c>
      <c r="L3203">
        <v>1.5674907367557722E-3</v>
      </c>
      <c r="M3203">
        <v>-3.3931357254290195E-2</v>
      </c>
      <c r="AK3203">
        <f t="shared" ref="AK3203:AK3266" ca="1" si="67">_xlfn.NORM.S.INV(RAND())*$N$67+$N$66</f>
        <v>-3.8929507286277421E-2</v>
      </c>
    </row>
    <row r="3204" spans="1:37" x14ac:dyDescent="0.2">
      <c r="A3204" s="1">
        <v>39580</v>
      </c>
      <c r="B3204">
        <v>8.1992104464014837E-3</v>
      </c>
      <c r="C3204">
        <v>9.4942840534781858E-3</v>
      </c>
      <c r="D3204">
        <v>6.1525840853158265E-3</v>
      </c>
      <c r="E3204">
        <v>4.873294346978474E-3</v>
      </c>
      <c r="F3204">
        <v>3.4572169403630504E-3</v>
      </c>
      <c r="G3204">
        <v>3.5860655737705027E-3</v>
      </c>
      <c r="H3204">
        <v>1.4367816091953589E-3</v>
      </c>
      <c r="I3204">
        <v>-8.9738587592663732E-3</v>
      </c>
      <c r="J3204">
        <v>-8.8408644400785885E-3</v>
      </c>
      <c r="L3204">
        <v>-4.9471044465301262E-3</v>
      </c>
      <c r="M3204">
        <v>1.7359709325797557E-2</v>
      </c>
      <c r="AK3204">
        <f t="shared" ca="1" si="67"/>
        <v>7.2337779263950937E-3</v>
      </c>
    </row>
    <row r="3205" spans="1:37" x14ac:dyDescent="0.2">
      <c r="A3205" s="1">
        <v>39581</v>
      </c>
      <c r="B3205">
        <v>7.5301204819278045E-3</v>
      </c>
      <c r="C3205">
        <v>-1.1900191938579607E-2</v>
      </c>
      <c r="D3205">
        <v>-2.0383204239706743E-3</v>
      </c>
      <c r="E3205">
        <v>-1.3579049466537763E-3</v>
      </c>
      <c r="F3205">
        <v>1.7226528854434875E-3</v>
      </c>
      <c r="G3205">
        <v>-8.6778968861662698E-3</v>
      </c>
      <c r="H3205">
        <v>-5.1240008198401021E-3</v>
      </c>
      <c r="I3205">
        <v>-1.4173228346456623E-2</v>
      </c>
      <c r="J3205">
        <v>0</v>
      </c>
      <c r="L3205">
        <v>-1.6805650479793766E-2</v>
      </c>
      <c r="M3205">
        <v>3.2936507936507819E-2</v>
      </c>
      <c r="AK3205">
        <f t="shared" ca="1" si="67"/>
        <v>1.5990414938825158E-2</v>
      </c>
    </row>
    <row r="3206" spans="1:37" x14ac:dyDescent="0.2">
      <c r="A3206" s="1">
        <v>39582</v>
      </c>
      <c r="B3206">
        <v>2.3916292974588416E-3</v>
      </c>
      <c r="C3206">
        <v>1.420745920745925E-2</v>
      </c>
      <c r="D3206">
        <v>3.8807189542483522E-2</v>
      </c>
      <c r="E3206">
        <v>1.7676767676767513E-2</v>
      </c>
      <c r="F3206">
        <v>-8.1685296646604177E-3</v>
      </c>
      <c r="G3206">
        <v>-1.029866117404743E-3</v>
      </c>
      <c r="H3206">
        <v>1.9365471775855125E-2</v>
      </c>
      <c r="I3206">
        <v>1.1581469648562104E-2</v>
      </c>
      <c r="J3206">
        <v>3.964321110009994E-3</v>
      </c>
      <c r="L3206">
        <v>2.0749434976337078E-3</v>
      </c>
      <c r="M3206">
        <v>-6.9150979638877841E-3</v>
      </c>
      <c r="AK3206">
        <f t="shared" ca="1" si="67"/>
        <v>-1.7129959438724241E-2</v>
      </c>
    </row>
    <row r="3207" spans="1:37" x14ac:dyDescent="0.2">
      <c r="A3207" s="1">
        <v>39583</v>
      </c>
      <c r="B3207">
        <v>1.4017297942141349E-2</v>
      </c>
      <c r="C3207">
        <v>3.6750483558993796E-3</v>
      </c>
      <c r="D3207">
        <v>1.0617381046008623E-2</v>
      </c>
      <c r="E3207">
        <v>1.20251956480244E-2</v>
      </c>
      <c r="F3207">
        <v>-2.6007802340701769E-3</v>
      </c>
      <c r="G3207">
        <v>9.7938144329896559E-3</v>
      </c>
      <c r="H3207">
        <v>-2.4252223120453387E-3</v>
      </c>
      <c r="I3207">
        <v>7.8957757599673606E-4</v>
      </c>
      <c r="J3207">
        <v>1.9743336623889718E-3</v>
      </c>
      <c r="L3207">
        <v>3.9678750528409079E-3</v>
      </c>
      <c r="M3207">
        <v>-3.8684719535784229E-3</v>
      </c>
      <c r="AK3207">
        <f t="shared" ca="1" si="67"/>
        <v>-3.165180750437583E-2</v>
      </c>
    </row>
    <row r="3208" spans="1:37" x14ac:dyDescent="0.2">
      <c r="A3208" s="1">
        <v>39584</v>
      </c>
      <c r="B3208">
        <v>-7.9411764705881183E-3</v>
      </c>
      <c r="C3208">
        <v>2.5245712083252991E-2</v>
      </c>
      <c r="D3208">
        <v>-9.7276264591439343E-3</v>
      </c>
      <c r="E3208">
        <v>-9.2417955488495185E-3</v>
      </c>
      <c r="F3208">
        <v>4.3459365493236923E-4</v>
      </c>
      <c r="G3208">
        <v>1.0719754977029039E-2</v>
      </c>
      <c r="H3208">
        <v>3.8492706645056884E-3</v>
      </c>
      <c r="I3208">
        <v>2.9980276134122352E-2</v>
      </c>
      <c r="J3208">
        <v>2.9556650246305161E-3</v>
      </c>
      <c r="L3208">
        <v>3.0386695316542145E-4</v>
      </c>
      <c r="M3208">
        <v>-1.2427184466019425E-2</v>
      </c>
      <c r="AK3208">
        <f t="shared" ca="1" si="67"/>
        <v>1.8023065927908442E-2</v>
      </c>
    </row>
    <row r="3209" spans="1:37" x14ac:dyDescent="0.2">
      <c r="A3209" s="1">
        <v>39587</v>
      </c>
      <c r="B3209">
        <v>1.9863622887636989E-2</v>
      </c>
      <c r="C3209">
        <v>3.201260186053223E-2</v>
      </c>
      <c r="D3209">
        <v>1.1394891944990215E-2</v>
      </c>
      <c r="E3209">
        <v>2.3795926137445189E-2</v>
      </c>
      <c r="F3209">
        <v>-3.4752389226758718E-3</v>
      </c>
      <c r="G3209">
        <v>-6.0606060606060996E-3</v>
      </c>
      <c r="H3209">
        <v>1.9172552976790991E-2</v>
      </c>
      <c r="I3209">
        <v>1.1106855610877098E-2</v>
      </c>
      <c r="J3209">
        <v>-9.8231827111983083E-4</v>
      </c>
      <c r="L3209">
        <v>-1.1678369571836655E-2</v>
      </c>
      <c r="M3209">
        <v>1.3370035391270241E-2</v>
      </c>
      <c r="AK3209">
        <f t="shared" ca="1" si="67"/>
        <v>6.143364229841377E-3</v>
      </c>
    </row>
    <row r="3210" spans="1:37" x14ac:dyDescent="0.2">
      <c r="A3210" s="1">
        <v>39588</v>
      </c>
      <c r="B3210">
        <v>-1.8604651162790531E-2</v>
      </c>
      <c r="C3210">
        <v>-1.4022946639956402E-2</v>
      </c>
      <c r="D3210">
        <v>-1.7482517482517612E-2</v>
      </c>
      <c r="E3210">
        <v>-1.1714391967273974E-2</v>
      </c>
      <c r="F3210">
        <v>-1.3949433304272008E-2</v>
      </c>
      <c r="G3210">
        <v>-7.1138211382112404E-3</v>
      </c>
      <c r="H3210">
        <v>-9.9009900990099098E-3</v>
      </c>
      <c r="I3210">
        <v>-1.8939393939393812E-2</v>
      </c>
      <c r="J3210">
        <v>-1.5732546705997996E-2</v>
      </c>
      <c r="L3210">
        <v>-1.5353719286413603E-2</v>
      </c>
      <c r="M3210">
        <v>-6.2475746992627035E-2</v>
      </c>
      <c r="AK3210">
        <f t="shared" ca="1" si="67"/>
        <v>-7.7594773259949228E-3</v>
      </c>
    </row>
    <row r="3211" spans="1:37" x14ac:dyDescent="0.2">
      <c r="A3211" s="1">
        <v>39589</v>
      </c>
      <c r="B3211">
        <v>-8.5900473933651078E-3</v>
      </c>
      <c r="C3211">
        <v>3.4355374953823459E-2</v>
      </c>
      <c r="D3211">
        <v>-1.700276789244759E-2</v>
      </c>
      <c r="E3211">
        <v>3.7629350893686464E-4</v>
      </c>
      <c r="F3211">
        <v>7.0733863837311173E-3</v>
      </c>
      <c r="G3211">
        <v>3.0706243602864891E-3</v>
      </c>
      <c r="H3211">
        <v>-8.0000000000000071E-3</v>
      </c>
      <c r="I3211">
        <v>-1.5057915057915094E-2</v>
      </c>
      <c r="J3211">
        <v>-1.7982017982017928E-2</v>
      </c>
      <c r="L3211">
        <v>-1.3313276354965931E-2</v>
      </c>
      <c r="M3211">
        <v>-7.4503311258278249E-3</v>
      </c>
      <c r="AK3211">
        <f t="shared" ca="1" si="67"/>
        <v>-3.4570954569392684E-3</v>
      </c>
    </row>
    <row r="3212" spans="1:37" x14ac:dyDescent="0.2">
      <c r="A3212" s="1">
        <v>39590</v>
      </c>
      <c r="B3212">
        <v>-1.8822826411711846E-2</v>
      </c>
      <c r="C3212">
        <v>-1.0535714285714204E-2</v>
      </c>
      <c r="D3212">
        <v>-1.1665325824617878E-2</v>
      </c>
      <c r="E3212">
        <v>-7.5230393078803415E-3</v>
      </c>
      <c r="F3212">
        <v>3.0289727831431135E-2</v>
      </c>
      <c r="G3212">
        <v>-8.1632653061224358E-3</v>
      </c>
      <c r="H3212">
        <v>-8.8709677419354094E-3</v>
      </c>
      <c r="I3212">
        <v>-2.7440219521756015E-3</v>
      </c>
      <c r="J3212">
        <v>-1.1190233977619424E-2</v>
      </c>
      <c r="L3212">
        <v>2.8988099217897023E-3</v>
      </c>
      <c r="M3212">
        <v>-5.0041701417848916E-3</v>
      </c>
      <c r="AK3212">
        <f t="shared" ca="1" si="67"/>
        <v>4.0556734842061126E-2</v>
      </c>
    </row>
    <row r="3213" spans="1:37" x14ac:dyDescent="0.2">
      <c r="A3213" s="1">
        <v>39591</v>
      </c>
      <c r="B3213">
        <v>2.1315468940317217E-3</v>
      </c>
      <c r="C3213">
        <v>-1.8047283883775522E-2</v>
      </c>
      <c r="D3213">
        <v>-1.7094017094017033E-2</v>
      </c>
      <c r="E3213">
        <v>-1.4023119196513223E-2</v>
      </c>
      <c r="F3213">
        <v>-1.0651896037494724E-2</v>
      </c>
      <c r="G3213">
        <v>-1.6975308641975384E-2</v>
      </c>
      <c r="H3213">
        <v>-1.3425549227013889E-2</v>
      </c>
      <c r="I3213">
        <v>7.8616352201255069E-4</v>
      </c>
      <c r="J3213">
        <v>-1.6460905349794275E-2</v>
      </c>
      <c r="L3213">
        <v>-3.6717937289372227E-3</v>
      </c>
      <c r="M3213">
        <v>-2.9756915339480217E-2</v>
      </c>
      <c r="AK3213">
        <f t="shared" ca="1" si="67"/>
        <v>4.1466950149104294E-2</v>
      </c>
    </row>
    <row r="3214" spans="1:37" x14ac:dyDescent="0.2">
      <c r="A3214" s="1">
        <v>39594</v>
      </c>
      <c r="B3214">
        <v>-2.1270130659374331E-3</v>
      </c>
      <c r="C3214">
        <v>5.5136923359677681E-4</v>
      </c>
      <c r="D3214">
        <v>-3.3126293995859868E-3</v>
      </c>
      <c r="E3214">
        <v>-3.0751489525273623E-3</v>
      </c>
      <c r="F3214">
        <v>-1.7226528854437095E-3</v>
      </c>
      <c r="G3214">
        <v>-1.0465724751439032E-2</v>
      </c>
      <c r="H3214">
        <v>-2.4742268041236803E-3</v>
      </c>
      <c r="I3214">
        <v>-1.3354281225451681E-2</v>
      </c>
      <c r="J3214">
        <v>-7.6359832635983782E-3</v>
      </c>
      <c r="L3214">
        <v>4.1666666666664298E-3</v>
      </c>
      <c r="M3214">
        <v>-5.1835853131750875E-3</v>
      </c>
      <c r="AK3214">
        <f t="shared" ca="1" si="67"/>
        <v>2.0192416598397069E-2</v>
      </c>
    </row>
    <row r="3215" spans="1:37" x14ac:dyDescent="0.2">
      <c r="A3215" s="1">
        <v>39595</v>
      </c>
      <c r="B3215">
        <v>-2.7405602923264993E-3</v>
      </c>
      <c r="C3215">
        <v>-6.5256577463579379E-3</v>
      </c>
      <c r="D3215">
        <v>-7.8936435396760318E-3</v>
      </c>
      <c r="E3215">
        <v>-4.4341623288992604E-3</v>
      </c>
      <c r="F3215">
        <v>-5.1768766177738845E-3</v>
      </c>
      <c r="G3215">
        <v>4.230565838180933E-3</v>
      </c>
      <c r="H3215">
        <v>-1.0748243075651143E-2</v>
      </c>
      <c r="I3215">
        <v>7.9617834394896114E-4</v>
      </c>
      <c r="J3215">
        <v>3.1622219879845481E-4</v>
      </c>
      <c r="L3215">
        <v>1.4888943129119037E-2</v>
      </c>
      <c r="M3215">
        <v>3.0395136778116338E-3</v>
      </c>
      <c r="AK3215">
        <f t="shared" ca="1" si="67"/>
        <v>1.072697729000819E-2</v>
      </c>
    </row>
    <row r="3216" spans="1:37" x14ac:dyDescent="0.2">
      <c r="A3216" s="1">
        <v>39596</v>
      </c>
      <c r="B3216">
        <v>1.0381679389313003E-2</v>
      </c>
      <c r="C3216">
        <v>1.2051301904262957E-2</v>
      </c>
      <c r="D3216">
        <v>1.5912897822445649E-2</v>
      </c>
      <c r="E3216">
        <v>2.8466305189775332E-2</v>
      </c>
      <c r="F3216">
        <v>1.5611448395489891E-2</v>
      </c>
      <c r="G3216">
        <v>1.0005265929436513E-2</v>
      </c>
      <c r="H3216">
        <v>1.1909736732135467E-2</v>
      </c>
      <c r="I3216">
        <v>1.6706443914081159E-2</v>
      </c>
      <c r="J3216">
        <v>2.8240252897787199E-2</v>
      </c>
      <c r="L3216">
        <v>1.0476714897835748E-3</v>
      </c>
      <c r="M3216">
        <v>9.52380952380949E-3</v>
      </c>
      <c r="AK3216">
        <f t="shared" ca="1" si="67"/>
        <v>-9.0822867943559961E-3</v>
      </c>
    </row>
    <row r="3217" spans="1:37" x14ac:dyDescent="0.2">
      <c r="A3217" s="1">
        <v>39597</v>
      </c>
      <c r="B3217">
        <v>6.950740404956024E-3</v>
      </c>
      <c r="C3217">
        <v>1.6628059879790547E-2</v>
      </c>
      <c r="D3217">
        <v>-2.473206924979432E-3</v>
      </c>
      <c r="E3217">
        <v>1.1297307475051754E-2</v>
      </c>
      <c r="F3217">
        <v>8.5397096498707192E-4</v>
      </c>
      <c r="G3217">
        <v>-1.147028154327423E-2</v>
      </c>
      <c r="H3217">
        <v>3.0972537683255918E-3</v>
      </c>
      <c r="I3217">
        <v>-6.2597809076680999E-3</v>
      </c>
      <c r="J3217">
        <v>-1.84464029514253E-3</v>
      </c>
      <c r="L3217">
        <v>-2.1552806879531206E-3</v>
      </c>
      <c r="M3217">
        <v>-3.4305317324184736E-3</v>
      </c>
      <c r="AK3217">
        <f t="shared" ca="1" si="67"/>
        <v>-1.4504896908602002E-2</v>
      </c>
    </row>
    <row r="3218" spans="1:37" x14ac:dyDescent="0.2">
      <c r="A3218" s="1">
        <v>39598</v>
      </c>
      <c r="B3218">
        <v>-2.1008403361344463E-3</v>
      </c>
      <c r="C3218">
        <v>-1.4284927061229302E-2</v>
      </c>
      <c r="D3218">
        <v>1.4049586776859524E-2</v>
      </c>
      <c r="E3218">
        <v>1.3032954757028481E-2</v>
      </c>
      <c r="F3218">
        <v>-1.7064846416381396E-3</v>
      </c>
      <c r="G3218">
        <v>1.4240506329114E-2</v>
      </c>
      <c r="H3218">
        <v>1.6055990119390628E-2</v>
      </c>
      <c r="I3218">
        <v>1.5354330708661434E-2</v>
      </c>
      <c r="J3218">
        <v>7.8028747433265266E-3</v>
      </c>
      <c r="L3218">
        <v>1.0580200793222305E-2</v>
      </c>
      <c r="M3218">
        <v>2.7538726333907082E-2</v>
      </c>
      <c r="AK3218">
        <f t="shared" ca="1" si="67"/>
        <v>4.592989664152896E-2</v>
      </c>
    </row>
    <row r="3219" spans="1:37" x14ac:dyDescent="0.2">
      <c r="A3219" s="1">
        <v>39601</v>
      </c>
      <c r="B3219">
        <v>-3.5187969924812101E-2</v>
      </c>
      <c r="C3219">
        <v>-1.7671707050464502E-2</v>
      </c>
      <c r="D3219">
        <v>-1.8744906275468542E-2</v>
      </c>
      <c r="E3219">
        <v>-2.168718985480611E-2</v>
      </c>
      <c r="F3219">
        <v>-8.9743589743590535E-3</v>
      </c>
      <c r="G3219">
        <v>-1.5600624024961762E-3</v>
      </c>
      <c r="H3219">
        <v>-1.1345218800648205E-2</v>
      </c>
      <c r="I3219">
        <v>-4.6529662659946514E-3</v>
      </c>
      <c r="J3219">
        <v>1.4669926650366705E-2</v>
      </c>
      <c r="L3219">
        <v>-6.8750811698389258E-3</v>
      </c>
      <c r="M3219">
        <v>-8.793969849246297E-3</v>
      </c>
      <c r="AK3219">
        <f t="shared" ca="1" si="67"/>
        <v>-1.9439571030698912E-3</v>
      </c>
    </row>
    <row r="3220" spans="1:37" x14ac:dyDescent="0.2">
      <c r="A3220" s="1">
        <v>39602</v>
      </c>
      <c r="B3220">
        <v>8.416458852867903E-3</v>
      </c>
      <c r="C3220">
        <v>2.9673590504450953E-3</v>
      </c>
      <c r="D3220">
        <v>-4.1528239202659467E-4</v>
      </c>
      <c r="E3220">
        <v>-2.4985910201014483E-2</v>
      </c>
      <c r="F3220">
        <v>-4.3122035360076971E-4</v>
      </c>
      <c r="G3220">
        <v>2.1354166666666785E-2</v>
      </c>
      <c r="H3220">
        <v>2.4385245901639374E-2</v>
      </c>
      <c r="I3220">
        <v>5.8433969614335446E-3</v>
      </c>
      <c r="J3220">
        <v>-1.2048192771084487E-2</v>
      </c>
      <c r="L3220">
        <v>1.1031441209616633E-2</v>
      </c>
      <c r="M3220">
        <v>1.3519222644697848E-2</v>
      </c>
      <c r="AK3220">
        <f t="shared" ca="1" si="67"/>
        <v>4.0015548409394801E-2</v>
      </c>
    </row>
    <row r="3221" spans="1:37" x14ac:dyDescent="0.2">
      <c r="A3221" s="1">
        <v>39603</v>
      </c>
      <c r="B3221">
        <v>-1.1437403400309187E-2</v>
      </c>
      <c r="C3221">
        <v>-3.1804733727810786E-2</v>
      </c>
      <c r="D3221">
        <v>0</v>
      </c>
      <c r="E3221">
        <v>1.637764932562602E-2</v>
      </c>
      <c r="F3221">
        <v>-1.7256255392579245E-3</v>
      </c>
      <c r="G3221">
        <v>-2.0397756246812726E-3</v>
      </c>
      <c r="H3221">
        <v>-1.4202840568113606E-2</v>
      </c>
      <c r="I3221">
        <v>-2.3237800154918276E-3</v>
      </c>
      <c r="J3221">
        <v>-2.2459349593495936E-2</v>
      </c>
      <c r="L3221">
        <v>-8.7539308649765557E-3</v>
      </c>
      <c r="M3221">
        <v>-1.1671529804085035E-2</v>
      </c>
      <c r="AK3221">
        <f t="shared" ca="1" si="67"/>
        <v>9.9670520171778864E-3</v>
      </c>
    </row>
    <row r="3222" spans="1:37" x14ac:dyDescent="0.2">
      <c r="A3222" s="1">
        <v>39604</v>
      </c>
      <c r="B3222">
        <v>-7.5046904315196894E-3</v>
      </c>
      <c r="C3222">
        <v>4.9656226126815195E-3</v>
      </c>
      <c r="D3222">
        <v>4.985459077690102E-3</v>
      </c>
      <c r="E3222">
        <v>2.8436018957347375E-3</v>
      </c>
      <c r="F3222">
        <v>1.6421780466724156E-2</v>
      </c>
      <c r="G3222">
        <v>9.1977516607051335E-3</v>
      </c>
      <c r="H3222">
        <v>-3.7962726528106283E-2</v>
      </c>
      <c r="I3222">
        <v>3.1055900621117516E-3</v>
      </c>
      <c r="J3222">
        <v>1.1435700176734009E-3</v>
      </c>
      <c r="L3222">
        <v>1.024121139652201E-2</v>
      </c>
      <c r="M3222">
        <v>-8.0134964150148091E-3</v>
      </c>
      <c r="AK3222">
        <f t="shared" ca="1" si="67"/>
        <v>-3.3939261241143844E-3</v>
      </c>
    </row>
    <row r="3223" spans="1:37" x14ac:dyDescent="0.2">
      <c r="A3223" s="1">
        <v>39605</v>
      </c>
      <c r="B3223">
        <v>-1.6068052930056753E-2</v>
      </c>
      <c r="C3223">
        <v>7.6016723679206422E-4</v>
      </c>
      <c r="D3223">
        <v>-4.6300124018189392E-2</v>
      </c>
      <c r="E3223">
        <v>-0.10920085009513969</v>
      </c>
      <c r="F3223">
        <v>-1.9132653061224469E-2</v>
      </c>
      <c r="G3223">
        <v>-3.2911392405063244E-2</v>
      </c>
      <c r="H3223">
        <v>-2.6288974933768028E-2</v>
      </c>
      <c r="I3223">
        <v>-2.6315789473684181E-2</v>
      </c>
      <c r="J3223">
        <v>-4.496365524402901E-2</v>
      </c>
      <c r="L3223">
        <v>-3.4370244526228277E-2</v>
      </c>
      <c r="M3223">
        <v>-6.8452380952380931E-2</v>
      </c>
      <c r="AK3223">
        <f t="shared" ca="1" si="67"/>
        <v>1.216857778499929E-3</v>
      </c>
    </row>
    <row r="3224" spans="1:37" x14ac:dyDescent="0.2">
      <c r="A3224" s="1">
        <v>39608</v>
      </c>
      <c r="B3224">
        <v>-3.84245917387116E-3</v>
      </c>
      <c r="C3224">
        <v>2.1648309912647212E-2</v>
      </c>
      <c r="D3224">
        <v>-8.2358040745557082E-3</v>
      </c>
      <c r="E3224">
        <v>-2.135436706425542E-2</v>
      </c>
      <c r="F3224">
        <v>-7.3688773298655752E-3</v>
      </c>
      <c r="G3224">
        <v>-2.0942408376962707E-3</v>
      </c>
      <c r="H3224">
        <v>-5.4416073670991993E-3</v>
      </c>
      <c r="I3224">
        <v>-9.1414944356120742E-3</v>
      </c>
      <c r="J3224">
        <v>-1.0655648581059163E-2</v>
      </c>
      <c r="L3224">
        <v>-1.109678368050615E-2</v>
      </c>
      <c r="M3224">
        <v>-2.5102692834322204E-2</v>
      </c>
      <c r="AK3224">
        <f t="shared" ca="1" si="67"/>
        <v>-5.6487906009097082E-3</v>
      </c>
    </row>
    <row r="3225" spans="1:37" x14ac:dyDescent="0.2">
      <c r="A3225" s="1">
        <v>39609</v>
      </c>
      <c r="B3225">
        <v>4.1787206685952594E-3</v>
      </c>
      <c r="C3225">
        <v>-1.3940520446096616E-2</v>
      </c>
      <c r="D3225">
        <v>-7.8671328671328089E-3</v>
      </c>
      <c r="E3225">
        <v>-1.4940043247493762E-2</v>
      </c>
      <c r="F3225">
        <v>7.4235807860261183E-3</v>
      </c>
      <c r="G3225">
        <v>1.1542497376705096E-2</v>
      </c>
      <c r="H3225">
        <v>-4.2087542087542174E-3</v>
      </c>
      <c r="I3225">
        <v>-7.2202166064981865E-3</v>
      </c>
      <c r="J3225">
        <v>1.0559168196157653E-2</v>
      </c>
      <c r="L3225">
        <v>5.0805913406071213E-4</v>
      </c>
      <c r="M3225">
        <v>-1.6385767790262018E-2</v>
      </c>
      <c r="AK3225">
        <f t="shared" ca="1" si="67"/>
        <v>3.0429841003675882E-2</v>
      </c>
    </row>
    <row r="3226" spans="1:37" x14ac:dyDescent="0.2">
      <c r="A3226" s="1">
        <v>39610</v>
      </c>
      <c r="B3226">
        <v>7.0422535211267512E-3</v>
      </c>
      <c r="C3226">
        <v>5.655042412817668E-4</v>
      </c>
      <c r="D3226">
        <v>-2.4229074889867697E-2</v>
      </c>
      <c r="E3226">
        <v>-1.6164438235880985E-2</v>
      </c>
      <c r="F3226">
        <v>-1.1703511053316018E-2</v>
      </c>
      <c r="G3226">
        <v>-9.8547717842324412E-3</v>
      </c>
      <c r="H3226">
        <v>-1.4370245139475935E-2</v>
      </c>
      <c r="I3226">
        <v>-8.0808080808081328E-4</v>
      </c>
      <c r="J3226">
        <v>-6.0466138962180782E-3</v>
      </c>
      <c r="L3226">
        <v>-1.9771027739068692E-2</v>
      </c>
      <c r="M3226">
        <v>-3.4269395525939994E-2</v>
      </c>
      <c r="AK3226">
        <f t="shared" ca="1" si="67"/>
        <v>2.7217040635585922E-2</v>
      </c>
    </row>
    <row r="3227" spans="1:37" x14ac:dyDescent="0.2">
      <c r="A3227" s="1">
        <v>39611</v>
      </c>
      <c r="B3227">
        <v>2.00254291163382E-2</v>
      </c>
      <c r="C3227">
        <v>-1.4506405425772528E-2</v>
      </c>
      <c r="D3227">
        <v>2.3476297968397342E-2</v>
      </c>
      <c r="E3227">
        <v>-1.4198782961460932E-3</v>
      </c>
      <c r="F3227">
        <v>9.6491228070172408E-3</v>
      </c>
      <c r="G3227">
        <v>-2.6715557883708607E-2</v>
      </c>
      <c r="H3227">
        <v>9.6483704974270612E-3</v>
      </c>
      <c r="I3227">
        <v>-8.0873433077233159E-4</v>
      </c>
      <c r="J3227">
        <v>1.9909302068355172E-2</v>
      </c>
      <c r="L3227">
        <v>1.8623483321402068E-2</v>
      </c>
      <c r="M3227">
        <v>5.3721044849679656E-2</v>
      </c>
      <c r="AK3227">
        <f t="shared" ca="1" si="67"/>
        <v>1.2120867153823166E-3</v>
      </c>
    </row>
    <row r="3228" spans="1:37" x14ac:dyDescent="0.2">
      <c r="A3228" s="1">
        <v>39612</v>
      </c>
      <c r="B3228">
        <v>-9.348706762231207E-3</v>
      </c>
      <c r="C3228">
        <v>-4.7792009176065298E-3</v>
      </c>
      <c r="D3228">
        <v>9.2633436259372814E-3</v>
      </c>
      <c r="E3228">
        <v>-2.2344099126548889E-3</v>
      </c>
      <c r="F3228">
        <v>-7.8192875760210168E-3</v>
      </c>
      <c r="G3228">
        <v>-8.0731969860066144E-3</v>
      </c>
      <c r="H3228">
        <v>1.0405606285835756E-2</v>
      </c>
      <c r="I3228">
        <v>4.0469445568591667E-4</v>
      </c>
      <c r="J3228">
        <v>9.3265372519248935E-3</v>
      </c>
      <c r="L3228">
        <v>-1.6588264421886656E-2</v>
      </c>
      <c r="M3228">
        <v>2.6192703461178635E-2</v>
      </c>
      <c r="AK3228">
        <f t="shared" ca="1" si="67"/>
        <v>8.3549708843525805E-3</v>
      </c>
    </row>
    <row r="3229" spans="1:37" x14ac:dyDescent="0.2">
      <c r="A3229" s="1">
        <v>39615</v>
      </c>
      <c r="B3229">
        <v>-7.2349795533186434E-3</v>
      </c>
      <c r="C3229">
        <v>6.9150979638878951E-3</v>
      </c>
      <c r="D3229">
        <v>-1.311188811188746E-3</v>
      </c>
      <c r="E3229">
        <v>9.1612377850160964E-3</v>
      </c>
      <c r="F3229">
        <v>-4.3782837127844809E-3</v>
      </c>
      <c r="G3229">
        <v>5.4259359739556867E-3</v>
      </c>
      <c r="H3229">
        <v>-4.2034468263985048E-4</v>
      </c>
      <c r="I3229">
        <v>-5.2588996763754947E-3</v>
      </c>
      <c r="J3229">
        <v>-9.8850327710325869E-3</v>
      </c>
      <c r="L3229">
        <v>-2.8449144008056315E-2</v>
      </c>
      <c r="M3229">
        <v>-1.0027347310847756E-2</v>
      </c>
      <c r="AK3229">
        <f t="shared" ca="1" si="67"/>
        <v>-1.7335505529713018E-2</v>
      </c>
    </row>
    <row r="3230" spans="1:37" x14ac:dyDescent="0.2">
      <c r="A3230" s="1">
        <v>39616</v>
      </c>
      <c r="B3230">
        <v>-2.4081115335868208E-2</v>
      </c>
      <c r="C3230">
        <v>1.9076688286912002E-3</v>
      </c>
      <c r="D3230">
        <v>8.7527352297591676E-3</v>
      </c>
      <c r="E3230">
        <v>-3.0058503126891178E-2</v>
      </c>
      <c r="F3230">
        <v>8.7950747581344579E-4</v>
      </c>
      <c r="G3230">
        <v>2.1586616297895045E-3</v>
      </c>
      <c r="H3230">
        <v>4.8359966358284545E-3</v>
      </c>
      <c r="I3230">
        <v>5.286701911346281E-3</v>
      </c>
      <c r="J3230">
        <v>2.3874118285405199E-3</v>
      </c>
      <c r="L3230">
        <v>-4.752621603521745E-3</v>
      </c>
      <c r="M3230">
        <v>9.2081031307549299E-3</v>
      </c>
      <c r="AK3230">
        <f t="shared" ca="1" si="67"/>
        <v>2.2753700952574483E-2</v>
      </c>
    </row>
    <row r="3231" spans="1:37" x14ac:dyDescent="0.2">
      <c r="A3231" s="1">
        <v>39617</v>
      </c>
      <c r="B3231">
        <v>-1.0714285714285676E-2</v>
      </c>
      <c r="C3231">
        <v>-2.703731911652707E-2</v>
      </c>
      <c r="D3231">
        <v>-2.7331887201735294E-2</v>
      </c>
      <c r="E3231">
        <v>-2.6414309484193099E-2</v>
      </c>
      <c r="F3231">
        <v>-9.2267135325132532E-3</v>
      </c>
      <c r="G3231">
        <v>-2.6925148088314477E-2</v>
      </c>
      <c r="H3231">
        <v>-4.3942247332076079E-3</v>
      </c>
      <c r="I3231">
        <v>-4.3284789644012833E-2</v>
      </c>
      <c r="J3231">
        <v>-2.5982461838259252E-2</v>
      </c>
      <c r="L3231">
        <v>2.7807917324573772E-4</v>
      </c>
      <c r="M3231">
        <v>-5.4288321167883291E-2</v>
      </c>
      <c r="AK3231">
        <f t="shared" ca="1" si="67"/>
        <v>3.9219231299983419E-3</v>
      </c>
    </row>
    <row r="3232" spans="1:37" x14ac:dyDescent="0.2">
      <c r="A3232" s="1">
        <v>39618</v>
      </c>
      <c r="B3232">
        <v>-4.2664916311125678E-2</v>
      </c>
      <c r="C3232">
        <v>-5.479452054794498E-3</v>
      </c>
      <c r="D3232">
        <v>-2.0963425512934952E-2</v>
      </c>
      <c r="E3232">
        <v>-3.4821619312112806E-2</v>
      </c>
      <c r="F3232">
        <v>-2.2616407982261499E-2</v>
      </c>
      <c r="G3232">
        <v>-2.2136137244050835E-2</v>
      </c>
      <c r="H3232">
        <v>-2.4800336275746071E-2</v>
      </c>
      <c r="I3232">
        <v>-5.4968287526427906E-3</v>
      </c>
      <c r="J3232">
        <v>-3.5122818717350124E-2</v>
      </c>
      <c r="L3232">
        <v>-8.1250687432858903E-3</v>
      </c>
      <c r="M3232">
        <v>-2.3154848046309739E-2</v>
      </c>
      <c r="AK3232">
        <f t="shared" ca="1" si="67"/>
        <v>-5.5884844259834129E-3</v>
      </c>
    </row>
    <row r="3233" spans="1:37" x14ac:dyDescent="0.2">
      <c r="A3233" s="1">
        <v>39619</v>
      </c>
      <c r="B3233">
        <v>-1.4055536510113154E-2</v>
      </c>
      <c r="C3233">
        <v>-2.5580480125934724E-2</v>
      </c>
      <c r="D3233">
        <v>-2.3234624145785809E-2</v>
      </c>
      <c r="E3233">
        <v>-2.8331119964586149E-2</v>
      </c>
      <c r="F3233">
        <v>-1.9963702359346747E-2</v>
      </c>
      <c r="G3233">
        <v>-1.1884550084889645E-2</v>
      </c>
      <c r="H3233">
        <v>-2.155172413793105E-2</v>
      </c>
      <c r="I3233">
        <v>-1.1054421768707412E-2</v>
      </c>
      <c r="J3233">
        <v>-2.1886879391775249E-2</v>
      </c>
      <c r="L3233">
        <v>-1.6231686709678339E-2</v>
      </c>
      <c r="M3233">
        <v>-2.6666666666666616E-2</v>
      </c>
      <c r="AK3233">
        <f t="shared" ca="1" si="67"/>
        <v>9.4870969481701713E-3</v>
      </c>
    </row>
    <row r="3234" spans="1:37" x14ac:dyDescent="0.2">
      <c r="A3234" s="1">
        <v>39622</v>
      </c>
      <c r="B3234">
        <v>2.5730180806675884E-2</v>
      </c>
      <c r="C3234">
        <v>1.6760904684975708E-2</v>
      </c>
      <c r="D3234">
        <v>-1.4458955223880743E-2</v>
      </c>
      <c r="E3234">
        <v>-1.8223234624145768E-2</v>
      </c>
      <c r="F3234">
        <v>3.2407407407406552E-3</v>
      </c>
      <c r="G3234">
        <v>6.3001145475372056E-3</v>
      </c>
      <c r="H3234">
        <v>-3.5242290748899174E-3</v>
      </c>
      <c r="I3234">
        <v>-9.8882201203783771E-3</v>
      </c>
      <c r="J3234">
        <v>-1.955011188317024E-2</v>
      </c>
      <c r="L3234">
        <v>-5.0958817264823431E-4</v>
      </c>
      <c r="M3234">
        <v>-2.3338406900050734E-2</v>
      </c>
      <c r="AK3234">
        <f t="shared" ca="1" si="67"/>
        <v>4.1998466128990641E-3</v>
      </c>
    </row>
    <row r="3235" spans="1:37" x14ac:dyDescent="0.2">
      <c r="A3235" s="1">
        <v>39623</v>
      </c>
      <c r="B3235">
        <v>-5.4237288135593476E-3</v>
      </c>
      <c r="C3235">
        <v>6.1569016881828365E-3</v>
      </c>
      <c r="D3235">
        <v>2.2716516800757258E-2</v>
      </c>
      <c r="E3235">
        <v>-1.2529002320185612E-2</v>
      </c>
      <c r="F3235">
        <v>-2.3073373327180402E-3</v>
      </c>
      <c r="G3235">
        <v>-1.1383039271485318E-3</v>
      </c>
      <c r="H3235">
        <v>-9.7259062776303695E-3</v>
      </c>
      <c r="I3235">
        <v>-1.6066000868432573E-2</v>
      </c>
      <c r="J3235">
        <v>6.8468468468467769E-3</v>
      </c>
      <c r="L3235">
        <v>-2.5586353944562878E-2</v>
      </c>
      <c r="M3235">
        <v>-3.9480519480519338E-2</v>
      </c>
      <c r="AK3235">
        <f t="shared" ca="1" si="67"/>
        <v>-5.0572601257763312E-3</v>
      </c>
    </row>
    <row r="3236" spans="1:37" x14ac:dyDescent="0.2">
      <c r="A3236" s="1">
        <v>39624</v>
      </c>
      <c r="B3236">
        <v>7.8391274710292169E-3</v>
      </c>
      <c r="C3236">
        <v>-6.7114093959732557E-3</v>
      </c>
      <c r="D3236">
        <v>-6.4511109951812862E-2</v>
      </c>
      <c r="E3236">
        <v>2.9135338345864792E-2</v>
      </c>
      <c r="F3236">
        <v>1.0638297872340496E-2</v>
      </c>
      <c r="G3236">
        <v>2.4501424501424562E-2</v>
      </c>
      <c r="H3236">
        <v>1.2053571428571441E-2</v>
      </c>
      <c r="I3236">
        <v>1.8093556928508336E-2</v>
      </c>
      <c r="J3236">
        <v>2.7081842042472104E-2</v>
      </c>
      <c r="L3236">
        <v>1.0667396061269097E-2</v>
      </c>
      <c r="M3236">
        <v>2.6500811249323908E-2</v>
      </c>
      <c r="AK3236">
        <f t="shared" ca="1" si="67"/>
        <v>1.2332796948537787E-2</v>
      </c>
    </row>
    <row r="3237" spans="1:37" x14ac:dyDescent="0.2">
      <c r="A3237" s="1">
        <v>39625</v>
      </c>
      <c r="B3237">
        <v>-1.3527223537368904E-2</v>
      </c>
      <c r="C3237">
        <v>9.9364069952323497E-4</v>
      </c>
      <c r="D3237">
        <v>-5.1787351054078834E-2</v>
      </c>
      <c r="E3237">
        <v>1.5981735159817934E-3</v>
      </c>
      <c r="F3237">
        <v>-1.4187643020594942E-2</v>
      </c>
      <c r="G3237">
        <v>-2.3359288097886455E-2</v>
      </c>
      <c r="H3237">
        <v>-3.0436700485222845E-2</v>
      </c>
      <c r="I3237">
        <v>-4.1612483745123607E-2</v>
      </c>
      <c r="J3237">
        <v>-1.846904402369598E-2</v>
      </c>
      <c r="L3237">
        <v>-1.8132611637347806E-2</v>
      </c>
      <c r="M3237">
        <v>-9.4836670179135885E-3</v>
      </c>
      <c r="AK3237">
        <f t="shared" ca="1" si="67"/>
        <v>-1.6868373396369441E-3</v>
      </c>
    </row>
    <row r="3238" spans="1:37" x14ac:dyDescent="0.2">
      <c r="A3238" s="1">
        <v>39626</v>
      </c>
      <c r="B3238">
        <v>-9.5989029825164218E-3</v>
      </c>
      <c r="C3238">
        <v>1.5485407980941002E-2</v>
      </c>
      <c r="D3238">
        <v>-1.3533107781537046E-2</v>
      </c>
      <c r="E3238">
        <v>-6.3824937314793662E-3</v>
      </c>
      <c r="F3238">
        <v>-1.0213556174559102E-2</v>
      </c>
      <c r="G3238">
        <v>-3.3599088838268787E-2</v>
      </c>
      <c r="H3238">
        <v>-5.6869881710646109E-3</v>
      </c>
      <c r="I3238">
        <v>1.0402532790592556E-2</v>
      </c>
      <c r="J3238">
        <v>-5.2071005917160296E-3</v>
      </c>
      <c r="L3238">
        <v>-2.1386501722451712E-2</v>
      </c>
      <c r="M3238">
        <v>-1.7021276595744705E-2</v>
      </c>
      <c r="AK3238">
        <f t="shared" ca="1" si="67"/>
        <v>1.1337748479180234E-2</v>
      </c>
    </row>
    <row r="3239" spans="1:37" x14ac:dyDescent="0.2">
      <c r="A3239" s="1">
        <v>39629</v>
      </c>
      <c r="B3239">
        <v>8.6535133264102893E-3</v>
      </c>
      <c r="C3239">
        <v>2.1896383186705615E-2</v>
      </c>
      <c r="D3239">
        <v>-7.839294463498292E-3</v>
      </c>
      <c r="E3239">
        <v>1.605872906629946E-3</v>
      </c>
      <c r="F3239">
        <v>2.2514071294559068E-2</v>
      </c>
      <c r="G3239">
        <v>6.4820271066587942E-3</v>
      </c>
      <c r="H3239">
        <v>-1.1210249370853353E-2</v>
      </c>
      <c r="I3239">
        <v>-2.7752909579229934E-2</v>
      </c>
      <c r="J3239">
        <v>8.3273852010457006E-4</v>
      </c>
      <c r="L3239">
        <v>1.5004260244757317E-2</v>
      </c>
      <c r="M3239">
        <v>-1.1363636363636465E-2</v>
      </c>
      <c r="AK3239">
        <f t="shared" ca="1" si="67"/>
        <v>-7.5392424327544501E-3</v>
      </c>
    </row>
    <row r="3240" spans="1:37" x14ac:dyDescent="0.2">
      <c r="A3240" s="1">
        <v>39630</v>
      </c>
      <c r="B3240">
        <v>-5.4907343857241164E-3</v>
      </c>
      <c r="C3240">
        <v>-2.4679548498182546E-2</v>
      </c>
      <c r="D3240">
        <v>-2.5679012345679042E-2</v>
      </c>
      <c r="E3240">
        <v>-2.5423728813559254E-2</v>
      </c>
      <c r="F3240">
        <v>6.8807339449541427E-3</v>
      </c>
      <c r="G3240">
        <v>-3.2786885245901787E-2</v>
      </c>
      <c r="H3240">
        <v>-1.434521055067095E-2</v>
      </c>
      <c r="I3240">
        <v>-2.6243093922651894E-2</v>
      </c>
      <c r="J3240">
        <v>-3.6847735647212665E-2</v>
      </c>
      <c r="L3240">
        <v>-1.386577925679422E-2</v>
      </c>
      <c r="M3240">
        <v>-7.1154898741105477E-2</v>
      </c>
      <c r="AK3240">
        <f t="shared" ca="1" si="67"/>
        <v>1.451693834856237E-2</v>
      </c>
    </row>
    <row r="3241" spans="1:37" x14ac:dyDescent="0.2">
      <c r="A3241" s="1">
        <v>39631</v>
      </c>
      <c r="B3241">
        <v>1.7253278122844051E-3</v>
      </c>
      <c r="C3241">
        <v>-1.6673205178501349E-2</v>
      </c>
      <c r="D3241">
        <v>1.3177901672579928E-2</v>
      </c>
      <c r="E3241">
        <v>1.833137485311398E-2</v>
      </c>
      <c r="F3241">
        <v>2.5056947608200542E-2</v>
      </c>
      <c r="G3241">
        <v>-1.7554479418886104E-2</v>
      </c>
      <c r="H3241">
        <v>-2.6760563380281654E-2</v>
      </c>
      <c r="I3241">
        <v>-1.4184397163120588E-2</v>
      </c>
      <c r="J3241">
        <v>-8.6387757620631778E-4</v>
      </c>
      <c r="L3241">
        <v>-1.4904386951631099E-2</v>
      </c>
      <c r="M3241">
        <v>-7.0123747790218127E-2</v>
      </c>
      <c r="AK3241">
        <f t="shared" ca="1" si="67"/>
        <v>1.5204037092521114E-2</v>
      </c>
    </row>
    <row r="3242" spans="1:37" x14ac:dyDescent="0.2">
      <c r="A3242" s="1">
        <v>39632</v>
      </c>
      <c r="B3242">
        <v>-4.4781260764725772E-3</v>
      </c>
      <c r="C3242">
        <v>1.7953321364452268E-3</v>
      </c>
      <c r="D3242">
        <v>2.4512256128063958E-2</v>
      </c>
      <c r="E3242">
        <v>-1.6385875836602781E-2</v>
      </c>
      <c r="F3242">
        <v>-2.666666666666595E-3</v>
      </c>
      <c r="G3242">
        <v>1.4171287738755423E-2</v>
      </c>
      <c r="H3242">
        <v>-4.8239266763139277E-4</v>
      </c>
      <c r="I3242">
        <v>-1.1510791366906581E-2</v>
      </c>
      <c r="J3242">
        <v>3.3720355731225338E-2</v>
      </c>
      <c r="L3242">
        <v>2.5474467365758979E-2</v>
      </c>
      <c r="M3242">
        <v>-2.4081115335868208E-2</v>
      </c>
      <c r="AK3242">
        <f t="shared" ca="1" si="67"/>
        <v>2.8099294721379078E-2</v>
      </c>
    </row>
    <row r="3243" spans="1:37" x14ac:dyDescent="0.2">
      <c r="A3243" s="1">
        <v>39633</v>
      </c>
      <c r="B3243">
        <v>-1.626297577854674E-2</v>
      </c>
      <c r="C3243">
        <v>-9.3588211867781101E-3</v>
      </c>
      <c r="D3243">
        <v>-3.02734375E-2</v>
      </c>
      <c r="E3243">
        <v>-1.2200844673862066E-2</v>
      </c>
      <c r="F3243">
        <v>-1.2923351158645291E-2</v>
      </c>
      <c r="G3243">
        <v>6.0753341433783525E-4</v>
      </c>
      <c r="H3243">
        <v>-5.791505791505891E-3</v>
      </c>
      <c r="I3243">
        <v>7.7632217370209311E-3</v>
      </c>
      <c r="J3243">
        <v>-3.5488110885410262E-2</v>
      </c>
      <c r="L3243">
        <v>-6.8391667629534858E-3</v>
      </c>
      <c r="M3243">
        <v>9.7402597402598268E-3</v>
      </c>
      <c r="AK3243">
        <f t="shared" ca="1" si="67"/>
        <v>-1.6121953544466039E-3</v>
      </c>
    </row>
    <row r="3244" spans="1:37" x14ac:dyDescent="0.2">
      <c r="A3244" s="1">
        <v>39636</v>
      </c>
      <c r="B3244">
        <v>-1.6531832571227589E-2</v>
      </c>
      <c r="C3244">
        <v>3.0753768844221208E-2</v>
      </c>
      <c r="D3244">
        <v>1.6112789526686822E-2</v>
      </c>
      <c r="E3244">
        <v>1.6152019002375395E-2</v>
      </c>
      <c r="F3244">
        <v>8.5778781038372554E-3</v>
      </c>
      <c r="G3244">
        <v>4.8573163327261248E-3</v>
      </c>
      <c r="H3244">
        <v>2.038834951456292E-2</v>
      </c>
      <c r="I3244">
        <v>9.6292729898905804E-4</v>
      </c>
      <c r="J3244">
        <v>1.6848364717541919E-2</v>
      </c>
      <c r="L3244">
        <v>1.2066140744531051E-2</v>
      </c>
      <c r="M3244">
        <v>1.6077170418006492E-2</v>
      </c>
      <c r="AK3244">
        <f t="shared" ca="1" si="67"/>
        <v>-9.2116696409850294E-3</v>
      </c>
    </row>
    <row r="3245" spans="1:37" x14ac:dyDescent="0.2">
      <c r="A3245" s="1">
        <v>39637</v>
      </c>
      <c r="B3245">
        <v>-1.6094420600858306E-2</v>
      </c>
      <c r="C3245">
        <v>-1.9695787831513378E-2</v>
      </c>
      <c r="D3245">
        <v>-1.9821605550049526E-2</v>
      </c>
      <c r="E3245">
        <v>-3.2725572697522187E-2</v>
      </c>
      <c r="F3245">
        <v>-3.5810205908682891E-3</v>
      </c>
      <c r="G3245">
        <v>2.4169184290030232E-2</v>
      </c>
      <c r="H3245">
        <v>-1.7126546146527089E-2</v>
      </c>
      <c r="I3245">
        <v>-3.1265031265031329E-2</v>
      </c>
      <c r="J3245">
        <v>-3.0214424951267138E-2</v>
      </c>
      <c r="L3245">
        <v>1.8545051933408274E-2</v>
      </c>
      <c r="M3245">
        <v>-0.11455696202531651</v>
      </c>
      <c r="AK3245">
        <f t="shared" ca="1" si="67"/>
        <v>4.2285558434113687E-4</v>
      </c>
    </row>
    <row r="3246" spans="1:37" x14ac:dyDescent="0.2">
      <c r="A3246" s="1">
        <v>39638</v>
      </c>
      <c r="B3246">
        <v>-3.2715376226826187E-3</v>
      </c>
      <c r="C3246">
        <v>-6.5645514223194867E-3</v>
      </c>
      <c r="D3246">
        <v>4.0950455005055453E-2</v>
      </c>
      <c r="E3246">
        <v>2.4649589173513675E-2</v>
      </c>
      <c r="F3246">
        <v>-7.1877807726864473E-3</v>
      </c>
      <c r="G3246">
        <v>2.4188790560472073E-2</v>
      </c>
      <c r="H3246">
        <v>2.2023233301065037E-2</v>
      </c>
      <c r="I3246">
        <v>1.7874875868917561E-2</v>
      </c>
      <c r="J3246">
        <v>3.2286432160804068E-2</v>
      </c>
      <c r="L3246">
        <v>1.8539611576959381E-2</v>
      </c>
      <c r="M3246">
        <v>3.0736240171551188E-2</v>
      </c>
      <c r="AK3246">
        <f t="shared" ca="1" si="67"/>
        <v>3.4686079365818467E-2</v>
      </c>
    </row>
    <row r="3247" spans="1:37" x14ac:dyDescent="0.2">
      <c r="A3247" s="1">
        <v>39639</v>
      </c>
      <c r="B3247">
        <v>-3.6834427425237126E-2</v>
      </c>
      <c r="C3247">
        <v>-2.6832198638366056E-2</v>
      </c>
      <c r="D3247">
        <v>-2.5254978144730433E-2</v>
      </c>
      <c r="E3247">
        <v>9.6698113207547287E-3</v>
      </c>
      <c r="F3247">
        <v>-1.9457013574660564E-2</v>
      </c>
      <c r="G3247">
        <v>-3.3410138248847865E-2</v>
      </c>
      <c r="H3247">
        <v>-2.2022259057542071E-2</v>
      </c>
      <c r="I3247">
        <v>-4.9756097560975543E-2</v>
      </c>
      <c r="J3247">
        <v>-1.7646342947547744E-2</v>
      </c>
      <c r="L3247">
        <v>-4.8308493753325465E-2</v>
      </c>
      <c r="M3247">
        <v>-1.8723994452149784E-2</v>
      </c>
      <c r="AK3247">
        <f t="shared" ca="1" si="67"/>
        <v>-1.8523491186333619E-3</v>
      </c>
    </row>
    <row r="3248" spans="1:37" x14ac:dyDescent="0.2">
      <c r="A3248" s="1">
        <v>39640</v>
      </c>
      <c r="B3248">
        <v>4.1650889814464076E-3</v>
      </c>
      <c r="C3248">
        <v>1.6460905349793276E-3</v>
      </c>
      <c r="D3248">
        <v>-4.3348281016442503E-2</v>
      </c>
      <c r="E3248">
        <v>-5.6061667834618079E-2</v>
      </c>
      <c r="F3248">
        <v>-1.2459621596677461E-2</v>
      </c>
      <c r="G3248">
        <v>-1.1323003575685386E-2</v>
      </c>
      <c r="H3248">
        <v>-5.9564164648910456E-2</v>
      </c>
      <c r="I3248">
        <v>-4.9794661190964984E-2</v>
      </c>
      <c r="J3248">
        <v>-3.8652130822596664E-2</v>
      </c>
      <c r="L3248">
        <v>-2.5123471777706574E-2</v>
      </c>
      <c r="M3248">
        <v>-3.5335689045936425E-2</v>
      </c>
      <c r="AK3248">
        <f t="shared" ca="1" si="67"/>
        <v>-2.9773455222156863E-2</v>
      </c>
    </row>
    <row r="3249" spans="1:37" x14ac:dyDescent="0.2">
      <c r="A3249" s="1">
        <v>39643</v>
      </c>
      <c r="B3249">
        <v>6.7873303167422794E-3</v>
      </c>
      <c r="C3249">
        <v>-1.2736236647493793E-2</v>
      </c>
      <c r="D3249">
        <v>4.1666666666668739E-3</v>
      </c>
      <c r="E3249">
        <v>1.4600346448898627E-2</v>
      </c>
      <c r="F3249">
        <v>-8.4112149532710179E-3</v>
      </c>
      <c r="G3249">
        <v>-1.145268233875818E-2</v>
      </c>
      <c r="H3249">
        <v>6.4366632337796048E-2</v>
      </c>
      <c r="I3249">
        <v>0.26418152350081048</v>
      </c>
      <c r="J3249">
        <v>1.3530927835051498E-2</v>
      </c>
      <c r="L3249">
        <v>1.0707889107875568E-2</v>
      </c>
      <c r="M3249">
        <v>2.564102564102555E-2</v>
      </c>
      <c r="AK3249">
        <f t="shared" ca="1" si="67"/>
        <v>-2.596453933560049E-2</v>
      </c>
    </row>
    <row r="3250" spans="1:37" x14ac:dyDescent="0.2">
      <c r="A3250" s="1">
        <v>39644</v>
      </c>
      <c r="B3250">
        <v>-1.9475655430711725E-2</v>
      </c>
      <c r="C3250">
        <v>-2.372034956304625E-2</v>
      </c>
      <c r="D3250">
        <v>-3.526970954356845E-2</v>
      </c>
      <c r="E3250">
        <v>-1.3170731707317085E-2</v>
      </c>
      <c r="F3250">
        <v>-2.7332704995287505E-2</v>
      </c>
      <c r="G3250">
        <v>-1.3414634146341586E-2</v>
      </c>
      <c r="H3250">
        <v>-1.1127237542331914E-2</v>
      </c>
      <c r="I3250">
        <v>-1.7948717948717996E-2</v>
      </c>
      <c r="J3250">
        <v>-6.0394151303242216E-2</v>
      </c>
      <c r="L3250">
        <v>-1.4551718611188758E-2</v>
      </c>
      <c r="M3250">
        <v>-5.2857142857142825E-2</v>
      </c>
      <c r="AK3250">
        <f t="shared" ca="1" si="67"/>
        <v>3.7169702102894447E-3</v>
      </c>
    </row>
    <row r="3251" spans="1:37" x14ac:dyDescent="0.2">
      <c r="A3251" s="1">
        <v>39645</v>
      </c>
      <c r="B3251">
        <v>1.9098548510313229E-2</v>
      </c>
      <c r="C3251">
        <v>-2.8132992327365769E-2</v>
      </c>
      <c r="D3251">
        <v>1.5053763440860068E-2</v>
      </c>
      <c r="E3251">
        <v>7.4147305981209222E-4</v>
      </c>
      <c r="F3251">
        <v>8.720930232558155E-3</v>
      </c>
      <c r="G3251">
        <v>2.410383189122367E-2</v>
      </c>
      <c r="H3251">
        <v>1.5655577299412915E-2</v>
      </c>
      <c r="I3251">
        <v>-7.8328981723235769E-3</v>
      </c>
      <c r="J3251">
        <v>-4.4030799700269796E-2</v>
      </c>
      <c r="L3251">
        <v>2.5210909866642872E-2</v>
      </c>
      <c r="M3251">
        <v>5.505279034690802E-2</v>
      </c>
      <c r="AK3251">
        <f t="shared" ca="1" si="67"/>
        <v>3.8136631444886833E-2</v>
      </c>
    </row>
    <row r="3252" spans="1:37" x14ac:dyDescent="0.2">
      <c r="A3252" s="1">
        <v>39646</v>
      </c>
      <c r="B3252">
        <v>3.2233883058470969E-2</v>
      </c>
      <c r="C3252">
        <v>9.6491228070174628E-3</v>
      </c>
      <c r="D3252">
        <v>4.3432203389830448E-2</v>
      </c>
      <c r="E3252">
        <v>5.3840454433193408E-2</v>
      </c>
      <c r="F3252">
        <v>8.6455331412103043E-3</v>
      </c>
      <c r="G3252">
        <v>2.2933011466505615E-2</v>
      </c>
      <c r="H3252">
        <v>3.6127167630057855E-2</v>
      </c>
      <c r="I3252">
        <v>1.3596491228070384E-2</v>
      </c>
      <c r="J3252">
        <v>3.2056397978185602E-2</v>
      </c>
      <c r="L3252">
        <v>2.3044786305267406E-2</v>
      </c>
      <c r="M3252">
        <v>7.1479628305932907E-2</v>
      </c>
      <c r="AK3252">
        <f t="shared" ca="1" si="67"/>
        <v>2.0436196434342694E-3</v>
      </c>
    </row>
    <row r="3253" spans="1:37" x14ac:dyDescent="0.2">
      <c r="A3253" s="1">
        <v>39647</v>
      </c>
      <c r="B3253">
        <v>-2.8685548293391538E-2</v>
      </c>
      <c r="C3253">
        <v>-2.3892267593397243E-3</v>
      </c>
      <c r="D3253">
        <v>5.0761421319796884E-2</v>
      </c>
      <c r="E3253">
        <v>-1.1717834544175965E-3</v>
      </c>
      <c r="F3253">
        <v>-9.5238095238081577E-4</v>
      </c>
      <c r="G3253">
        <v>-3.5398230088495408E-2</v>
      </c>
      <c r="H3253">
        <v>2.2547652254765183E-2</v>
      </c>
      <c r="I3253">
        <v>3.1155344006923436E-2</v>
      </c>
      <c r="J3253">
        <v>4.7686557546075425E-2</v>
      </c>
      <c r="L3253">
        <v>-7.6049133391492552E-3</v>
      </c>
      <c r="M3253">
        <v>3.3355570380253496E-3</v>
      </c>
      <c r="AK3253">
        <f t="shared" ca="1" si="67"/>
        <v>-1.8635589532748006E-2</v>
      </c>
    </row>
    <row r="3254" spans="1:37" x14ac:dyDescent="0.2">
      <c r="A3254" s="1">
        <v>39650</v>
      </c>
      <c r="B3254">
        <v>-7.8504672897194983E-3</v>
      </c>
      <c r="C3254">
        <v>4.5721750489875479E-3</v>
      </c>
      <c r="D3254">
        <v>3.4782608695652195E-2</v>
      </c>
      <c r="E3254">
        <v>1.2435476302205428E-2</v>
      </c>
      <c r="F3254">
        <v>-3.336510962821615E-3</v>
      </c>
      <c r="G3254">
        <v>-5.5045871559632475E-3</v>
      </c>
      <c r="H3254">
        <v>6.8197317572171734E-4</v>
      </c>
      <c r="I3254">
        <v>4.1124632815778384E-2</v>
      </c>
      <c r="J3254">
        <v>9.34924344937893E-3</v>
      </c>
      <c r="L3254">
        <v>2.5185547146773235E-3</v>
      </c>
      <c r="M3254">
        <v>6.715425531914887E-2</v>
      </c>
      <c r="AK3254">
        <f t="shared" ca="1" si="67"/>
        <v>-2.8106246766782593E-3</v>
      </c>
    </row>
    <row r="3255" spans="1:37" x14ac:dyDescent="0.2">
      <c r="A3255" s="1">
        <v>39651</v>
      </c>
      <c r="B3255">
        <v>2.1477015825169588E-2</v>
      </c>
      <c r="C3255">
        <v>1.4954486345903906E-2</v>
      </c>
      <c r="D3255">
        <v>-4.2016806722688926E-3</v>
      </c>
      <c r="E3255">
        <v>2.0857473928157511E-3</v>
      </c>
      <c r="F3255">
        <v>-3.1085604973696723E-2</v>
      </c>
      <c r="G3255">
        <v>0</v>
      </c>
      <c r="H3255">
        <v>9.0867787369377506E-3</v>
      </c>
      <c r="I3255">
        <v>2.9423619508262888E-2</v>
      </c>
      <c r="J3255">
        <v>-3.7172455819622141E-2</v>
      </c>
      <c r="L3255">
        <v>1.5180041087608398E-2</v>
      </c>
      <c r="M3255">
        <v>9.158878504672896E-2</v>
      </c>
      <c r="AK3255">
        <f t="shared" ca="1" si="67"/>
        <v>-1.8544347650055475E-3</v>
      </c>
    </row>
    <row r="3256" spans="1:37" x14ac:dyDescent="0.2">
      <c r="A3256" s="1">
        <v>39652</v>
      </c>
      <c r="B3256">
        <v>1.9918849133161221E-2</v>
      </c>
      <c r="C3256">
        <v>5.7655349135168343E-3</v>
      </c>
      <c r="D3256">
        <v>3.5630567276136782E-2</v>
      </c>
      <c r="E3256">
        <v>9.250693802035137E-3</v>
      </c>
      <c r="F3256">
        <v>4.9851924975320649E-2</v>
      </c>
      <c r="G3256">
        <v>-5.5965559655596575E-2</v>
      </c>
      <c r="H3256">
        <v>6.5285907248986419E-3</v>
      </c>
      <c r="I3256">
        <v>2.4275646045418764E-2</v>
      </c>
      <c r="J3256">
        <v>4.8227848101265902E-2</v>
      </c>
      <c r="L3256">
        <v>8.2672518104858206E-3</v>
      </c>
      <c r="M3256">
        <v>-4.0525114155250952E-2</v>
      </c>
      <c r="AK3256">
        <f t="shared" ca="1" si="67"/>
        <v>-4.4533387312044714E-3</v>
      </c>
    </row>
    <row r="3257" spans="1:37" x14ac:dyDescent="0.2">
      <c r="A3257" s="1">
        <v>39653</v>
      </c>
      <c r="B3257">
        <v>-3.9783001808317842E-3</v>
      </c>
      <c r="C3257">
        <v>-2.3566878980891715E-2</v>
      </c>
      <c r="D3257">
        <v>-1.0864644635581677E-2</v>
      </c>
      <c r="E3257">
        <v>-2.7039413382218158E-2</v>
      </c>
      <c r="F3257">
        <v>7.9924776680770915E-3</v>
      </c>
      <c r="G3257">
        <v>-3.5830618892508159E-2</v>
      </c>
      <c r="H3257">
        <v>-1.1183180496533218E-2</v>
      </c>
      <c r="I3257">
        <v>-0.15902140672782872</v>
      </c>
      <c r="J3257">
        <v>-2.29440888781548E-2</v>
      </c>
      <c r="L3257">
        <v>-7.2606691770310539E-3</v>
      </c>
      <c r="M3257">
        <v>-4.1641879833432816E-3</v>
      </c>
      <c r="AK3257">
        <f t="shared" ca="1" si="67"/>
        <v>-4.1507378853650086E-3</v>
      </c>
    </row>
    <row r="3258" spans="1:37" x14ac:dyDescent="0.2">
      <c r="A3258" s="1">
        <v>39654</v>
      </c>
      <c r="B3258">
        <v>-9.8039215686275272E-3</v>
      </c>
      <c r="C3258">
        <v>8.0452272233093591E-3</v>
      </c>
      <c r="D3258">
        <v>-3.8901601830663712E-2</v>
      </c>
      <c r="E3258">
        <v>1.1540273198304307E-2</v>
      </c>
      <c r="F3258">
        <v>2.0988805970149294E-2</v>
      </c>
      <c r="G3258">
        <v>1.9594594594594339E-2</v>
      </c>
      <c r="H3258">
        <v>-1.8095453517303683E-2</v>
      </c>
      <c r="I3258">
        <v>9.000000000000008E-2</v>
      </c>
      <c r="J3258">
        <v>-6.0066740823136899E-2</v>
      </c>
      <c r="L3258">
        <v>1.4045648431086244E-2</v>
      </c>
      <c r="M3258">
        <v>-1.0752688172043001E-2</v>
      </c>
      <c r="AK3258">
        <f t="shared" ca="1" si="67"/>
        <v>-3.7075970607486366E-3</v>
      </c>
    </row>
    <row r="3259" spans="1:37" x14ac:dyDescent="0.2">
      <c r="A3259" s="1">
        <v>39657</v>
      </c>
      <c r="B3259">
        <v>1.3934726806013931E-2</v>
      </c>
      <c r="C3259">
        <v>2.5884383088869978E-3</v>
      </c>
      <c r="D3259">
        <v>-2.1428571428571352E-2</v>
      </c>
      <c r="E3259">
        <v>-9.3131548311986556E-4</v>
      </c>
      <c r="F3259">
        <v>-8.6797624486066871E-3</v>
      </c>
      <c r="G3259">
        <v>-1.1928429423459064E-2</v>
      </c>
      <c r="H3259">
        <v>-2.4187975120939953E-2</v>
      </c>
      <c r="I3259">
        <v>-7.5062552126772375E-2</v>
      </c>
      <c r="J3259">
        <v>-3.6554898093359656E-2</v>
      </c>
      <c r="L3259">
        <v>1.3251638654393716E-2</v>
      </c>
      <c r="M3259">
        <v>-6.2198067632850296E-2</v>
      </c>
      <c r="AK3259">
        <f t="shared" ca="1" si="67"/>
        <v>8.1780705037183595E-3</v>
      </c>
    </row>
    <row r="3260" spans="1:37" x14ac:dyDescent="0.2">
      <c r="A3260" s="1">
        <v>39658</v>
      </c>
      <c r="B3260">
        <v>3.6166365280276835E-4</v>
      </c>
      <c r="C3260">
        <v>-9.6815834767642883E-3</v>
      </c>
      <c r="D3260">
        <v>-9.732360097323145E-4</v>
      </c>
      <c r="E3260">
        <v>-0.10859939408063402</v>
      </c>
      <c r="F3260">
        <v>2.7649769585254003E-3</v>
      </c>
      <c r="G3260">
        <v>1.1401743796109809E-2</v>
      </c>
      <c r="H3260">
        <v>8.7346553352221079E-3</v>
      </c>
      <c r="I3260">
        <v>5.2299368800721391E-2</v>
      </c>
      <c r="J3260">
        <v>-2.1837041080933206E-3</v>
      </c>
      <c r="L3260">
        <v>1.2434306114635918E-2</v>
      </c>
      <c r="M3260">
        <v>-9.0148100450742064E-3</v>
      </c>
      <c r="AK3260">
        <f t="shared" ca="1" si="67"/>
        <v>6.0162295973504781E-2</v>
      </c>
    </row>
    <row r="3261" spans="1:37" x14ac:dyDescent="0.2">
      <c r="A3261" s="1">
        <v>39659</v>
      </c>
      <c r="B3261">
        <v>2.9645697758496015E-2</v>
      </c>
      <c r="C3261">
        <v>1.4990223767108457E-2</v>
      </c>
      <c r="D3261">
        <v>1.8022406234778465E-2</v>
      </c>
      <c r="E3261">
        <v>6.5359477124182774E-3</v>
      </c>
      <c r="F3261">
        <v>1.9301470588235281E-2</v>
      </c>
      <c r="G3261">
        <v>-3.315649867373982E-3</v>
      </c>
      <c r="H3261">
        <v>-5.3826351509479453E-3</v>
      </c>
      <c r="I3261">
        <v>-2.1304347826086922E-2</v>
      </c>
      <c r="J3261">
        <v>2.2979072630283204E-2</v>
      </c>
      <c r="L3261">
        <v>9.5110001841489655E-3</v>
      </c>
      <c r="M3261">
        <v>-2.5341130604288553E-2</v>
      </c>
      <c r="AK3261">
        <f t="shared" ca="1" si="67"/>
        <v>6.0236708562585776E-2</v>
      </c>
    </row>
    <row r="3262" spans="1:37" x14ac:dyDescent="0.2">
      <c r="A3262" s="1">
        <v>39660</v>
      </c>
      <c r="B3262">
        <v>-3.3707865168539408E-2</v>
      </c>
      <c r="C3262">
        <v>-2.0119863013698613E-2</v>
      </c>
      <c r="D3262">
        <v>4.7846889952152249E-3</v>
      </c>
      <c r="E3262">
        <v>-4.1298701298701168E-2</v>
      </c>
      <c r="F3262">
        <v>1.0820559062218349E-2</v>
      </c>
      <c r="G3262">
        <v>-2.5282767797737749E-2</v>
      </c>
      <c r="H3262">
        <v>1.0823529411764676E-2</v>
      </c>
      <c r="I3262">
        <v>2.2212350066637132E-3</v>
      </c>
      <c r="J3262">
        <v>7.8887551811739343E-3</v>
      </c>
      <c r="L3262">
        <v>-8.467850630052054E-2</v>
      </c>
      <c r="M3262">
        <v>-2.7333333333333321E-2</v>
      </c>
      <c r="AK3262">
        <f t="shared" ca="1" si="67"/>
        <v>1.277433675015564E-2</v>
      </c>
    </row>
    <row r="3263" spans="1:37" x14ac:dyDescent="0.2">
      <c r="A3263" s="1">
        <v>39661</v>
      </c>
      <c r="B3263">
        <v>-7.6308139534883024E-3</v>
      </c>
      <c r="C3263">
        <v>-1.4416775884665722E-2</v>
      </c>
      <c r="D3263">
        <v>4.2857142857142261E-3</v>
      </c>
      <c r="E3263">
        <v>-3.3866160931996792E-2</v>
      </c>
      <c r="F3263">
        <v>-6.2444246208742671E-3</v>
      </c>
      <c r="G3263">
        <v>5.8020477815699634E-2</v>
      </c>
      <c r="H3263">
        <v>-2.4906890130353854E-2</v>
      </c>
      <c r="I3263">
        <v>-1.5957446808510967E-2</v>
      </c>
      <c r="J3263">
        <v>-1.1143539400371383E-2</v>
      </c>
      <c r="L3263">
        <v>-2.3327856685391168E-2</v>
      </c>
      <c r="M3263">
        <v>1.0281014393420218E-2</v>
      </c>
      <c r="AK3263">
        <f t="shared" ca="1" si="67"/>
        <v>3.0353903539452821E-2</v>
      </c>
    </row>
    <row r="3264" spans="1:37" x14ac:dyDescent="0.2">
      <c r="A3264" s="1">
        <v>39664</v>
      </c>
      <c r="B3264">
        <v>3.6616623947272053E-2</v>
      </c>
      <c r="C3264">
        <v>-8.8652482269504507E-3</v>
      </c>
      <c r="D3264">
        <v>9.4831673779038894E-4</v>
      </c>
      <c r="E3264">
        <v>9.8149186763880625E-3</v>
      </c>
      <c r="F3264">
        <v>1.2797074954296273E-2</v>
      </c>
      <c r="G3264">
        <v>3.1612903225806566E-2</v>
      </c>
      <c r="H3264">
        <v>1.1936022917163891E-2</v>
      </c>
      <c r="I3264">
        <v>1.3513513513513598E-2</v>
      </c>
      <c r="J3264">
        <v>2.8306949288972261E-2</v>
      </c>
      <c r="L3264">
        <v>-8.6555106751299293E-3</v>
      </c>
      <c r="M3264">
        <v>-4.7982581318528617E-3</v>
      </c>
      <c r="AK3264">
        <f t="shared" ca="1" si="67"/>
        <v>-2.0174508428567248E-2</v>
      </c>
    </row>
    <row r="3265" spans="1:37" x14ac:dyDescent="0.2">
      <c r="A3265" s="1">
        <v>39665</v>
      </c>
      <c r="B3265">
        <v>5.4044507241257422E-2</v>
      </c>
      <c r="C3265">
        <v>-1.7889087656529634E-3</v>
      </c>
      <c r="D3265">
        <v>4.2160113690194345E-2</v>
      </c>
      <c r="E3265">
        <v>4.9986114968064266E-2</v>
      </c>
      <c r="F3265">
        <v>2.1209386281588527E-2</v>
      </c>
      <c r="G3265">
        <v>6.2539086929330967E-2</v>
      </c>
      <c r="H3265">
        <v>3.6565227648030385E-2</v>
      </c>
      <c r="I3265">
        <v>6.3555555555555587E-2</v>
      </c>
      <c r="J3265">
        <v>5.3620352250489223E-2</v>
      </c>
      <c r="L3265">
        <v>4.3073341094295836E-2</v>
      </c>
      <c r="M3265">
        <v>2.1394064872325869E-2</v>
      </c>
      <c r="AK3265">
        <f t="shared" ca="1" si="67"/>
        <v>6.426465491428137E-3</v>
      </c>
    </row>
    <row r="3266" spans="1:37" x14ac:dyDescent="0.2">
      <c r="A3266" s="1">
        <v>39666</v>
      </c>
      <c r="B3266">
        <v>6.0321715817694965E-3</v>
      </c>
      <c r="C3266">
        <v>1.913530465949842E-2</v>
      </c>
      <c r="D3266">
        <v>2.1818181818181737E-2</v>
      </c>
      <c r="E3266">
        <v>3.9407564136471951E-2</v>
      </c>
      <c r="F3266">
        <v>-1.3256738842245541E-3</v>
      </c>
      <c r="G3266">
        <v>1.353737492642737E-2</v>
      </c>
      <c r="H3266">
        <v>2.0482476103777847E-2</v>
      </c>
      <c r="I3266">
        <v>5.6414542415378355E-2</v>
      </c>
      <c r="J3266">
        <v>2.2659732540861732E-2</v>
      </c>
      <c r="L3266">
        <v>1.9810267857142794E-2</v>
      </c>
      <c r="M3266">
        <v>2.9054054054054035E-2</v>
      </c>
      <c r="AK3266">
        <f t="shared" ca="1" si="67"/>
        <v>4.5567420795115839E-2</v>
      </c>
    </row>
    <row r="3267" spans="1:37" x14ac:dyDescent="0.2">
      <c r="A3267" s="1">
        <v>39667</v>
      </c>
      <c r="B3267">
        <v>2.6648900732844094E-3</v>
      </c>
      <c r="C3267">
        <v>4.8910626945311009E-3</v>
      </c>
      <c r="D3267">
        <v>-6.2277580071175009E-3</v>
      </c>
      <c r="E3267">
        <v>-5.8524173027990622E-3</v>
      </c>
      <c r="F3267">
        <v>-2.6548672566371723E-2</v>
      </c>
      <c r="G3267">
        <v>-2.9616724738676048E-2</v>
      </c>
      <c r="H3267">
        <v>-8.4745762711865291E-3</v>
      </c>
      <c r="I3267">
        <v>-2.0174050632911444E-2</v>
      </c>
      <c r="J3267">
        <v>-7.4948540985591561E-2</v>
      </c>
      <c r="L3267">
        <v>-1.0670314637482914E-2</v>
      </c>
      <c r="M3267">
        <v>-7.2225869993434166E-3</v>
      </c>
      <c r="AK3267">
        <f t="shared" ref="AK3267:AK3330" ca="1" si="68">_xlfn.NORM.S.INV(RAND())*$N$67+$N$66</f>
        <v>4.2033942125464093E-3</v>
      </c>
    </row>
    <row r="3268" spans="1:37" x14ac:dyDescent="0.2">
      <c r="A3268" s="1">
        <v>39668</v>
      </c>
      <c r="B3268">
        <v>2.3588039867109556E-2</v>
      </c>
      <c r="C3268">
        <v>-9.7345132743362761E-3</v>
      </c>
      <c r="D3268">
        <v>2.6857654431513556E-3</v>
      </c>
      <c r="E3268">
        <v>1.1005886869720927E-2</v>
      </c>
      <c r="F3268">
        <v>4.8181818181818326E-2</v>
      </c>
      <c r="G3268">
        <v>3.4111310592459532E-2</v>
      </c>
      <c r="H3268">
        <v>1.9118308591992816E-2</v>
      </c>
      <c r="I3268">
        <v>2.3819136051675516E-2</v>
      </c>
      <c r="J3268">
        <v>5.7984293193717118E-2</v>
      </c>
      <c r="L3268">
        <v>3.6504424778761146E-2</v>
      </c>
      <c r="M3268">
        <v>5.7539682539682557E-2</v>
      </c>
      <c r="AK3268">
        <f t="shared" ca="1" si="68"/>
        <v>3.6564813973003316E-3</v>
      </c>
    </row>
    <row r="3269" spans="1:37" x14ac:dyDescent="0.2">
      <c r="A3269" s="1">
        <v>39671</v>
      </c>
      <c r="B3269">
        <v>7.4651087309314246E-3</v>
      </c>
      <c r="C3269">
        <v>1.8766756032171594E-2</v>
      </c>
      <c r="D3269">
        <v>1.1607142857142705E-2</v>
      </c>
      <c r="E3269">
        <v>1.1139240506329307E-2</v>
      </c>
      <c r="F3269">
        <v>-6.9384215091067292E-3</v>
      </c>
      <c r="G3269">
        <v>5.7870370370372015E-3</v>
      </c>
      <c r="H3269">
        <v>2.0083866696093411E-2</v>
      </c>
      <c r="I3269">
        <v>-9.8580441640379046E-3</v>
      </c>
      <c r="J3269">
        <v>4.9595271746113445E-2</v>
      </c>
      <c r="L3269">
        <v>6.6702241195304435E-3</v>
      </c>
      <c r="M3269">
        <v>1.0631644777986171E-2</v>
      </c>
      <c r="AK3269">
        <f t="shared" ca="1" si="68"/>
        <v>1.1017005009475319E-3</v>
      </c>
    </row>
    <row r="3270" spans="1:37" x14ac:dyDescent="0.2">
      <c r="A3270" s="1">
        <v>39672</v>
      </c>
      <c r="B3270">
        <v>-6.4432989690721421E-4</v>
      </c>
      <c r="C3270">
        <v>1.3596491228070162E-2</v>
      </c>
      <c r="D3270">
        <v>1.4563106796116498E-2</v>
      </c>
      <c r="E3270">
        <v>2.1281922884326399E-2</v>
      </c>
      <c r="F3270">
        <v>-6.9868995633187714E-3</v>
      </c>
      <c r="G3270">
        <v>9.20598388952798E-3</v>
      </c>
      <c r="H3270">
        <v>9.5196884465600373E-3</v>
      </c>
      <c r="I3270">
        <v>-3.0266825965750588E-2</v>
      </c>
      <c r="J3270">
        <v>1.2241400416207471E-2</v>
      </c>
      <c r="L3270">
        <v>1.4577259475218485E-2</v>
      </c>
      <c r="M3270">
        <v>4.0841584158415767E-2</v>
      </c>
      <c r="AK3270">
        <f t="shared" ca="1" si="68"/>
        <v>-2.2674967648524638E-2</v>
      </c>
    </row>
    <row r="3271" spans="1:37" x14ac:dyDescent="0.2">
      <c r="A3271" s="1">
        <v>39673</v>
      </c>
      <c r="B3271">
        <v>-1.9987105093488111E-2</v>
      </c>
      <c r="C3271">
        <v>-1.687581133708338E-2</v>
      </c>
      <c r="D3271">
        <v>-1.1309264897781723E-2</v>
      </c>
      <c r="E3271">
        <v>-1.5690120127482277E-2</v>
      </c>
      <c r="F3271">
        <v>-4.3975373790677841E-3</v>
      </c>
      <c r="G3271">
        <v>-5.7012542759393714E-4</v>
      </c>
      <c r="H3271">
        <v>-1.6288041148735499E-2</v>
      </c>
      <c r="I3271">
        <v>-1.8480492813141458E-2</v>
      </c>
      <c r="J3271">
        <v>-2.6484460031442669E-2</v>
      </c>
      <c r="L3271">
        <v>7.3145245559038674E-3</v>
      </c>
      <c r="M3271">
        <v>-2.4344095820977185E-2</v>
      </c>
      <c r="AK3271">
        <f t="shared" ca="1" si="68"/>
        <v>2.1835077149024291E-2</v>
      </c>
    </row>
    <row r="3272" spans="1:37" x14ac:dyDescent="0.2">
      <c r="A3272" s="1">
        <v>39674</v>
      </c>
      <c r="B3272">
        <v>-2.3684210526315863E-2</v>
      </c>
      <c r="C3272">
        <v>1.8926056338028241E-2</v>
      </c>
      <c r="D3272">
        <v>-5.2793664760228953E-3</v>
      </c>
      <c r="E3272">
        <v>-4.9813200498116661E-4</v>
      </c>
      <c r="F3272">
        <v>-6.6254416961130103E-3</v>
      </c>
      <c r="G3272">
        <v>1.7113519680547196E-3</v>
      </c>
      <c r="H3272">
        <v>-5.228758169934733E-3</v>
      </c>
      <c r="I3272">
        <v>-1.2552301255230103E-2</v>
      </c>
      <c r="J3272">
        <v>9.9378881987577383E-3</v>
      </c>
      <c r="L3272">
        <v>-1.2448132780083054E-2</v>
      </c>
      <c r="M3272">
        <v>-4.8750761730651515E-3</v>
      </c>
      <c r="AK3272">
        <f t="shared" ca="1" si="68"/>
        <v>-2.1513059039926518E-2</v>
      </c>
    </row>
    <row r="3273" spans="1:37" x14ac:dyDescent="0.2">
      <c r="A3273" s="1">
        <v>39675</v>
      </c>
      <c r="B3273">
        <v>2.5943396226415283E-2</v>
      </c>
      <c r="C3273">
        <v>-1.1879049676026043E-2</v>
      </c>
      <c r="D3273">
        <v>5.9442158207589912E-3</v>
      </c>
      <c r="E3273">
        <v>2.3673062546723189E-2</v>
      </c>
      <c r="F3273">
        <v>6.6696309470875015E-3</v>
      </c>
      <c r="G3273">
        <v>1.9362186788154823E-2</v>
      </c>
      <c r="H3273">
        <v>1.3578624616732204E-2</v>
      </c>
      <c r="I3273">
        <v>3.8559322033898225E-2</v>
      </c>
      <c r="J3273">
        <v>5.4120541205413542E-3</v>
      </c>
      <c r="L3273">
        <v>1.943277310924385E-2</v>
      </c>
      <c r="M3273">
        <v>3.0006123698713916E-2</v>
      </c>
      <c r="AK3273">
        <f t="shared" ca="1" si="68"/>
        <v>2.3362061304736535E-2</v>
      </c>
    </row>
    <row r="3274" spans="1:37" x14ac:dyDescent="0.2">
      <c r="A3274" s="1">
        <v>39678</v>
      </c>
      <c r="B3274">
        <v>-3.6124794745485689E-3</v>
      </c>
      <c r="C3274">
        <v>1.1147540983606596E-2</v>
      </c>
      <c r="D3274">
        <v>2.7272727272726893E-3</v>
      </c>
      <c r="E3274">
        <v>7.0593962999025983E-3</v>
      </c>
      <c r="F3274">
        <v>-2.6501766784451375E-3</v>
      </c>
      <c r="G3274">
        <v>-2.5698324022346397E-2</v>
      </c>
      <c r="H3274">
        <v>-3.8893690579083762E-3</v>
      </c>
      <c r="I3274">
        <v>-6.5279477764177418E-3</v>
      </c>
      <c r="J3274">
        <v>-7.8297039393198098E-3</v>
      </c>
      <c r="L3274">
        <v>2.5759917568279889E-4</v>
      </c>
      <c r="M3274">
        <v>1.0701545778834642E-2</v>
      </c>
      <c r="AK3274">
        <f t="shared" ca="1" si="68"/>
        <v>5.2374734379113767E-2</v>
      </c>
    </row>
    <row r="3275" spans="1:37" x14ac:dyDescent="0.2">
      <c r="A3275" s="1">
        <v>39679</v>
      </c>
      <c r="B3275">
        <v>-2.1423862887277489E-2</v>
      </c>
      <c r="C3275">
        <v>-1.9455252918288091E-2</v>
      </c>
      <c r="D3275">
        <v>-5.9383499546690754E-2</v>
      </c>
      <c r="E3275">
        <v>-2.223833695914923E-2</v>
      </c>
      <c r="F3275">
        <v>-1.1514614703277304E-2</v>
      </c>
      <c r="G3275">
        <v>-2.0642201834862317E-2</v>
      </c>
      <c r="H3275">
        <v>-2.5813449023861068E-2</v>
      </c>
      <c r="I3275">
        <v>-9.8562628336754665E-3</v>
      </c>
      <c r="J3275">
        <v>-3.8964241676942124E-2</v>
      </c>
      <c r="L3275">
        <v>-1.8027298480556286E-2</v>
      </c>
      <c r="M3275">
        <v>-5.6470588235294161E-2</v>
      </c>
      <c r="AK3275">
        <f t="shared" ca="1" si="68"/>
        <v>-1.2814229761294268E-3</v>
      </c>
    </row>
    <row r="3276" spans="1:37" x14ac:dyDescent="0.2">
      <c r="A3276" s="1">
        <v>39680</v>
      </c>
      <c r="B3276">
        <v>1.7851128326035637E-2</v>
      </c>
      <c r="C3276">
        <v>1.6754850088183559E-2</v>
      </c>
      <c r="D3276">
        <v>6.7469879518071707E-3</v>
      </c>
      <c r="E3276">
        <v>1.4833127317677164E-3</v>
      </c>
      <c r="F3276">
        <v>3.5842293906811484E-3</v>
      </c>
      <c r="G3276">
        <v>-9.9531615925059214E-3</v>
      </c>
      <c r="H3276">
        <v>-4.676018704074858E-3</v>
      </c>
      <c r="I3276">
        <v>2.4885939444214689E-3</v>
      </c>
      <c r="J3276">
        <v>8.4680523479598868E-3</v>
      </c>
      <c r="L3276">
        <v>1.0490427484919351E-3</v>
      </c>
      <c r="M3276">
        <v>3.1172069825435855E-3</v>
      </c>
      <c r="AK3276">
        <f t="shared" ca="1" si="68"/>
        <v>-8.9030468388596531E-3</v>
      </c>
    </row>
    <row r="3277" spans="1:37" x14ac:dyDescent="0.2">
      <c r="A3277" s="1">
        <v>39681</v>
      </c>
      <c r="B3277">
        <v>-1.7207147584381244E-2</v>
      </c>
      <c r="C3277">
        <v>1.3443191673894184E-2</v>
      </c>
      <c r="D3277">
        <v>-2.77644806127334E-2</v>
      </c>
      <c r="E3277">
        <v>-1.7773389286595997E-2</v>
      </c>
      <c r="F3277">
        <v>-1.0714285714285676E-2</v>
      </c>
      <c r="G3277">
        <v>-1.0644589000591398E-2</v>
      </c>
      <c r="H3277">
        <v>-1.3646532438478687E-2</v>
      </c>
      <c r="I3277">
        <v>2.3996690111708574E-2</v>
      </c>
      <c r="J3277">
        <v>-2.6717557251908386E-2</v>
      </c>
      <c r="L3277">
        <v>-9.6934765522661559E-3</v>
      </c>
      <c r="M3277">
        <v>-2.4860161591049312E-3</v>
      </c>
      <c r="AK3277">
        <f t="shared" ca="1" si="68"/>
        <v>7.6423033320454983E-3</v>
      </c>
    </row>
    <row r="3278" spans="1:37" x14ac:dyDescent="0.2">
      <c r="A3278" s="1">
        <v>39682</v>
      </c>
      <c r="B3278">
        <v>1.414141414141401E-2</v>
      </c>
      <c r="C3278">
        <v>1.3692768506632369E-2</v>
      </c>
      <c r="D3278">
        <v>3.7419990152634197E-2</v>
      </c>
      <c r="E3278">
        <v>1.0304096506660088E-2</v>
      </c>
      <c r="F3278">
        <v>1.8050541516245522E-2</v>
      </c>
      <c r="G3278">
        <v>3.6461446503287531E-2</v>
      </c>
      <c r="H3278">
        <v>1.4742572011793964E-2</v>
      </c>
      <c r="I3278">
        <v>6.8686868686868907E-2</v>
      </c>
      <c r="J3278">
        <v>4.2745098039215668E-2</v>
      </c>
      <c r="L3278">
        <v>1.4814814814814614E-2</v>
      </c>
      <c r="M3278">
        <v>1.8068535825545018E-2</v>
      </c>
      <c r="AK3278">
        <f t="shared" ca="1" si="68"/>
        <v>8.5368569590622626E-3</v>
      </c>
    </row>
    <row r="3279" spans="1:37" x14ac:dyDescent="0.2">
      <c r="A3279" s="1">
        <v>39685</v>
      </c>
      <c r="B3279">
        <v>-1.3612217795484716E-2</v>
      </c>
      <c r="C3279">
        <v>-1.7940059096665295E-2</v>
      </c>
      <c r="D3279">
        <v>-9.0175605125771829E-3</v>
      </c>
      <c r="E3279">
        <v>-1.7412935323383172E-3</v>
      </c>
      <c r="F3279">
        <v>0</v>
      </c>
      <c r="G3279">
        <v>3.4602076124568004E-3</v>
      </c>
      <c r="H3279">
        <v>-1.005811354492625E-2</v>
      </c>
      <c r="I3279">
        <v>-3.3648393194707027E-2</v>
      </c>
      <c r="J3279">
        <v>-1.7550457565500777E-2</v>
      </c>
      <c r="L3279">
        <v>-9.3847758081334609E-3</v>
      </c>
      <c r="M3279">
        <v>-1.7135862913096545E-2</v>
      </c>
      <c r="AK3279">
        <f t="shared" ca="1" si="68"/>
        <v>5.432332414292692E-3</v>
      </c>
    </row>
    <row r="3280" spans="1:37" x14ac:dyDescent="0.2">
      <c r="A3280" s="1">
        <v>39686</v>
      </c>
      <c r="B3280">
        <v>-1.3463480309660047E-3</v>
      </c>
      <c r="C3280">
        <v>6.877283473028184E-3</v>
      </c>
      <c r="D3280">
        <v>-7.1839080459769056E-3</v>
      </c>
      <c r="E3280">
        <v>1.6944928980812346E-2</v>
      </c>
      <c r="F3280">
        <v>8.8652482269502286E-4</v>
      </c>
      <c r="G3280">
        <v>-6.8965517241379448E-3</v>
      </c>
      <c r="H3280">
        <v>-2.9351998193721807E-3</v>
      </c>
      <c r="I3280">
        <v>-1.2128325508607318E-2</v>
      </c>
      <c r="J3280">
        <v>4.2107949470460149E-3</v>
      </c>
      <c r="L3280">
        <v>-5.2631578947359703E-4</v>
      </c>
      <c r="M3280">
        <v>5.603985056039873E-3</v>
      </c>
      <c r="AK3280">
        <f t="shared" ca="1" si="68"/>
        <v>-7.6379195151225904E-3</v>
      </c>
    </row>
    <row r="3281" spans="1:37" x14ac:dyDescent="0.2">
      <c r="A3281" s="1">
        <v>39687</v>
      </c>
      <c r="B3281">
        <v>1.5840916750926803E-2</v>
      </c>
      <c r="C3281">
        <v>1.5581643543223223E-2</v>
      </c>
      <c r="D3281">
        <v>2.8943560057885787E-3</v>
      </c>
      <c r="E3281">
        <v>9.0664052928204342E-3</v>
      </c>
      <c r="F3281">
        <v>1.7714791851195733E-2</v>
      </c>
      <c r="G3281">
        <v>5.2083333333332593E-3</v>
      </c>
      <c r="H3281">
        <v>2.2644927536232817E-3</v>
      </c>
      <c r="I3281">
        <v>-3.1683168316830601E-3</v>
      </c>
      <c r="J3281">
        <v>-9.021601016518388E-3</v>
      </c>
      <c r="L3281">
        <v>-1.0005265929436624E-2</v>
      </c>
      <c r="M3281">
        <v>-1.6718266253870073E-2</v>
      </c>
      <c r="AK3281">
        <f t="shared" ca="1" si="68"/>
        <v>-2.3755471166657102E-2</v>
      </c>
    </row>
    <row r="3282" spans="1:37" x14ac:dyDescent="0.2">
      <c r="A3282" s="1">
        <v>39688</v>
      </c>
      <c r="B3282">
        <v>4.644990046450026E-3</v>
      </c>
      <c r="C3282">
        <v>-2.1017234132003626E-4</v>
      </c>
      <c r="D3282">
        <v>2.3569023569023573E-2</v>
      </c>
      <c r="E3282">
        <v>-2.9140359397765714E-3</v>
      </c>
      <c r="F3282">
        <v>1.0443864229765065E-2</v>
      </c>
      <c r="G3282">
        <v>-4.0299366724237173E-2</v>
      </c>
      <c r="H3282">
        <v>1.7397198373248823E-2</v>
      </c>
      <c r="I3282">
        <v>2.4632499006754127E-2</v>
      </c>
      <c r="J3282">
        <v>3.2183613283754298E-2</v>
      </c>
      <c r="L3282">
        <v>7.4468085106382809E-3</v>
      </c>
      <c r="M3282">
        <v>7.6826196473551711E-2</v>
      </c>
      <c r="AK3282">
        <f t="shared" ca="1" si="68"/>
        <v>1.7474336136993764E-2</v>
      </c>
    </row>
    <row r="3283" spans="1:37" x14ac:dyDescent="0.2">
      <c r="A3283" s="1">
        <v>39689</v>
      </c>
      <c r="B3283">
        <v>1.0333333333333306E-2</v>
      </c>
      <c r="C3283">
        <v>1.6817321841497979E-3</v>
      </c>
      <c r="D3283">
        <v>2.8195488721804995E-3</v>
      </c>
      <c r="E3283">
        <v>1.7048222113979605E-2</v>
      </c>
      <c r="F3283">
        <v>-8.6132644272174375E-4</v>
      </c>
      <c r="G3283">
        <v>2.3395320935812869E-2</v>
      </c>
      <c r="H3283">
        <v>-4.559577648682811E-2</v>
      </c>
      <c r="I3283">
        <v>-1.1244668476153685E-2</v>
      </c>
      <c r="J3283">
        <v>-6.2111801242248355E-4</v>
      </c>
      <c r="L3283">
        <v>-5.0158394931361094E-3</v>
      </c>
      <c r="M3283">
        <v>-1.1111111111111183E-2</v>
      </c>
      <c r="AK3283">
        <f t="shared" ca="1" si="68"/>
        <v>-1.372252094614846E-2</v>
      </c>
    </row>
    <row r="3284" spans="1:37" x14ac:dyDescent="0.2">
      <c r="A3284" s="1">
        <v>39692</v>
      </c>
      <c r="B3284">
        <v>-3.2992411745302874E-4</v>
      </c>
      <c r="C3284">
        <v>-2.455403987408189E-2</v>
      </c>
      <c r="D3284">
        <v>8.9034676663544143E-3</v>
      </c>
      <c r="E3284">
        <v>-2.3946360153270785E-4</v>
      </c>
      <c r="F3284">
        <v>3.4482758620679732E-4</v>
      </c>
      <c r="G3284">
        <v>1.8171160609613102E-2</v>
      </c>
      <c r="H3284">
        <v>1.0341726618705138E-2</v>
      </c>
      <c r="I3284">
        <v>-1.2156862745097974E-2</v>
      </c>
      <c r="J3284">
        <v>7.3337476693600134E-3</v>
      </c>
      <c r="L3284">
        <v>6.1024144335366515E-3</v>
      </c>
      <c r="M3284">
        <v>3.4890597279716218E-2</v>
      </c>
      <c r="AK3284">
        <f t="shared" ca="1" si="68"/>
        <v>2.4657073449462466E-3</v>
      </c>
    </row>
    <row r="3285" spans="1:37" x14ac:dyDescent="0.2">
      <c r="A3285" s="1">
        <v>39693</v>
      </c>
      <c r="B3285">
        <v>2.3432343234323527E-2</v>
      </c>
      <c r="C3285">
        <v>-1.226333907056798E-2</v>
      </c>
      <c r="D3285">
        <v>2.6474686483975773E-2</v>
      </c>
      <c r="E3285">
        <v>3.7604790419161649E-2</v>
      </c>
      <c r="F3285">
        <v>1.172009651844208E-2</v>
      </c>
      <c r="G3285">
        <v>3.4772596430627578E-2</v>
      </c>
      <c r="H3285">
        <v>2.0916777926123675E-2</v>
      </c>
      <c r="I3285">
        <v>-1.5482334259626751E-2</v>
      </c>
      <c r="J3285">
        <v>4.5039486673247753E-2</v>
      </c>
      <c r="L3285">
        <v>2.5580168776371259E-2</v>
      </c>
      <c r="M3285">
        <v>5.0000000000000044E-2</v>
      </c>
      <c r="AK3285">
        <f t="shared" ca="1" si="68"/>
        <v>5.6073707724893611E-3</v>
      </c>
    </row>
    <row r="3286" spans="1:37" x14ac:dyDescent="0.2">
      <c r="A3286" s="1">
        <v>39694</v>
      </c>
      <c r="B3286">
        <v>-1.7413737504030968E-2</v>
      </c>
      <c r="C3286">
        <v>-1.0673055979089519E-2</v>
      </c>
      <c r="D3286">
        <v>-1.764705882352946E-2</v>
      </c>
      <c r="E3286">
        <v>-8.7719298245613198E-3</v>
      </c>
      <c r="F3286">
        <v>-9.3696763202725242E-3</v>
      </c>
      <c r="G3286">
        <v>-3.2268832758428623E-3</v>
      </c>
      <c r="H3286">
        <v>-2.1360069747166421E-2</v>
      </c>
      <c r="I3286">
        <v>4.0322580645169026E-4</v>
      </c>
      <c r="J3286">
        <v>-1.7593576573385339E-2</v>
      </c>
      <c r="L3286">
        <v>-3.162766778092041E-2</v>
      </c>
      <c r="M3286">
        <v>-4.2176870748299233E-2</v>
      </c>
      <c r="AK3286">
        <f t="shared" ca="1" si="68"/>
        <v>-1.5579024875643024E-2</v>
      </c>
    </row>
    <row r="3287" spans="1:37" x14ac:dyDescent="0.2">
      <c r="A3287" s="1">
        <v>39695</v>
      </c>
      <c r="B3287">
        <v>-5.5792582868395835E-3</v>
      </c>
      <c r="C3287">
        <v>-2.7741083223249641E-2</v>
      </c>
      <c r="D3287">
        <v>-3.5006909258406327E-2</v>
      </c>
      <c r="E3287">
        <v>-3.1206334420121218E-2</v>
      </c>
      <c r="F3287">
        <v>-1.6165090283749128E-2</v>
      </c>
      <c r="G3287">
        <v>-2.5452109845947701E-2</v>
      </c>
      <c r="H3287">
        <v>-1.8708240534521248E-2</v>
      </c>
      <c r="I3287">
        <v>-3.0229746070132957E-2</v>
      </c>
      <c r="J3287">
        <v>-2.9447115384615308E-2</v>
      </c>
      <c r="L3287">
        <v>6.5055762081784207E-2</v>
      </c>
      <c r="M3287">
        <v>-4.403409090909105E-2</v>
      </c>
      <c r="AK3287">
        <f t="shared" ca="1" si="68"/>
        <v>1.6138507101827584E-2</v>
      </c>
    </row>
    <row r="3288" spans="1:37" x14ac:dyDescent="0.2">
      <c r="A3288" s="1">
        <v>39696</v>
      </c>
      <c r="B3288">
        <v>-2.9702970297029729E-3</v>
      </c>
      <c r="C3288">
        <v>-2.49094202898551E-2</v>
      </c>
      <c r="D3288">
        <v>-1.6706443914081048E-2</v>
      </c>
      <c r="E3288">
        <v>-8.173076923076783E-3</v>
      </c>
      <c r="F3288">
        <v>-1.2497815067295637E-2</v>
      </c>
      <c r="G3288">
        <v>0</v>
      </c>
      <c r="H3288">
        <v>-1.5206536541080395E-2</v>
      </c>
      <c r="I3288">
        <v>-1.122194513715713E-2</v>
      </c>
      <c r="J3288">
        <v>-1.9566563467492304E-2</v>
      </c>
      <c r="L3288">
        <v>7.9780603340813272E-3</v>
      </c>
      <c r="M3288">
        <v>-5.3194650817236178E-2</v>
      </c>
      <c r="AK3288">
        <f t="shared" ca="1" si="68"/>
        <v>8.0455911082436497E-3</v>
      </c>
    </row>
    <row r="3289" spans="1:37" x14ac:dyDescent="0.2">
      <c r="A3289" s="1">
        <v>39699</v>
      </c>
      <c r="B3289">
        <v>1.4564713670969898E-2</v>
      </c>
      <c r="C3289">
        <v>1.9275429633070162E-2</v>
      </c>
      <c r="D3289">
        <v>5.6310679611650594E-2</v>
      </c>
      <c r="E3289">
        <v>-3.5142995637421626E-3</v>
      </c>
      <c r="F3289">
        <v>-2.0355783697673102E-3</v>
      </c>
      <c r="G3289">
        <v>9.1638029782359354E-4</v>
      </c>
      <c r="H3289">
        <v>2.4199124222171076E-2</v>
      </c>
      <c r="I3289">
        <v>2.3118957545186891E-2</v>
      </c>
      <c r="J3289">
        <v>6.5302513578375576E-2</v>
      </c>
      <c r="L3289">
        <v>-1.0635666584219661E-2</v>
      </c>
      <c r="M3289">
        <v>3.4212178279974914E-2</v>
      </c>
      <c r="AK3289">
        <f t="shared" ca="1" si="68"/>
        <v>4.1658732734753887E-2</v>
      </c>
    </row>
    <row r="3290" spans="1:37" x14ac:dyDescent="0.2">
      <c r="A3290" s="1">
        <v>39700</v>
      </c>
      <c r="B3290">
        <v>6.5252854812398731E-3</v>
      </c>
      <c r="C3290">
        <v>-1.253132832080206E-2</v>
      </c>
      <c r="D3290">
        <v>9.1911764705887578E-4</v>
      </c>
      <c r="E3290">
        <v>-1.228262191414331E-2</v>
      </c>
      <c r="F3290">
        <v>7.0947144377431215E-4</v>
      </c>
      <c r="G3290">
        <v>2.8381780727855466E-2</v>
      </c>
      <c r="H3290">
        <v>-3.6003600360037247E-3</v>
      </c>
      <c r="I3290">
        <v>-2.1980279375513612E-2</v>
      </c>
      <c r="J3290">
        <v>2.572919136827112E-2</v>
      </c>
      <c r="L3290">
        <v>2.574999999999994E-2</v>
      </c>
      <c r="M3290">
        <v>-2.1244309559939389E-2</v>
      </c>
      <c r="AK3290">
        <f t="shared" ca="1" si="68"/>
        <v>3.4906784758605459E-3</v>
      </c>
    </row>
    <row r="3291" spans="1:37" x14ac:dyDescent="0.2">
      <c r="A3291" s="1">
        <v>39701</v>
      </c>
      <c r="B3291">
        <v>-1.2965964343597536E-3</v>
      </c>
      <c r="C3291">
        <v>-2.3073373327175961E-4</v>
      </c>
      <c r="D3291">
        <v>-1.4692378328741929E-2</v>
      </c>
      <c r="E3291">
        <v>-6.5254863334154312E-3</v>
      </c>
      <c r="F3291">
        <v>-6.7352002835874281E-3</v>
      </c>
      <c r="G3291">
        <v>3.6723792566213387E-3</v>
      </c>
      <c r="H3291">
        <v>-1.2646793134598044E-2</v>
      </c>
      <c r="I3291">
        <v>-1.6803192606595907E-3</v>
      </c>
      <c r="J3291">
        <v>-2.1962778869494826E-2</v>
      </c>
      <c r="L3291">
        <v>4.1433097733365454E-3</v>
      </c>
      <c r="M3291">
        <v>-6.2015503875968991E-2</v>
      </c>
      <c r="AK3291">
        <f t="shared" ca="1" si="68"/>
        <v>3.692188847988926E-2</v>
      </c>
    </row>
    <row r="3292" spans="1:37" x14ac:dyDescent="0.2">
      <c r="A3292" s="1">
        <v>39702</v>
      </c>
      <c r="B3292">
        <v>-1.1359948068808912E-2</v>
      </c>
      <c r="C3292">
        <v>4.8465266558963549E-3</v>
      </c>
      <c r="D3292">
        <v>-2.1901211556383915E-2</v>
      </c>
      <c r="E3292">
        <v>-3.9657950179698975E-3</v>
      </c>
      <c r="F3292">
        <v>1.2758743754461177E-2</v>
      </c>
      <c r="G3292">
        <v>-1.4524891894888592E-2</v>
      </c>
      <c r="H3292">
        <v>-1.6697163769441858E-2</v>
      </c>
      <c r="I3292">
        <v>-1.7462655165158769E-2</v>
      </c>
      <c r="J3292">
        <v>-1.4891856754520649E-2</v>
      </c>
      <c r="L3292">
        <v>-1.4563106796117165E-3</v>
      </c>
      <c r="M3292">
        <v>-3.3388429752066018E-2</v>
      </c>
      <c r="AK3292">
        <f t="shared" ca="1" si="68"/>
        <v>2.8127985608835691E-2</v>
      </c>
    </row>
    <row r="3293" spans="1:37" x14ac:dyDescent="0.2">
      <c r="A3293" s="1">
        <v>39703</v>
      </c>
      <c r="B3293">
        <v>3.939592908732914E-3</v>
      </c>
      <c r="C3293">
        <v>1.9751952227836433E-2</v>
      </c>
      <c r="D3293">
        <v>2.0962363030014197E-2</v>
      </c>
      <c r="E3293">
        <v>2.4636058230683044E-2</v>
      </c>
      <c r="F3293">
        <v>6.2549555105277932E-3</v>
      </c>
      <c r="G3293">
        <v>-6.8631863186318087E-3</v>
      </c>
      <c r="H3293">
        <v>-2.326122354034954E-4</v>
      </c>
      <c r="I3293">
        <v>8.0513918629550263E-2</v>
      </c>
      <c r="J3293">
        <v>2.4235152969406037E-2</v>
      </c>
      <c r="L3293">
        <v>7.5352455031600929E-3</v>
      </c>
      <c r="M3293">
        <v>1.9493844049247588E-2</v>
      </c>
      <c r="AK3293">
        <f t="shared" ca="1" si="68"/>
        <v>-1.5583889408373609E-2</v>
      </c>
    </row>
    <row r="3294" spans="1:37" x14ac:dyDescent="0.2">
      <c r="A3294" s="1">
        <v>39706</v>
      </c>
      <c r="B3294">
        <v>-1.8966644865925475E-2</v>
      </c>
      <c r="C3294">
        <v>-4.0990990990990794E-2</v>
      </c>
      <c r="D3294">
        <v>-6.6728884741017236E-2</v>
      </c>
      <c r="E3294">
        <v>-1.2629022465088124E-2</v>
      </c>
      <c r="F3294">
        <v>-1.7860269655051719E-2</v>
      </c>
      <c r="G3294">
        <v>6.004304973377339E-3</v>
      </c>
      <c r="H3294">
        <v>-3.838994881340152E-2</v>
      </c>
      <c r="I3294">
        <v>-4.5184304399524367E-2</v>
      </c>
      <c r="J3294">
        <v>-0.10401780484947887</v>
      </c>
      <c r="L3294">
        <v>-7.2376357056695984E-3</v>
      </c>
      <c r="M3294">
        <v>-3.0526668903052667E-2</v>
      </c>
      <c r="AK3294">
        <f t="shared" ca="1" si="68"/>
        <v>-2.8160159213155155E-3</v>
      </c>
    </row>
    <row r="3295" spans="1:37" x14ac:dyDescent="0.2">
      <c r="A3295" s="1">
        <v>39707</v>
      </c>
      <c r="B3295">
        <v>-6.6666666666670427E-4</v>
      </c>
      <c r="C3295">
        <v>-5.3311413809300157E-2</v>
      </c>
      <c r="D3295">
        <v>-8.7500000000000022E-2</v>
      </c>
      <c r="E3295">
        <v>2.9516664616897614E-3</v>
      </c>
      <c r="F3295">
        <v>-3.5656979853805337E-3</v>
      </c>
      <c r="G3295">
        <v>-1.7454954954955082E-2</v>
      </c>
      <c r="H3295">
        <v>1.6936849745945448E-3</v>
      </c>
      <c r="I3295">
        <v>-2.4491490244914926E-2</v>
      </c>
      <c r="J3295">
        <v>-7.2035560203948079E-2</v>
      </c>
      <c r="L3295">
        <v>-9.72053462940492E-4</v>
      </c>
      <c r="M3295">
        <v>-2.283737024221455E-2</v>
      </c>
      <c r="AK3295">
        <f t="shared" ca="1" si="68"/>
        <v>2.265183293020152E-2</v>
      </c>
    </row>
    <row r="3296" spans="1:37" x14ac:dyDescent="0.2">
      <c r="A3296" s="1">
        <v>39708</v>
      </c>
      <c r="B3296">
        <v>-1.5677118078719077E-2</v>
      </c>
      <c r="C3296">
        <v>7.194244604316502E-3</v>
      </c>
      <c r="D3296">
        <v>-4.9315068493150593E-2</v>
      </c>
      <c r="E3296">
        <v>-2.979767014101764E-2</v>
      </c>
      <c r="F3296">
        <v>-2.4959742351046699E-2</v>
      </c>
      <c r="G3296">
        <v>-2.2120343839541534E-2</v>
      </c>
      <c r="H3296">
        <v>-3.1159420289855078E-2</v>
      </c>
      <c r="I3296">
        <v>-4.2127659574468068E-2</v>
      </c>
      <c r="J3296">
        <v>-6.029867568329117E-2</v>
      </c>
      <c r="L3296">
        <v>-2.5054731208951408E-2</v>
      </c>
      <c r="M3296">
        <v>-5.9490084985835634E-2</v>
      </c>
      <c r="AK3296">
        <f t="shared" ca="1" si="68"/>
        <v>3.6139594002193957E-2</v>
      </c>
    </row>
    <row r="3297" spans="1:37" x14ac:dyDescent="0.2">
      <c r="A3297" s="1">
        <v>39709</v>
      </c>
      <c r="B3297">
        <v>-1.1521518129447683E-2</v>
      </c>
      <c r="C3297">
        <v>-1.4778325123153691E-3</v>
      </c>
      <c r="D3297">
        <v>-3.0547550432276749E-2</v>
      </c>
      <c r="E3297">
        <v>1.4282103134479307E-2</v>
      </c>
      <c r="F3297">
        <v>2.0093586567574873E-2</v>
      </c>
      <c r="G3297">
        <v>-1.7932489451476852E-2</v>
      </c>
      <c r="H3297">
        <v>-2.368486661680369E-2</v>
      </c>
      <c r="I3297">
        <v>-6.4860062194580181E-2</v>
      </c>
      <c r="J3297">
        <v>-6.7466266866566427E-2</v>
      </c>
      <c r="L3297">
        <v>-3.7425149700600624E-3</v>
      </c>
      <c r="M3297">
        <v>3.4638554216867457E-2</v>
      </c>
      <c r="AK3297">
        <f t="shared" ca="1" si="68"/>
        <v>7.6980076916177732E-3</v>
      </c>
    </row>
    <row r="3298" spans="1:37" x14ac:dyDescent="0.2">
      <c r="A3298" s="1">
        <v>39710</v>
      </c>
      <c r="B3298">
        <v>1.4398354473774466E-2</v>
      </c>
      <c r="C3298">
        <v>6.2654168722249715E-2</v>
      </c>
      <c r="D3298">
        <v>0.21224732461355522</v>
      </c>
      <c r="E3298">
        <v>2.7788161993769434E-2</v>
      </c>
      <c r="F3298">
        <v>-2.8074701471372143E-2</v>
      </c>
      <c r="G3298">
        <v>-2.9239766081871288E-2</v>
      </c>
      <c r="H3298">
        <v>7.4565883554647661E-2</v>
      </c>
      <c r="I3298">
        <v>7.0783847980997683E-2</v>
      </c>
      <c r="J3298">
        <v>0.20450160771704162</v>
      </c>
      <c r="L3298">
        <v>1.17705985474581E-2</v>
      </c>
      <c r="M3298">
        <v>9.1703056768558833E-2</v>
      </c>
      <c r="AK3298">
        <f t="shared" ca="1" si="68"/>
        <v>-2.3833860021823073E-2</v>
      </c>
    </row>
    <row r="3299" spans="1:37" x14ac:dyDescent="0.2">
      <c r="A3299" s="1">
        <v>39713</v>
      </c>
      <c r="B3299">
        <v>-1.6559648529908655E-2</v>
      </c>
      <c r="C3299">
        <v>5.5710306406684396E-3</v>
      </c>
      <c r="D3299">
        <v>-5.5909759686120664E-2</v>
      </c>
      <c r="E3299">
        <v>-2.9946653734238549E-2</v>
      </c>
      <c r="F3299">
        <v>-6.4493013256896603E-3</v>
      </c>
      <c r="G3299">
        <v>-7.7452667814114085E-3</v>
      </c>
      <c r="H3299">
        <v>-3.2794676806083722E-2</v>
      </c>
      <c r="I3299">
        <v>1.5084294587400127E-2</v>
      </c>
      <c r="J3299">
        <v>5.8729311265350859E-3</v>
      </c>
      <c r="L3299">
        <v>-2.4504950495049416E-2</v>
      </c>
      <c r="M3299">
        <v>-3.0333333333333323E-2</v>
      </c>
      <c r="AK3299">
        <f t="shared" ca="1" si="68"/>
        <v>3.157583290844273E-3</v>
      </c>
    </row>
    <row r="3300" spans="1:37" x14ac:dyDescent="0.2">
      <c r="A3300" s="1">
        <v>39714</v>
      </c>
      <c r="B3300">
        <v>2.2336769759450092E-2</v>
      </c>
      <c r="C3300">
        <v>-1.3850415512464131E-3</v>
      </c>
      <c r="D3300">
        <v>-4.3636363636363584E-2</v>
      </c>
      <c r="E3300">
        <v>-1.324834395700536E-2</v>
      </c>
      <c r="F3300">
        <v>-3.353768481788677E-2</v>
      </c>
      <c r="G3300">
        <v>4.9807954404658794E-2</v>
      </c>
      <c r="H3300">
        <v>-2.2850122850122889E-2</v>
      </c>
      <c r="I3300">
        <v>-1.7482517482517612E-2</v>
      </c>
      <c r="J3300">
        <v>-6.7011677282377891E-2</v>
      </c>
      <c r="L3300">
        <v>5.3285968028420339E-3</v>
      </c>
      <c r="M3300">
        <v>-3.2657270539704353E-2</v>
      </c>
      <c r="AK3300">
        <f t="shared" ca="1" si="68"/>
        <v>-1.21960314434605E-2</v>
      </c>
    </row>
    <row r="3301" spans="1:37" x14ac:dyDescent="0.2">
      <c r="A3301" s="1">
        <v>39715</v>
      </c>
      <c r="B3301">
        <v>-2.5546218487394912E-2</v>
      </c>
      <c r="C3301">
        <v>-3.6985668053629572E-3</v>
      </c>
      <c r="D3301">
        <v>-3.2590983161325471E-2</v>
      </c>
      <c r="E3301">
        <v>-3.3692210259657962E-2</v>
      </c>
      <c r="F3301">
        <v>-1.7537313432836044E-2</v>
      </c>
      <c r="G3301">
        <v>-6.4912073645697621E-3</v>
      </c>
      <c r="H3301">
        <v>-1.8104098566758875E-2</v>
      </c>
      <c r="I3301">
        <v>9.5640569395016861E-3</v>
      </c>
      <c r="J3301">
        <v>2.2756364670744045E-3</v>
      </c>
      <c r="L3301">
        <v>-1.3377082281676E-2</v>
      </c>
      <c r="M3301">
        <v>1.1016346837242397E-2</v>
      </c>
      <c r="AK3301">
        <f t="shared" ca="1" si="68"/>
        <v>-2.6784546491815109E-2</v>
      </c>
    </row>
    <row r="3302" spans="1:37" x14ac:dyDescent="0.2">
      <c r="A3302" s="1">
        <v>39716</v>
      </c>
      <c r="B3302">
        <v>3.8289065194894834E-2</v>
      </c>
      <c r="C3302">
        <v>1.4617169373549954E-2</v>
      </c>
      <c r="D3302">
        <v>5.8394160583941757E-2</v>
      </c>
      <c r="E3302">
        <v>-1.7171319963298015E-2</v>
      </c>
      <c r="F3302">
        <v>3.171287504747422E-2</v>
      </c>
      <c r="G3302">
        <v>2.3996198622000531E-2</v>
      </c>
      <c r="H3302">
        <v>4.2253521126760507E-2</v>
      </c>
      <c r="I3302">
        <v>-1.2998457810090125E-2</v>
      </c>
      <c r="J3302">
        <v>8.812260536398453E-2</v>
      </c>
      <c r="L3302">
        <v>3.2233307751343032E-2</v>
      </c>
      <c r="M3302">
        <v>1.9332161687170446E-2</v>
      </c>
      <c r="AK3302">
        <f t="shared" ca="1" si="68"/>
        <v>-6.5054521545398992E-4</v>
      </c>
    </row>
    <row r="3303" spans="1:37" x14ac:dyDescent="0.2">
      <c r="A3303" s="1">
        <v>39717</v>
      </c>
      <c r="B3303">
        <v>-5.6146179401993401E-2</v>
      </c>
      <c r="C3303">
        <v>-1.5778641664761173E-2</v>
      </c>
      <c r="D3303">
        <v>-7.0026525198939038E-2</v>
      </c>
      <c r="E3303">
        <v>-5.3080821552414004E-2</v>
      </c>
      <c r="F3303">
        <v>-7.9145959874837857E-3</v>
      </c>
      <c r="G3303">
        <v>-4.1183294663573178E-2</v>
      </c>
      <c r="H3303">
        <v>-2.6044226044226071E-2</v>
      </c>
      <c r="I3303">
        <v>-4.0625000000000022E-2</v>
      </c>
      <c r="J3303">
        <v>-6.1032863849765251E-2</v>
      </c>
      <c r="L3303">
        <v>-2.255266418835189E-2</v>
      </c>
      <c r="M3303">
        <v>-3.6896551724137971E-2</v>
      </c>
      <c r="AK3303">
        <f t="shared" ca="1" si="68"/>
        <v>-1.2665053316173208E-2</v>
      </c>
    </row>
    <row r="3304" spans="1:37" x14ac:dyDescent="0.2">
      <c r="A3304" s="1">
        <v>39720</v>
      </c>
      <c r="B3304">
        <v>-1.231960577261515E-2</v>
      </c>
      <c r="C3304">
        <v>-5.0185873605947839E-2</v>
      </c>
      <c r="D3304">
        <v>-0.18197375926982318</v>
      </c>
      <c r="E3304">
        <v>-7.7464788732394374E-2</v>
      </c>
      <c r="F3304">
        <v>-4.2949907235621643E-2</v>
      </c>
      <c r="G3304">
        <v>-2.2020568663036921E-2</v>
      </c>
      <c r="H3304">
        <v>-6.7608476286579178E-2</v>
      </c>
      <c r="I3304">
        <v>-7.864122847836208E-2</v>
      </c>
      <c r="J3304">
        <v>-0.14861111111111114</v>
      </c>
      <c r="L3304">
        <v>-2.4847870182555853E-2</v>
      </c>
      <c r="M3304">
        <v>-0.10705334765485131</v>
      </c>
      <c r="AK3304">
        <f t="shared" ca="1" si="68"/>
        <v>3.8765209367462521E-2</v>
      </c>
    </row>
    <row r="3305" spans="1:37" x14ac:dyDescent="0.2">
      <c r="A3305" s="1">
        <v>39721</v>
      </c>
      <c r="B3305">
        <v>-1.5324305060584464E-2</v>
      </c>
      <c r="C3305">
        <v>6.6046966731896362E-3</v>
      </c>
      <c r="D3305">
        <v>4.1143654114365491E-2</v>
      </c>
      <c r="E3305">
        <v>2.6412213740458101E-2</v>
      </c>
      <c r="F3305">
        <v>-1.2115925172046182E-2</v>
      </c>
      <c r="G3305">
        <v>5.4435234442657965E-3</v>
      </c>
      <c r="H3305">
        <v>3.2738095238095344E-2</v>
      </c>
      <c r="I3305">
        <v>-1.5151515151515138E-2</v>
      </c>
      <c r="J3305">
        <v>1.1419249592169667E-2</v>
      </c>
      <c r="L3305">
        <v>3.2761310452418035E-2</v>
      </c>
      <c r="M3305">
        <v>2.6463512429831582E-2</v>
      </c>
      <c r="AK3305">
        <f t="shared" ca="1" si="68"/>
        <v>-1.6238198735183947E-2</v>
      </c>
    </row>
    <row r="3306" spans="1:37" x14ac:dyDescent="0.2">
      <c r="A3306" s="1">
        <v>39722</v>
      </c>
      <c r="B3306">
        <v>-9.0481360839667069E-3</v>
      </c>
      <c r="C3306">
        <v>1.7010935601458055E-3</v>
      </c>
      <c r="D3306">
        <v>6.1620897521768248E-2</v>
      </c>
      <c r="E3306">
        <v>1.3238137736129696E-2</v>
      </c>
      <c r="F3306">
        <v>1.4521193092621898E-2</v>
      </c>
      <c r="G3306">
        <v>3.9990156269225974E-2</v>
      </c>
      <c r="H3306">
        <v>-9.9554624050302021E-3</v>
      </c>
      <c r="I3306">
        <v>5.3846153846153211E-3</v>
      </c>
      <c r="J3306">
        <v>-2.0645161290322789E-2</v>
      </c>
      <c r="L3306">
        <v>2.5679758308157163E-2</v>
      </c>
      <c r="M3306">
        <v>-7.8125E-2</v>
      </c>
      <c r="AK3306">
        <f t="shared" ca="1" si="68"/>
        <v>-1.9302626319752138E-2</v>
      </c>
    </row>
    <row r="3307" spans="1:37" x14ac:dyDescent="0.2">
      <c r="A3307" s="1">
        <v>39723</v>
      </c>
      <c r="B3307">
        <v>-1.6800584368152016E-2</v>
      </c>
      <c r="C3307">
        <v>-1.7709849587578819E-2</v>
      </c>
      <c r="D3307">
        <v>2.5236593059936974E-2</v>
      </c>
      <c r="E3307">
        <v>-2.6423957721668501E-3</v>
      </c>
      <c r="F3307">
        <v>2.2243713733075543E-2</v>
      </c>
      <c r="G3307">
        <v>6.7439659252248596E-3</v>
      </c>
      <c r="H3307">
        <v>7.9386080973797846E-4</v>
      </c>
      <c r="I3307">
        <v>-1.4792144861004775E-2</v>
      </c>
      <c r="J3307">
        <v>1.5974967061923584E-2</v>
      </c>
      <c r="L3307">
        <v>-2.6509572901325384E-2</v>
      </c>
      <c r="M3307">
        <v>-7.8389830508474589E-2</v>
      </c>
      <c r="AK3307">
        <f t="shared" ca="1" si="68"/>
        <v>8.9167667700447602E-3</v>
      </c>
    </row>
    <row r="3308" spans="1:37" x14ac:dyDescent="0.2">
      <c r="A3308" s="1">
        <v>39724</v>
      </c>
      <c r="B3308">
        <v>8.9153046062406816E-3</v>
      </c>
      <c r="C3308">
        <v>3.482341318844151E-2</v>
      </c>
      <c r="D3308">
        <v>0.10769230769230775</v>
      </c>
      <c r="E3308">
        <v>3.0320871357079726E-2</v>
      </c>
      <c r="F3308">
        <v>6.8117313150424241E-3</v>
      </c>
      <c r="G3308">
        <v>9.4018098483972246E-4</v>
      </c>
      <c r="H3308">
        <v>4.0454785827604534E-2</v>
      </c>
      <c r="I3308">
        <v>1.5790836137716813E-2</v>
      </c>
      <c r="J3308">
        <v>5.0413357108121337E-2</v>
      </c>
      <c r="L3308">
        <v>3.0509329299041932E-2</v>
      </c>
      <c r="M3308">
        <v>-1.6551724137931045E-2</v>
      </c>
      <c r="AK3308">
        <f t="shared" ca="1" si="68"/>
        <v>-2.4549691808354705E-2</v>
      </c>
    </row>
    <row r="3309" spans="1:37" x14ac:dyDescent="0.2">
      <c r="A3309" s="1">
        <v>39727</v>
      </c>
      <c r="B3309">
        <v>-7.7687776141384335E-2</v>
      </c>
      <c r="C3309">
        <v>-8.1622911694510636E-2</v>
      </c>
      <c r="D3309">
        <v>-0.14000000000000001</v>
      </c>
      <c r="E3309">
        <v>-8.0571428571428627E-2</v>
      </c>
      <c r="F3309">
        <v>-4.6889682390528153E-2</v>
      </c>
      <c r="G3309">
        <v>-7.1034401784665913E-2</v>
      </c>
      <c r="H3309">
        <v>-8.3608640406607315E-2</v>
      </c>
      <c r="I3309">
        <v>-6.523955147808369E-2</v>
      </c>
      <c r="J3309">
        <v>-0.24182098765432103</v>
      </c>
      <c r="L3309">
        <v>-5.5541962319549887E-2</v>
      </c>
      <c r="M3309">
        <v>-0.14726507713884984</v>
      </c>
      <c r="AK3309">
        <f t="shared" ca="1" si="68"/>
        <v>3.4355199213151827E-3</v>
      </c>
    </row>
    <row r="3310" spans="1:37" x14ac:dyDescent="0.2">
      <c r="A3310" s="1">
        <v>39728</v>
      </c>
      <c r="B3310">
        <v>2.7145708582834382E-2</v>
      </c>
      <c r="C3310">
        <v>3.6902286902286807E-2</v>
      </c>
      <c r="D3310">
        <v>-7.4289405684754506E-2</v>
      </c>
      <c r="E3310">
        <v>-2.2063393412057097E-2</v>
      </c>
      <c r="F3310">
        <v>-9.6618357487923134E-3</v>
      </c>
      <c r="G3310">
        <v>1.2259858442871474E-2</v>
      </c>
      <c r="H3310">
        <v>-3.0504714364947283E-3</v>
      </c>
      <c r="I3310">
        <v>-1.6085059978189653E-2</v>
      </c>
      <c r="J3310">
        <v>-0.14329330348056168</v>
      </c>
      <c r="L3310">
        <v>3.3937823834196967E-2</v>
      </c>
      <c r="M3310">
        <v>1.2061403508772051E-2</v>
      </c>
      <c r="AK3310">
        <f t="shared" ca="1" si="68"/>
        <v>-1.2304002100149401E-2</v>
      </c>
    </row>
    <row r="3311" spans="1:37" x14ac:dyDescent="0.2">
      <c r="A3311" s="1">
        <v>39729</v>
      </c>
      <c r="B3311">
        <v>-4.6638165565487721E-2</v>
      </c>
      <c r="C3311">
        <v>-5.7644110275689164E-2</v>
      </c>
      <c r="D3311">
        <v>-0.10816468946266566</v>
      </c>
      <c r="E3311">
        <v>-7.6898633619320034E-2</v>
      </c>
      <c r="F3311">
        <v>-6.7098058735689303E-2</v>
      </c>
      <c r="G3311">
        <v>-6.605069297040822E-2</v>
      </c>
      <c r="H3311">
        <v>-8.4283727399165564E-2</v>
      </c>
      <c r="I3311">
        <v>-1.3300083125519668E-2</v>
      </c>
      <c r="J3311">
        <v>-2.4471370871941178E-2</v>
      </c>
      <c r="L3311">
        <v>-5.9383613129541546E-2</v>
      </c>
      <c r="M3311">
        <v>-0.13488624052004339</v>
      </c>
      <c r="AK3311">
        <f t="shared" ca="1" si="68"/>
        <v>-6.7802364844348866E-3</v>
      </c>
    </row>
    <row r="3312" spans="1:37" x14ac:dyDescent="0.2">
      <c r="A3312" s="1">
        <v>39730</v>
      </c>
      <c r="B3312">
        <v>-2.6905829596412523E-2</v>
      </c>
      <c r="C3312">
        <v>-3.1914893617021378E-2</v>
      </c>
      <c r="D3312">
        <v>-6.6510172143975033E-2</v>
      </c>
      <c r="E3312">
        <v>6.8846815834766595E-3</v>
      </c>
      <c r="F3312">
        <v>-2.1449151638032293E-2</v>
      </c>
      <c r="G3312">
        <v>-1.8716577540107027E-2</v>
      </c>
      <c r="H3312">
        <v>1.6099635479951413E-2</v>
      </c>
      <c r="I3312">
        <v>-3.2855939342881113E-2</v>
      </c>
      <c r="J3312">
        <v>3.1660983925962061E-2</v>
      </c>
      <c r="L3312">
        <v>-4.6883324453915742E-2</v>
      </c>
      <c r="M3312">
        <v>1.8785222291797243E-3</v>
      </c>
      <c r="AK3312">
        <f t="shared" ca="1" si="68"/>
        <v>-3.9433966209622556E-3</v>
      </c>
    </row>
    <row r="3313" spans="1:37" x14ac:dyDescent="0.2">
      <c r="A3313" s="1">
        <v>39731</v>
      </c>
      <c r="B3313">
        <v>-8.0016757436112251E-2</v>
      </c>
      <c r="C3313">
        <v>-8.9835164835164738E-2</v>
      </c>
      <c r="D3313">
        <v>-0.1265716680637049</v>
      </c>
      <c r="E3313">
        <v>-4.2735042735042694E-2</v>
      </c>
      <c r="F3313">
        <v>-0.11428571428571432</v>
      </c>
      <c r="G3313">
        <v>-9.1008174386920992E-2</v>
      </c>
      <c r="H3313">
        <v>-5.6502242152466464E-2</v>
      </c>
      <c r="I3313">
        <v>-6.4459930313588987E-2</v>
      </c>
      <c r="J3313">
        <v>-0.16808309726156745</v>
      </c>
      <c r="L3313">
        <v>-7.2945779765231977E-2</v>
      </c>
      <c r="M3313">
        <v>-7.6874999999999916E-2</v>
      </c>
      <c r="AK3313">
        <f t="shared" ca="1" si="68"/>
        <v>6.4841909750770841E-3</v>
      </c>
    </row>
    <row r="3314" spans="1:37" x14ac:dyDescent="0.2">
      <c r="A3314" s="1">
        <v>39734</v>
      </c>
      <c r="B3314">
        <v>0.10701275045537351</v>
      </c>
      <c r="C3314">
        <v>9.6891035315424201E-2</v>
      </c>
      <c r="D3314">
        <v>0.27159309021113254</v>
      </c>
      <c r="E3314">
        <v>5.1250000000000018E-2</v>
      </c>
      <c r="F3314">
        <v>0.1430682098005418</v>
      </c>
      <c r="G3314">
        <v>5.3657074340527577E-2</v>
      </c>
      <c r="H3314">
        <v>-3.2002534854245979E-2</v>
      </c>
      <c r="I3314">
        <v>6.2693978895096203E-2</v>
      </c>
      <c r="J3314">
        <v>0.10953461975028378</v>
      </c>
      <c r="L3314">
        <v>8.5318058486584247E-2</v>
      </c>
      <c r="M3314">
        <v>9.4109681787406751E-2</v>
      </c>
      <c r="AK3314">
        <f t="shared" ca="1" si="68"/>
        <v>-1.0944785321628469E-2</v>
      </c>
    </row>
    <row r="3315" spans="1:37" x14ac:dyDescent="0.2">
      <c r="A3315" s="1">
        <v>39735</v>
      </c>
      <c r="B3315">
        <v>-1.5220074043603482E-2</v>
      </c>
      <c r="C3315">
        <v>5.448541552008801E-2</v>
      </c>
      <c r="D3315">
        <v>3.6981132075471823E-2</v>
      </c>
      <c r="E3315">
        <v>2.4970273483947647E-2</v>
      </c>
      <c r="F3315">
        <v>2.4450667815596683E-2</v>
      </c>
      <c r="G3315">
        <v>3.1294452347083945E-2</v>
      </c>
      <c r="H3315">
        <v>-1.5711947626841249E-2</v>
      </c>
      <c r="I3315">
        <v>9.1413551401869242E-2</v>
      </c>
      <c r="J3315">
        <v>0.1867007672634271</v>
      </c>
      <c r="L3315">
        <v>6.1111111111111116E-2</v>
      </c>
      <c r="M3315">
        <v>0.10024752475247523</v>
      </c>
      <c r="AK3315">
        <f t="shared" ca="1" si="68"/>
        <v>-1.061529953596365E-2</v>
      </c>
    </row>
    <row r="3316" spans="1:37" x14ac:dyDescent="0.2">
      <c r="A3316" s="1">
        <v>39736</v>
      </c>
      <c r="B3316">
        <v>-4.5530492898913977E-2</v>
      </c>
      <c r="C3316">
        <v>-6.8371607515657518E-2</v>
      </c>
      <c r="D3316">
        <v>-0.13173216885007277</v>
      </c>
      <c r="E3316">
        <v>-3.4139874047066643E-2</v>
      </c>
      <c r="F3316">
        <v>-6.4136263274103822E-3</v>
      </c>
      <c r="G3316">
        <v>6.8965517241379448E-3</v>
      </c>
      <c r="H3316">
        <v>-0.11473229132025276</v>
      </c>
      <c r="I3316">
        <v>-5.0307733476050331E-2</v>
      </c>
      <c r="J3316">
        <v>-0.1420258620689655</v>
      </c>
      <c r="L3316">
        <v>-6.2827225130890008E-2</v>
      </c>
      <c r="M3316">
        <v>-0.18053993250843647</v>
      </c>
      <c r="AK3316">
        <f t="shared" ca="1" si="68"/>
        <v>4.4343508132521969E-2</v>
      </c>
    </row>
    <row r="3317" spans="1:37" x14ac:dyDescent="0.2">
      <c r="A3317" s="1">
        <v>39737</v>
      </c>
      <c r="B3317">
        <v>-2.1881838074398252E-2</v>
      </c>
      <c r="C3317">
        <v>-6.3585434173669575E-2</v>
      </c>
      <c r="D3317">
        <v>-0.15255658005029338</v>
      </c>
      <c r="E3317">
        <v>-3.9979409746053518E-2</v>
      </c>
      <c r="F3317">
        <v>-3.3333333333333437E-2</v>
      </c>
      <c r="G3317">
        <v>-7.1232876712329363E-3</v>
      </c>
      <c r="H3317">
        <v>-1.9158527422990179E-2</v>
      </c>
      <c r="I3317">
        <v>-0.13355874894336439</v>
      </c>
      <c r="J3317">
        <v>-4.9233860838985177E-2</v>
      </c>
      <c r="L3317">
        <v>-1.9553072625698387E-2</v>
      </c>
      <c r="M3317">
        <v>8.9224433768015921E-3</v>
      </c>
      <c r="AK3317">
        <f t="shared" ca="1" si="68"/>
        <v>1.7831509268362262E-2</v>
      </c>
    </row>
    <row r="3318" spans="1:37" x14ac:dyDescent="0.2">
      <c r="A3318" s="1">
        <v>39738</v>
      </c>
      <c r="B3318">
        <v>2.9530201342281792E-2</v>
      </c>
      <c r="C3318">
        <v>7.6877056536045485E-2</v>
      </c>
      <c r="D3318">
        <v>-0.27497527200791294</v>
      </c>
      <c r="E3318">
        <v>7.1492403932071902E-4</v>
      </c>
      <c r="F3318">
        <v>5.0903119868637159E-2</v>
      </c>
      <c r="G3318">
        <v>-2.3454746136865046E-3</v>
      </c>
      <c r="H3318">
        <v>6.8173113749521175E-2</v>
      </c>
      <c r="I3318">
        <v>7.8048780487807168E-3</v>
      </c>
      <c r="J3318">
        <v>5.4161162483487457E-2</v>
      </c>
      <c r="L3318">
        <v>5.641025641025621E-2</v>
      </c>
      <c r="M3318">
        <v>-3.7414965986394599E-2</v>
      </c>
      <c r="AK3318">
        <f t="shared" ca="1" si="68"/>
        <v>2.5329746559566838E-2</v>
      </c>
    </row>
    <row r="3319" spans="1:37" x14ac:dyDescent="0.2">
      <c r="A3319" s="1">
        <v>39741</v>
      </c>
      <c r="B3319">
        <v>-9.126466753585416E-3</v>
      </c>
      <c r="C3319">
        <v>0.10083333333333333</v>
      </c>
      <c r="D3319">
        <v>0.29331514324693053</v>
      </c>
      <c r="E3319">
        <v>1.7503125558135491E-2</v>
      </c>
      <c r="F3319">
        <v>4.6875000000000222E-2</v>
      </c>
      <c r="G3319">
        <v>1.3967639330659587E-2</v>
      </c>
      <c r="H3319">
        <v>4.1233416995339001E-2</v>
      </c>
      <c r="I3319">
        <v>7.8735075830913104E-2</v>
      </c>
      <c r="J3319">
        <v>7.5187969924812581E-3</v>
      </c>
      <c r="L3319">
        <v>5.9061488673139317E-2</v>
      </c>
      <c r="M3319">
        <v>5.5830388692579724E-2</v>
      </c>
      <c r="AK3319">
        <f t="shared" ca="1" si="68"/>
        <v>7.9117534314905608E-3</v>
      </c>
    </row>
    <row r="3320" spans="1:37" x14ac:dyDescent="0.2">
      <c r="A3320" s="1">
        <v>39742</v>
      </c>
      <c r="B3320">
        <v>1.3157894736842035E-2</v>
      </c>
      <c r="C3320">
        <v>2.5233409033553755E-4</v>
      </c>
      <c r="D3320">
        <v>-2.2324949326626653E-2</v>
      </c>
      <c r="E3320">
        <v>5.2132701421800931E-2</v>
      </c>
      <c r="F3320">
        <v>-1.6517412935323383E-2</v>
      </c>
      <c r="G3320">
        <v>5.3191489361701372E-3</v>
      </c>
      <c r="H3320">
        <v>9.2975206611569661E-3</v>
      </c>
      <c r="I3320">
        <v>3.9485492072988349E-2</v>
      </c>
      <c r="J3320">
        <v>2.9850746268656803E-2</v>
      </c>
      <c r="L3320">
        <v>-1.1713776419658761E-2</v>
      </c>
      <c r="M3320">
        <v>-1.6733601070950344E-2</v>
      </c>
      <c r="AK3320">
        <f t="shared" ca="1" si="68"/>
        <v>7.4033165074493743E-3</v>
      </c>
    </row>
    <row r="3321" spans="1:37" x14ac:dyDescent="0.2">
      <c r="A3321" s="1">
        <v>39743</v>
      </c>
      <c r="B3321">
        <v>-4.8051948051948012E-2</v>
      </c>
      <c r="C3321">
        <v>-6.1553985872855654E-2</v>
      </c>
      <c r="D3321">
        <v>-0.11016042780748658</v>
      </c>
      <c r="E3321">
        <v>-5.8224891558224967E-2</v>
      </c>
      <c r="F3321">
        <v>3.5107244030756712E-2</v>
      </c>
      <c r="G3321">
        <v>1.2210012210014387E-3</v>
      </c>
      <c r="H3321">
        <v>-4.1282838621630846E-2</v>
      </c>
      <c r="I3321">
        <v>-2.3309352517985493E-2</v>
      </c>
      <c r="J3321">
        <v>-1.6680703239443484E-2</v>
      </c>
      <c r="L3321">
        <v>-4.9729451172378258E-2</v>
      </c>
      <c r="M3321">
        <v>-5.3778080326752908E-2</v>
      </c>
      <c r="AK3321">
        <f t="shared" ca="1" si="68"/>
        <v>-1.4322634511852745E-2</v>
      </c>
    </row>
    <row r="3322" spans="1:37" x14ac:dyDescent="0.2">
      <c r="A3322" s="1">
        <v>39744</v>
      </c>
      <c r="B3322">
        <v>-9.5497953615280018E-3</v>
      </c>
      <c r="C3322">
        <v>4.8387096774193505E-2</v>
      </c>
      <c r="D3322">
        <v>-2.644230769230782E-2</v>
      </c>
      <c r="E3322">
        <v>-2.1789193976970767E-2</v>
      </c>
      <c r="F3322">
        <v>2.5706187078486931E-2</v>
      </c>
      <c r="G3322">
        <v>1.5853658536585158E-2</v>
      </c>
      <c r="H3322">
        <v>6.7615658362989439E-3</v>
      </c>
      <c r="I3322">
        <v>2.5928108426635177E-2</v>
      </c>
      <c r="J3322">
        <v>-1.5960099750623291E-2</v>
      </c>
      <c r="L3322">
        <v>2.8470715835140936E-2</v>
      </c>
      <c r="M3322">
        <v>-7.194244604316502E-3</v>
      </c>
      <c r="AK3322">
        <f t="shared" ca="1" si="68"/>
        <v>1.4188332001630928E-2</v>
      </c>
    </row>
    <row r="3323" spans="1:37" x14ac:dyDescent="0.2">
      <c r="A3323" s="1">
        <v>39745</v>
      </c>
      <c r="B3323">
        <v>-2.2497704315886047E-2</v>
      </c>
      <c r="C3323">
        <v>-6.1538461538461542E-2</v>
      </c>
      <c r="D3323">
        <v>-0.11111111111111105</v>
      </c>
      <c r="E3323">
        <v>-4.8895327779789999E-2</v>
      </c>
      <c r="F3323">
        <v>-2.9635982466171162E-2</v>
      </c>
      <c r="G3323">
        <v>0.10710951047085504</v>
      </c>
      <c r="H3323">
        <v>-3.0399434429126959E-2</v>
      </c>
      <c r="I3323">
        <v>-7.5818495117748408E-2</v>
      </c>
      <c r="J3323">
        <v>-3.4465281297516359E-2</v>
      </c>
      <c r="L3323">
        <v>-3.0582652254152243E-2</v>
      </c>
      <c r="M3323">
        <v>-6.3043478260869534E-2</v>
      </c>
      <c r="AK3323">
        <f t="shared" ca="1" si="68"/>
        <v>1.9576598377871512E-2</v>
      </c>
    </row>
    <row r="3324" spans="1:37" x14ac:dyDescent="0.2">
      <c r="A3324" s="1">
        <v>39748</v>
      </c>
      <c r="B3324">
        <v>-6.0591827148896327E-2</v>
      </c>
      <c r="C3324">
        <v>-8.1967213114753079E-3</v>
      </c>
      <c r="D3324">
        <v>-9.4444444444444442E-2</v>
      </c>
      <c r="E3324">
        <v>-2.798933739527798E-2</v>
      </c>
      <c r="F3324">
        <v>8.2490425218502139E-3</v>
      </c>
      <c r="G3324">
        <v>-2.7590361445783196E-2</v>
      </c>
      <c r="H3324">
        <v>-5.1768137076193876E-2</v>
      </c>
      <c r="I3324">
        <v>-5.8421379738968215E-2</v>
      </c>
      <c r="J3324">
        <v>-0.11286089238845132</v>
      </c>
      <c r="L3324">
        <v>-2.8555887952135039E-2</v>
      </c>
      <c r="M3324">
        <v>-0.10982211910286166</v>
      </c>
      <c r="AK3324">
        <f t="shared" ca="1" si="68"/>
        <v>-1.978327581915593E-2</v>
      </c>
    </row>
    <row r="3325" spans="1:37" x14ac:dyDescent="0.2">
      <c r="A3325" s="1">
        <v>39749</v>
      </c>
      <c r="B3325">
        <v>7.0000000000000062E-2</v>
      </c>
      <c r="C3325">
        <v>5.509641873278226E-2</v>
      </c>
      <c r="D3325">
        <v>-0.1334355828220859</v>
      </c>
      <c r="E3325">
        <v>-1.5279138099902112E-2</v>
      </c>
      <c r="F3325">
        <v>2.6882244082984341E-2</v>
      </c>
      <c r="G3325">
        <v>-1.3133440713666178E-2</v>
      </c>
      <c r="H3325">
        <v>-2.268358323721642E-2</v>
      </c>
      <c r="I3325">
        <v>-2.0462046204620443E-2</v>
      </c>
      <c r="J3325">
        <v>-0.13964497041420132</v>
      </c>
      <c r="L3325">
        <v>6.1590145576708721E-3</v>
      </c>
      <c r="M3325">
        <v>-1.0425716768027726E-2</v>
      </c>
      <c r="AK3325">
        <f t="shared" ca="1" si="68"/>
        <v>1.12441887508521E-2</v>
      </c>
    </row>
    <row r="3326" spans="1:37" x14ac:dyDescent="0.2">
      <c r="A3326" s="1">
        <v>39750</v>
      </c>
      <c r="B3326">
        <v>6.308411214953269E-2</v>
      </c>
      <c r="C3326">
        <v>0.12793733681462149</v>
      </c>
      <c r="D3326">
        <v>0.13451327433628313</v>
      </c>
      <c r="E3326">
        <v>0.20151183608514023</v>
      </c>
      <c r="F3326">
        <v>6.7058711941572424E-2</v>
      </c>
      <c r="G3326">
        <v>6.1519146264908953E-2</v>
      </c>
      <c r="H3326">
        <v>0.12509834775767104</v>
      </c>
      <c r="I3326">
        <v>3.7398921832884291E-2</v>
      </c>
      <c r="J3326">
        <v>3.5075653370013837E-2</v>
      </c>
      <c r="L3326">
        <v>5.119643850862543E-2</v>
      </c>
      <c r="M3326">
        <v>8.7796312554866418E-4</v>
      </c>
      <c r="AK3326">
        <f t="shared" ca="1" si="68"/>
        <v>-1.20883335528056E-3</v>
      </c>
    </row>
    <row r="3327" spans="1:37" x14ac:dyDescent="0.2">
      <c r="A3327" s="1">
        <v>39751</v>
      </c>
      <c r="B3327">
        <v>-3.9560439560439864E-3</v>
      </c>
      <c r="C3327">
        <v>-5.0925925925926041E-2</v>
      </c>
      <c r="D3327">
        <v>0.10296411856474252</v>
      </c>
      <c r="E3327">
        <v>3.9735099337748103E-2</v>
      </c>
      <c r="F3327">
        <v>-3.1199999999999894E-2</v>
      </c>
      <c r="G3327">
        <v>-2.4127735068006917E-2</v>
      </c>
      <c r="H3327">
        <v>9.0909090909090384E-3</v>
      </c>
      <c r="I3327">
        <v>3.0854173432932841E-2</v>
      </c>
      <c r="J3327">
        <v>-2.0598006644518385E-2</v>
      </c>
      <c r="L3327">
        <v>-5.7702488088935966E-2</v>
      </c>
      <c r="M3327">
        <v>3.1578947368420929E-2</v>
      </c>
      <c r="AK3327">
        <f t="shared" ca="1" si="68"/>
        <v>-1.9453737435470343E-2</v>
      </c>
    </row>
    <row r="3328" spans="1:37" x14ac:dyDescent="0.2">
      <c r="A3328" s="1">
        <v>39752</v>
      </c>
      <c r="B3328">
        <v>4.589585172109456E-2</v>
      </c>
      <c r="C3328">
        <v>5.4634146341463463E-2</v>
      </c>
      <c r="D3328">
        <v>2.2630834512022746E-2</v>
      </c>
      <c r="E3328">
        <v>4.596774193548403E-2</v>
      </c>
      <c r="F3328">
        <v>7.8906321680889402E-3</v>
      </c>
      <c r="G3328">
        <v>1.4058901951278679E-2</v>
      </c>
      <c r="H3328">
        <v>-5.5440055440055813E-3</v>
      </c>
      <c r="I3328">
        <v>2.7095148078134734E-2</v>
      </c>
      <c r="J3328">
        <v>7.6322930800542865E-2</v>
      </c>
      <c r="L3328">
        <v>5.8426966292134841E-2</v>
      </c>
      <c r="M3328">
        <v>1.1054421768707634E-2</v>
      </c>
      <c r="AK3328">
        <f t="shared" ca="1" si="68"/>
        <v>-4.2464129920901979E-3</v>
      </c>
    </row>
    <row r="3329" spans="1:37" x14ac:dyDescent="0.2">
      <c r="A3329" s="1">
        <v>39755</v>
      </c>
      <c r="B3329">
        <v>4.0084388185654074E-2</v>
      </c>
      <c r="C3329">
        <v>3.2377428307122091E-3</v>
      </c>
      <c r="D3329">
        <v>5.2558782849239316E-2</v>
      </c>
      <c r="E3329">
        <v>-3.9938319198149608E-2</v>
      </c>
      <c r="F3329">
        <v>9.1033227127901295E-3</v>
      </c>
      <c r="G3329">
        <v>1.5298195291024275E-2</v>
      </c>
      <c r="H3329">
        <v>3.4843205574912828E-2</v>
      </c>
      <c r="I3329">
        <v>1.2269938650306678E-2</v>
      </c>
      <c r="J3329">
        <v>-1.2606366214938602E-2</v>
      </c>
      <c r="L3329">
        <v>1.1942675159235749E-2</v>
      </c>
      <c r="M3329">
        <v>3.111858704793935E-2</v>
      </c>
      <c r="AK3329">
        <f t="shared" ca="1" si="68"/>
        <v>1.1535786412957086E-2</v>
      </c>
    </row>
    <row r="3330" spans="1:37" x14ac:dyDescent="0.2">
      <c r="A3330" s="1">
        <v>39756</v>
      </c>
      <c r="B3330">
        <v>3.2454361054766734E-2</v>
      </c>
      <c r="C3330">
        <v>6.7312125403411693E-2</v>
      </c>
      <c r="D3330">
        <v>0.19448094612352151</v>
      </c>
      <c r="E3330">
        <v>4.0154192097654917E-2</v>
      </c>
      <c r="F3330">
        <v>1.6779431664411426E-2</v>
      </c>
      <c r="G3330">
        <v>1.0594467333724378E-3</v>
      </c>
      <c r="H3330">
        <v>7.8787878787878629E-2</v>
      </c>
      <c r="I3330">
        <v>3.3333333333333437E-2</v>
      </c>
      <c r="J3330">
        <v>0.20300031918289174</v>
      </c>
      <c r="L3330">
        <v>4.2748492001049021E-2</v>
      </c>
      <c r="M3330">
        <v>0.18923327895595432</v>
      </c>
      <c r="AK3330">
        <f t="shared" ca="1" si="68"/>
        <v>8.5293989588252957E-3</v>
      </c>
    </row>
    <row r="3331" spans="1:37" x14ac:dyDescent="0.2">
      <c r="A3331" s="1">
        <v>39757</v>
      </c>
      <c r="B3331">
        <v>-3.0255402750491323E-2</v>
      </c>
      <c r="C3331">
        <v>-4.0116630669546516E-2</v>
      </c>
      <c r="D3331">
        <v>-2.0902090209020896E-2</v>
      </c>
      <c r="E3331">
        <v>-1.4823965410747375E-2</v>
      </c>
      <c r="F3331">
        <v>-2.3866560198740117E-2</v>
      </c>
      <c r="G3331">
        <v>-9.8777046095954724E-3</v>
      </c>
      <c r="H3331">
        <v>-2.7777777777777679E-2</v>
      </c>
      <c r="I3331">
        <v>-4.2815249266862199E-2</v>
      </c>
      <c r="J3331">
        <v>6.1289466702042938E-2</v>
      </c>
      <c r="L3331">
        <v>-6.7907444668008354E-3</v>
      </c>
      <c r="M3331">
        <v>3.429355281207136E-2</v>
      </c>
      <c r="AK3331">
        <f t="shared" ref="AK3331:AK3394" ca="1" si="69">_xlfn.NORM.S.INV(RAND())*$N$67+$N$66</f>
        <v>2.5510763010036686E-2</v>
      </c>
    </row>
    <row r="3332" spans="1:37" x14ac:dyDescent="0.2">
      <c r="A3332" s="1">
        <v>39758</v>
      </c>
      <c r="B3332">
        <v>-4.4165316045380876E-2</v>
      </c>
      <c r="C3332">
        <v>-7.2918315628679564E-2</v>
      </c>
      <c r="D3332">
        <v>-8.4269662921348298E-2</v>
      </c>
      <c r="E3332">
        <v>-6.1128526645767955E-2</v>
      </c>
      <c r="F3332">
        <v>-3.7538629340119978E-2</v>
      </c>
      <c r="G3332">
        <v>-1.6983372921615114E-2</v>
      </c>
      <c r="H3332">
        <v>-3.7881219903691754E-2</v>
      </c>
      <c r="I3332">
        <v>-4.2279411764705843E-2</v>
      </c>
      <c r="J3332">
        <v>-7.4999999999998401E-3</v>
      </c>
      <c r="L3332">
        <v>-2.8483448806774447E-2</v>
      </c>
      <c r="M3332">
        <v>-0.16246684350132623</v>
      </c>
      <c r="AK3332">
        <f t="shared" ca="1" si="69"/>
        <v>-8.0354579092854891E-4</v>
      </c>
    </row>
    <row r="3333" spans="1:37" x14ac:dyDescent="0.2">
      <c r="A3333" s="1">
        <v>39759</v>
      </c>
      <c r="B3333">
        <v>-1.441288681644759E-2</v>
      </c>
      <c r="C3333">
        <v>2.3610984524892409E-2</v>
      </c>
      <c r="D3333">
        <v>4.7852760736196487E-2</v>
      </c>
      <c r="E3333">
        <v>-1.4524207011686219E-2</v>
      </c>
      <c r="F3333">
        <v>1.5865520823495904E-2</v>
      </c>
      <c r="G3333">
        <v>2.6942128790624409E-2</v>
      </c>
      <c r="H3333">
        <v>-7.3406740073407306E-3</v>
      </c>
      <c r="I3333">
        <v>-3.1989763275752647E-3</v>
      </c>
      <c r="J3333">
        <v>3.5264483627204024E-2</v>
      </c>
      <c r="L3333">
        <v>6.3391442155309452E-3</v>
      </c>
      <c r="M3333">
        <v>-6.3341250989706888E-3</v>
      </c>
      <c r="AK3333">
        <f t="shared" ca="1" si="69"/>
        <v>5.1978131533308748E-3</v>
      </c>
    </row>
    <row r="3334" spans="1:37" x14ac:dyDescent="0.2">
      <c r="A3334" s="1">
        <v>39762</v>
      </c>
      <c r="B3334">
        <v>2.3225806451613096E-2</v>
      </c>
      <c r="C3334">
        <v>1.4423076923077982E-3</v>
      </c>
      <c r="D3334">
        <v>8.1967213114753079E-3</v>
      </c>
      <c r="E3334">
        <v>9.9949178383873516E-3</v>
      </c>
      <c r="F3334">
        <v>-1.9894022496978581E-2</v>
      </c>
      <c r="G3334">
        <v>-5.8823529411763387E-3</v>
      </c>
      <c r="H3334">
        <v>-3.7647058823529367E-2</v>
      </c>
      <c r="I3334">
        <v>-2.8883183568677695E-2</v>
      </c>
      <c r="J3334">
        <v>5.3284671532846772E-2</v>
      </c>
      <c r="L3334">
        <v>1.1811023622047223E-2</v>
      </c>
      <c r="M3334">
        <v>-1.5139442231075662E-2</v>
      </c>
      <c r="AK3334">
        <f t="shared" ca="1" si="69"/>
        <v>1.1311031698087201E-3</v>
      </c>
    </row>
    <row r="3335" spans="1:37" x14ac:dyDescent="0.2">
      <c r="A3335" s="1">
        <v>39763</v>
      </c>
      <c r="B3335">
        <v>-4.4976881042454786E-2</v>
      </c>
      <c r="C3335">
        <v>-4.5847335573691916E-2</v>
      </c>
      <c r="D3335">
        <v>-6.1556329849012714E-2</v>
      </c>
      <c r="E3335">
        <v>-1.5431063401543099E-2</v>
      </c>
      <c r="F3335">
        <v>-2.9972493597647976E-2</v>
      </c>
      <c r="G3335">
        <v>1.9171597633135917E-2</v>
      </c>
      <c r="H3335">
        <v>-2.1306322039818526E-2</v>
      </c>
      <c r="I3335">
        <v>6.6093853271653735E-4</v>
      </c>
      <c r="J3335">
        <v>-9.2631092631092593E-2</v>
      </c>
      <c r="L3335">
        <v>-3.424124513618676E-2</v>
      </c>
      <c r="M3335">
        <v>-7.4433656957928696E-2</v>
      </c>
      <c r="AK3335">
        <f t="shared" ca="1" si="69"/>
        <v>-1.0505559940487309E-2</v>
      </c>
    </row>
    <row r="3336" spans="1:37" x14ac:dyDescent="0.2">
      <c r="A3336" s="1">
        <v>39764</v>
      </c>
      <c r="B3336">
        <v>-1.4524647887324216E-2</v>
      </c>
      <c r="C3336">
        <v>-3.9496855345911963E-2</v>
      </c>
      <c r="D3336">
        <v>-3.9603960396039639E-2</v>
      </c>
      <c r="E3336">
        <v>-1.2606473594548584E-2</v>
      </c>
      <c r="F3336">
        <v>2.1316123985528401E-2</v>
      </c>
      <c r="G3336">
        <v>-2.4616813748258193E-2</v>
      </c>
      <c r="H3336">
        <v>-3.9257673090649425E-2</v>
      </c>
      <c r="I3336">
        <v>-6.9352708058124657E-3</v>
      </c>
      <c r="J3336">
        <v>-4.327902240325876E-2</v>
      </c>
      <c r="L3336">
        <v>-1.3430029546064981E-2</v>
      </c>
      <c r="M3336">
        <v>-5.0699300699300731E-2</v>
      </c>
      <c r="AK3336">
        <f t="shared" ca="1" si="69"/>
        <v>1.6006119496336832E-3</v>
      </c>
    </row>
    <row r="3337" spans="1:37" x14ac:dyDescent="0.2">
      <c r="A3337" s="1">
        <v>39765</v>
      </c>
      <c r="B3337">
        <v>-2.0991514068780637E-2</v>
      </c>
      <c r="C3337">
        <v>5.238344683080598E-4</v>
      </c>
      <c r="D3337">
        <v>-2.5773195876288568E-2</v>
      </c>
      <c r="E3337">
        <v>-2.1739130434782594E-2</v>
      </c>
      <c r="F3337">
        <v>1.8382000957395839E-2</v>
      </c>
      <c r="G3337">
        <v>-1.0595238095238102E-2</v>
      </c>
      <c r="H3337">
        <v>-2.2288261515601704E-3</v>
      </c>
      <c r="I3337">
        <v>1.6627868307284022E-3</v>
      </c>
      <c r="J3337">
        <v>3.1931878658861823E-3</v>
      </c>
      <c r="L3337">
        <v>1.2251565477811033E-2</v>
      </c>
      <c r="M3337">
        <v>-5.9852670349907933E-2</v>
      </c>
      <c r="AK3337">
        <f t="shared" ca="1" si="69"/>
        <v>1.6275843875702335E-2</v>
      </c>
    </row>
    <row r="3338" spans="1:37" x14ac:dyDescent="0.2">
      <c r="A3338" s="1">
        <v>39766</v>
      </c>
      <c r="B3338">
        <v>-2.2810218978102093E-3</v>
      </c>
      <c r="C3338">
        <v>2.5916230366491932E-2</v>
      </c>
      <c r="D3338">
        <v>1.1904761904761862E-2</v>
      </c>
      <c r="E3338">
        <v>1.4638447971781376E-2</v>
      </c>
      <c r="F3338">
        <v>-1.7204098900065801E-2</v>
      </c>
      <c r="G3338">
        <v>4.6805438575382219E-2</v>
      </c>
      <c r="H3338">
        <v>1.5636634400595595E-2</v>
      </c>
      <c r="I3338">
        <v>2.6892430278884438E-2</v>
      </c>
      <c r="J3338">
        <v>2.3872679045092937E-2</v>
      </c>
      <c r="L3338">
        <v>-1.0220548682086994E-2</v>
      </c>
      <c r="M3338">
        <v>-5.0930460333006633E-2</v>
      </c>
      <c r="AK3338">
        <f t="shared" ca="1" si="69"/>
        <v>1.4996700085389498E-3</v>
      </c>
    </row>
    <row r="3339" spans="1:37" x14ac:dyDescent="0.2">
      <c r="A3339" s="1">
        <v>39769</v>
      </c>
      <c r="B3339">
        <v>-2.7892089620484617E-2</v>
      </c>
      <c r="C3339">
        <v>-1.4799693799438796E-2</v>
      </c>
      <c r="D3339">
        <v>-4.3137254901960742E-2</v>
      </c>
      <c r="E3339">
        <v>-9.2125847383973669E-3</v>
      </c>
      <c r="F3339">
        <v>-1.760091830878141E-2</v>
      </c>
      <c r="G3339">
        <v>-3.0459770114942608E-2</v>
      </c>
      <c r="H3339">
        <v>-1.4662756598240456E-2</v>
      </c>
      <c r="I3339">
        <v>-2.1661817006142892E-2</v>
      </c>
      <c r="J3339">
        <v>-0.10414507772020731</v>
      </c>
      <c r="L3339">
        <v>-2.6630434782608847E-2</v>
      </c>
      <c r="M3339">
        <v>-2.5799793601650967E-2</v>
      </c>
      <c r="AK3339">
        <f t="shared" ca="1" si="69"/>
        <v>-9.1544552376118353E-3</v>
      </c>
    </row>
    <row r="3340" spans="1:37" x14ac:dyDescent="0.2">
      <c r="A3340" s="1">
        <v>39770</v>
      </c>
      <c r="B3340">
        <v>3.0103480714957609E-2</v>
      </c>
      <c r="C3340">
        <v>4.1181041181041378E-2</v>
      </c>
      <c r="D3340">
        <v>-2.5956284153005549E-2</v>
      </c>
      <c r="E3340">
        <v>-2.8070175438596356E-2</v>
      </c>
      <c r="F3340">
        <v>2.5121713729308492E-2</v>
      </c>
      <c r="G3340">
        <v>-8.2987551867220732E-3</v>
      </c>
      <c r="H3340">
        <v>1.1904761904761862E-2</v>
      </c>
      <c r="I3340">
        <v>5.1222736285525539E-2</v>
      </c>
      <c r="J3340">
        <v>2.0821283979178817E-2</v>
      </c>
      <c r="L3340">
        <v>4.0759352317141229E-2</v>
      </c>
      <c r="M3340">
        <v>-3.1779661016949179E-2</v>
      </c>
      <c r="AK3340">
        <f t="shared" ca="1" si="69"/>
        <v>-1.338906834065241E-2</v>
      </c>
    </row>
    <row r="3341" spans="1:37" x14ac:dyDescent="0.2">
      <c r="A3341" s="1">
        <v>39771</v>
      </c>
      <c r="B3341">
        <v>-2.602739726027381E-2</v>
      </c>
      <c r="C3341">
        <v>-5.2736318407960336E-2</v>
      </c>
      <c r="D3341">
        <v>-0.11921458625525938</v>
      </c>
      <c r="E3341">
        <v>-0.10162454873646209</v>
      </c>
      <c r="F3341">
        <v>-8.5486322188454977E-4</v>
      </c>
      <c r="G3341">
        <v>-4.3634190077704749E-2</v>
      </c>
      <c r="H3341">
        <v>-3.8235294117647145E-2</v>
      </c>
      <c r="I3341">
        <v>-4.149638478465878E-2</v>
      </c>
      <c r="J3341">
        <v>-9.0651558073654437E-2</v>
      </c>
      <c r="L3341">
        <v>5.3648068669542859E-4</v>
      </c>
      <c r="M3341">
        <v>-9.846827133479219E-2</v>
      </c>
      <c r="AK3341">
        <f t="shared" ca="1" si="69"/>
        <v>8.2058273370145055E-4</v>
      </c>
    </row>
    <row r="3342" spans="1:37" x14ac:dyDescent="0.2">
      <c r="A3342" s="1">
        <v>39772</v>
      </c>
      <c r="B3342">
        <v>-5.8602906704172342E-2</v>
      </c>
      <c r="C3342">
        <v>-6.6964285714285587E-2</v>
      </c>
      <c r="D3342">
        <v>-8.9171974522293085E-2</v>
      </c>
      <c r="E3342">
        <v>-2.0494273658830719E-2</v>
      </c>
      <c r="F3342">
        <v>-1.9963874893049738E-3</v>
      </c>
      <c r="G3342">
        <v>8.8750000000000107E-2</v>
      </c>
      <c r="H3342">
        <v>-4.2813455657492283E-2</v>
      </c>
      <c r="I3342">
        <v>-6.9203017382748366E-2</v>
      </c>
      <c r="J3342">
        <v>-5.8255451713395634E-2</v>
      </c>
      <c r="L3342">
        <v>-2.144772117962479E-2</v>
      </c>
      <c r="M3342">
        <v>-5.3398058252427161E-2</v>
      </c>
      <c r="AK3342">
        <f t="shared" ca="1" si="69"/>
        <v>7.4581798787828491E-3</v>
      </c>
    </row>
    <row r="3343" spans="1:37" x14ac:dyDescent="0.2">
      <c r="A3343" s="1">
        <v>39773</v>
      </c>
      <c r="B3343">
        <v>-4.7808764940239112E-2</v>
      </c>
      <c r="C3343">
        <v>-2.5049254151421341E-2</v>
      </c>
      <c r="D3343">
        <v>-6.8181818181818121E-2</v>
      </c>
      <c r="E3343">
        <v>-6.2564102564102497E-2</v>
      </c>
      <c r="F3343">
        <v>-2.000381024957365E-3</v>
      </c>
      <c r="G3343">
        <v>-3.3409873708381221E-2</v>
      </c>
      <c r="H3343">
        <v>-4.3929712460064607E-3</v>
      </c>
      <c r="I3343">
        <v>-1.4094432699083947E-2</v>
      </c>
      <c r="J3343">
        <v>-0.1134634469070458</v>
      </c>
      <c r="L3343">
        <v>-2.3013698630136914E-2</v>
      </c>
      <c r="M3343">
        <v>-3.0769230769230771E-2</v>
      </c>
      <c r="AK3343">
        <f t="shared" ca="1" si="69"/>
        <v>-1.2272227662064598E-2</v>
      </c>
    </row>
    <row r="3344" spans="1:37" x14ac:dyDescent="0.2">
      <c r="A3344" s="1">
        <v>39776</v>
      </c>
      <c r="B3344">
        <v>2.5104602510460206E-2</v>
      </c>
      <c r="C3344">
        <v>0.14001154734411081</v>
      </c>
      <c r="D3344">
        <v>0.17823639774859301</v>
      </c>
      <c r="E3344">
        <v>7.8336980306345616E-2</v>
      </c>
      <c r="F3344">
        <v>6.7767490693900978E-2</v>
      </c>
      <c r="G3344">
        <v>6.1765055232212873E-2</v>
      </c>
      <c r="H3344">
        <v>5.2593693470960989E-2</v>
      </c>
      <c r="I3344">
        <v>9.6854896354539033E-2</v>
      </c>
      <c r="J3344">
        <v>0.21194029850746277</v>
      </c>
      <c r="L3344">
        <v>6.0011217049915855E-2</v>
      </c>
      <c r="M3344">
        <v>3.7037037037036979E-2</v>
      </c>
      <c r="AK3344">
        <f t="shared" ca="1" si="69"/>
        <v>-1.5188386464209655E-2</v>
      </c>
    </row>
    <row r="3345" spans="1:37" x14ac:dyDescent="0.2">
      <c r="A3345" s="1">
        <v>39777</v>
      </c>
      <c r="B3345">
        <v>1.0714285714285676E-2</v>
      </c>
      <c r="C3345">
        <v>1.9498607242339983E-2</v>
      </c>
      <c r="D3345">
        <v>-9.5541401273886439E-3</v>
      </c>
      <c r="E3345">
        <v>4.3019480519480569E-2</v>
      </c>
      <c r="F3345">
        <v>-3.0213640833110067E-2</v>
      </c>
      <c r="G3345">
        <v>-1.65566618189954E-2</v>
      </c>
      <c r="H3345">
        <v>-1.8695014662756693E-2</v>
      </c>
      <c r="I3345">
        <v>2.5089605734766929E-2</v>
      </c>
      <c r="J3345">
        <v>2.4014778325122998E-2</v>
      </c>
      <c r="L3345">
        <v>-3.2275132275132457E-2</v>
      </c>
      <c r="M3345">
        <v>-2.5510204081633514E-3</v>
      </c>
      <c r="AK3345">
        <f t="shared" ca="1" si="69"/>
        <v>2.9395980506420262E-2</v>
      </c>
    </row>
    <row r="3346" spans="1:37" x14ac:dyDescent="0.2">
      <c r="A3346" s="1">
        <v>39778</v>
      </c>
      <c r="B3346">
        <v>8.5815244825844239E-3</v>
      </c>
      <c r="C3346">
        <v>-1.2170889220069592E-2</v>
      </c>
      <c r="D3346">
        <v>-5.9485530546623644E-2</v>
      </c>
      <c r="E3346">
        <v>-1.6926070038910557E-2</v>
      </c>
      <c r="F3346">
        <v>5.6226380311548141E-3</v>
      </c>
      <c r="G3346">
        <v>5.5625071095438683E-2</v>
      </c>
      <c r="H3346">
        <v>-3.6608143444153751E-2</v>
      </c>
      <c r="I3346">
        <v>-8.9001907183723361E-3</v>
      </c>
      <c r="J3346">
        <v>5.2315093205051122E-2</v>
      </c>
      <c r="L3346">
        <v>-2.9524330235101148E-2</v>
      </c>
      <c r="M3346">
        <v>4.8593350383631773E-2</v>
      </c>
      <c r="AK3346">
        <f t="shared" ca="1" si="69"/>
        <v>-3.7899611966756168E-2</v>
      </c>
    </row>
    <row r="3347" spans="1:37" x14ac:dyDescent="0.2">
      <c r="A3347" s="1">
        <v>39779</v>
      </c>
      <c r="B3347">
        <v>3.5035035035035023E-2</v>
      </c>
      <c r="C3347">
        <v>4.8529041991450805E-2</v>
      </c>
      <c r="D3347">
        <v>0.11452991452991457</v>
      </c>
      <c r="E3347">
        <v>5.956857312487629E-2</v>
      </c>
      <c r="F3347">
        <v>-1.1365719523372952E-2</v>
      </c>
      <c r="G3347">
        <v>-3.0172413793103536E-2</v>
      </c>
      <c r="H3347">
        <v>-8.1426909654905844E-3</v>
      </c>
      <c r="I3347">
        <v>2.5336754329698508E-2</v>
      </c>
      <c r="J3347">
        <v>0.13314285714285723</v>
      </c>
      <c r="L3347">
        <v>2.2535211267604716E-3</v>
      </c>
      <c r="M3347">
        <v>0.15609756097560989</v>
      </c>
      <c r="AK3347">
        <f t="shared" ca="1" si="69"/>
        <v>2.8187442015495958E-3</v>
      </c>
    </row>
    <row r="3348" spans="1:37" x14ac:dyDescent="0.2">
      <c r="A3348" s="1">
        <v>39780</v>
      </c>
      <c r="B3348">
        <v>-1.6924564796904962E-2</v>
      </c>
      <c r="C3348">
        <v>2.1582733812948174E-3</v>
      </c>
      <c r="D3348">
        <v>1.2269938650306678E-2</v>
      </c>
      <c r="E3348">
        <v>-1.8677624206200338E-3</v>
      </c>
      <c r="F3348">
        <v>4.8210643426664923E-3</v>
      </c>
      <c r="G3348">
        <v>-2.8777777777777791E-2</v>
      </c>
      <c r="H3348">
        <v>-2.3455824863175545E-3</v>
      </c>
      <c r="I3348">
        <v>3.2217704097591504E-2</v>
      </c>
      <c r="J3348">
        <v>-6.7070095814422581E-2</v>
      </c>
      <c r="L3348">
        <v>3.0354131534570117E-2</v>
      </c>
      <c r="M3348">
        <v>-3.9029535864978815E-2</v>
      </c>
      <c r="AK3348">
        <f t="shared" ca="1" si="69"/>
        <v>3.7901135202026544E-2</v>
      </c>
    </row>
    <row r="3349" spans="1:37" x14ac:dyDescent="0.2">
      <c r="A3349" s="1">
        <v>39783</v>
      </c>
      <c r="B3349">
        <v>-5.164781111657657E-2</v>
      </c>
      <c r="C3349">
        <v>-7.5376884422110546E-2</v>
      </c>
      <c r="D3349">
        <v>-0.11363636363636365</v>
      </c>
      <c r="E3349">
        <v>-5.3705089820359375E-2</v>
      </c>
      <c r="F3349">
        <v>-2.7034508211847275E-2</v>
      </c>
      <c r="G3349">
        <v>-3.1689738016245195E-2</v>
      </c>
      <c r="H3349">
        <v>-5.1332288401253923E-2</v>
      </c>
      <c r="I3349">
        <v>-4.4242424242424194E-2</v>
      </c>
      <c r="J3349">
        <v>-8.7297297297297294E-2</v>
      </c>
      <c r="L3349">
        <v>-5.2918712493180697E-2</v>
      </c>
      <c r="M3349">
        <v>-7.4643249176729043E-2</v>
      </c>
      <c r="AK3349">
        <f t="shared" ca="1" si="69"/>
        <v>-6.8590729171865003E-4</v>
      </c>
    </row>
    <row r="3350" spans="1:37" x14ac:dyDescent="0.2">
      <c r="A3350" s="1">
        <v>39784</v>
      </c>
      <c r="B3350">
        <v>1.2448132780082943E-2</v>
      </c>
      <c r="C3350">
        <v>2.7691511387163636E-2</v>
      </c>
      <c r="D3350">
        <v>3.076923076923066E-2</v>
      </c>
      <c r="E3350">
        <v>-1.700613011666996E-2</v>
      </c>
      <c r="F3350">
        <v>3.6130867709815107E-2</v>
      </c>
      <c r="G3350">
        <v>1.6186200378071947E-2</v>
      </c>
      <c r="H3350">
        <v>2.0652622883106098E-2</v>
      </c>
      <c r="I3350">
        <v>-1.6804058338617645E-2</v>
      </c>
      <c r="J3350">
        <v>7.7879774948178992E-2</v>
      </c>
      <c r="L3350">
        <v>1.8145161290322731E-2</v>
      </c>
      <c r="M3350">
        <v>-3.3214709371292894E-2</v>
      </c>
      <c r="AK3350">
        <f t="shared" ca="1" si="69"/>
        <v>-1.8184269614834846E-2</v>
      </c>
    </row>
    <row r="3351" spans="1:37" x14ac:dyDescent="0.2">
      <c r="A3351" s="1">
        <v>39785</v>
      </c>
      <c r="B3351">
        <v>-2.6639344262295084E-2</v>
      </c>
      <c r="C3351">
        <v>-1.8635104507680689E-2</v>
      </c>
      <c r="D3351">
        <v>4.9751243781095411E-3</v>
      </c>
      <c r="E3351">
        <v>7.4431703882520406E-3</v>
      </c>
      <c r="F3351">
        <v>6.7728354384037903E-3</v>
      </c>
      <c r="G3351">
        <v>4.7785141262643771E-2</v>
      </c>
      <c r="H3351">
        <v>6.83933630109268E-2</v>
      </c>
      <c r="I3351">
        <v>-3.5472428248950472E-3</v>
      </c>
      <c r="J3351">
        <v>3.5714285714285809E-2</v>
      </c>
      <c r="L3351">
        <v>5.3748231966053162E-3</v>
      </c>
      <c r="M3351">
        <v>9.8159509202453421E-3</v>
      </c>
      <c r="AK3351">
        <f t="shared" ca="1" si="69"/>
        <v>4.5660027733413024E-2</v>
      </c>
    </row>
    <row r="3352" spans="1:37" x14ac:dyDescent="0.2">
      <c r="A3352" s="1">
        <v>39786</v>
      </c>
      <c r="B3352">
        <v>0</v>
      </c>
      <c r="C3352">
        <v>-2.2324865280985318E-2</v>
      </c>
      <c r="D3352">
        <v>6.9306930693069368E-2</v>
      </c>
      <c r="E3352">
        <v>1.2779552715654896E-2</v>
      </c>
      <c r="F3352">
        <v>-9.0909090909085943E-4</v>
      </c>
      <c r="G3352">
        <v>-2.8961384820239577E-2</v>
      </c>
      <c r="H3352">
        <v>-2.083333333333337E-2</v>
      </c>
      <c r="I3352">
        <v>-3.2038834951456319E-2</v>
      </c>
      <c r="J3352">
        <v>8.2228116710875376E-2</v>
      </c>
      <c r="L3352">
        <v>-3.6578503095102688E-3</v>
      </c>
      <c r="M3352">
        <v>0</v>
      </c>
      <c r="AK3352">
        <f t="shared" ca="1" si="69"/>
        <v>-8.80521081044453E-3</v>
      </c>
    </row>
    <row r="3353" spans="1:37" x14ac:dyDescent="0.2">
      <c r="A3353" s="1">
        <v>39787</v>
      </c>
      <c r="B3353">
        <v>-2.1052631578947323E-2</v>
      </c>
      <c r="C3353">
        <v>-5.8267716535433056E-2</v>
      </c>
      <c r="D3353">
        <v>-8.1790123456790154E-2</v>
      </c>
      <c r="E3353">
        <v>-3.5883280757097791E-2</v>
      </c>
      <c r="F3353">
        <v>-8.0982711555959153E-3</v>
      </c>
      <c r="G3353">
        <v>-1.3255627928236979E-2</v>
      </c>
      <c r="H3353">
        <v>-6.4603481624758263E-2</v>
      </c>
      <c r="I3353">
        <v>-5.4831160147107982E-2</v>
      </c>
      <c r="J3353">
        <v>-2.9656862745098045E-2</v>
      </c>
      <c r="L3353">
        <v>-3.9254447896074574E-2</v>
      </c>
      <c r="M3353">
        <v>-9.4775212636695083E-2</v>
      </c>
      <c r="AK3353">
        <f t="shared" ca="1" si="69"/>
        <v>-1.720473727592672E-2</v>
      </c>
    </row>
    <row r="3354" spans="1:37" x14ac:dyDescent="0.2">
      <c r="A3354" s="1">
        <v>39790</v>
      </c>
      <c r="B3354">
        <v>2.6881720430107503E-2</v>
      </c>
      <c r="C3354">
        <v>8.1382385730211837E-2</v>
      </c>
      <c r="D3354">
        <v>0.16974789915966393</v>
      </c>
      <c r="E3354">
        <v>0.10531697341513291</v>
      </c>
      <c r="F3354">
        <v>1.9172552976791213E-2</v>
      </c>
      <c r="G3354">
        <v>3.5089751013317905E-2</v>
      </c>
      <c r="H3354">
        <v>9.594706368899919E-2</v>
      </c>
      <c r="I3354">
        <v>4.0325433321542148E-2</v>
      </c>
      <c r="J3354">
        <v>0.21343773680222289</v>
      </c>
      <c r="L3354">
        <v>5.7025279247501448E-2</v>
      </c>
      <c r="M3354">
        <v>5.6375838926174593E-2</v>
      </c>
      <c r="AK3354">
        <f t="shared" ca="1" si="69"/>
        <v>1.2479690126540183E-2</v>
      </c>
    </row>
    <row r="3355" spans="1:37" x14ac:dyDescent="0.2">
      <c r="A3355" s="1">
        <v>39791</v>
      </c>
      <c r="B3355">
        <v>-8.3769633507853047E-3</v>
      </c>
      <c r="C3355">
        <v>2.8608247422680311E-2</v>
      </c>
      <c r="D3355">
        <v>2.8735632183908066E-2</v>
      </c>
      <c r="E3355">
        <v>5.9389454209065606E-2</v>
      </c>
      <c r="F3355">
        <v>-8.7308730873087992E-3</v>
      </c>
      <c r="G3355">
        <v>-7.6079659879166872E-3</v>
      </c>
      <c r="H3355">
        <v>4.4150943396226383E-2</v>
      </c>
      <c r="I3355">
        <v>-1.5300918055083268E-2</v>
      </c>
      <c r="J3355">
        <v>5.974188176519557E-2</v>
      </c>
      <c r="L3355">
        <v>2.2246941045604984E-3</v>
      </c>
      <c r="M3355">
        <v>0.13468869123252847</v>
      </c>
      <c r="AK3355">
        <f t="shared" ca="1" si="69"/>
        <v>1.1503638748426609E-2</v>
      </c>
    </row>
    <row r="3356" spans="1:37" x14ac:dyDescent="0.2">
      <c r="A3356" s="1">
        <v>39792</v>
      </c>
      <c r="B3356">
        <v>5.5966209081309337E-2</v>
      </c>
      <c r="C3356">
        <v>1.7539463793534438E-3</v>
      </c>
      <c r="D3356">
        <v>1.9553072625698276E-2</v>
      </c>
      <c r="E3356">
        <v>4.7851903597624812E-2</v>
      </c>
      <c r="F3356">
        <v>-1.1713429583219748E-2</v>
      </c>
      <c r="G3356">
        <v>-2.0293122886133053E-2</v>
      </c>
      <c r="H3356">
        <v>-6.1438380917961943E-3</v>
      </c>
      <c r="I3356">
        <v>2.4861878453038555E-2</v>
      </c>
      <c r="J3356">
        <v>0.11039088587703816</v>
      </c>
      <c r="L3356">
        <v>-1.66481687014427E-2</v>
      </c>
      <c r="M3356">
        <v>0.1690929451287797</v>
      </c>
      <c r="AK3356">
        <f t="shared" ca="1" si="69"/>
        <v>-8.4413578056254813E-3</v>
      </c>
    </row>
    <row r="3357" spans="1:37" x14ac:dyDescent="0.2">
      <c r="A3357" s="1">
        <v>39793</v>
      </c>
      <c r="B3357">
        <v>3.499999999999992E-2</v>
      </c>
      <c r="C3357">
        <v>1.5257628814407287E-2</v>
      </c>
      <c r="D3357">
        <v>3.287671232876721E-2</v>
      </c>
      <c r="E3357">
        <v>-3.499999999999992E-2</v>
      </c>
      <c r="F3357">
        <v>-1.8375597206909178E-2</v>
      </c>
      <c r="G3357">
        <v>-3.4522439585726872E-4</v>
      </c>
      <c r="H3357">
        <v>3.1636363636363685E-2</v>
      </c>
      <c r="I3357">
        <v>-5.458221024258747E-2</v>
      </c>
      <c r="J3357">
        <v>-8.5441358570670478E-2</v>
      </c>
      <c r="L3357">
        <v>-1.4672686230248422E-2</v>
      </c>
      <c r="M3357">
        <v>0.10344827586206895</v>
      </c>
      <c r="AK3357">
        <f t="shared" ca="1" si="69"/>
        <v>-3.3875665315271715E-3</v>
      </c>
    </row>
    <row r="3358" spans="1:37" x14ac:dyDescent="0.2">
      <c r="A3358" s="1">
        <v>39794</v>
      </c>
      <c r="B3358">
        <v>2.6086956521739202E-2</v>
      </c>
      <c r="C3358">
        <v>-4.0896772604089748E-2</v>
      </c>
      <c r="D3358">
        <v>-4.50928381962864E-2</v>
      </c>
      <c r="E3358">
        <v>-2.9360967184801412E-2</v>
      </c>
      <c r="F3358">
        <v>-8.798202920254572E-3</v>
      </c>
      <c r="G3358">
        <v>2.6476343962242188E-2</v>
      </c>
      <c r="H3358">
        <v>-3.5248501938667576E-2</v>
      </c>
      <c r="I3358">
        <v>-4.8823948681397056E-2</v>
      </c>
      <c r="J3358">
        <v>-5.8027079303675011E-2</v>
      </c>
      <c r="L3358">
        <v>-6.3001145475372056E-3</v>
      </c>
      <c r="M3358">
        <v>-0.10156250000000011</v>
      </c>
      <c r="AK3358">
        <f t="shared" ca="1" si="69"/>
        <v>-1.1994459949758118E-2</v>
      </c>
    </row>
    <row r="3359" spans="1:37" x14ac:dyDescent="0.2">
      <c r="A3359" s="1">
        <v>39797</v>
      </c>
      <c r="B3359">
        <v>-1.7890772128060228E-2</v>
      </c>
      <c r="C3359">
        <v>-2.3118417672745029E-3</v>
      </c>
      <c r="D3359">
        <v>-2.7777777777778789E-3</v>
      </c>
      <c r="E3359">
        <v>-6.4056939501778709E-3</v>
      </c>
      <c r="F3359">
        <v>-9.9150141643058465E-3</v>
      </c>
      <c r="G3359">
        <v>-1.3121004822249538E-2</v>
      </c>
      <c r="H3359">
        <v>-2.5575447570332921E-3</v>
      </c>
      <c r="I3359">
        <v>-1.5361558636193373E-2</v>
      </c>
      <c r="J3359">
        <v>-2.9158110882956723E-2</v>
      </c>
      <c r="L3359">
        <v>5.1873198847263158E-3</v>
      </c>
      <c r="M3359">
        <v>1.9323671497586403E-3</v>
      </c>
      <c r="AK3359">
        <f t="shared" ca="1" si="69"/>
        <v>-1.7912063425407576E-2</v>
      </c>
    </row>
    <row r="3360" spans="1:37" x14ac:dyDescent="0.2">
      <c r="A3360" s="1">
        <v>39798</v>
      </c>
      <c r="B3360">
        <v>-3.0680728667305757E-2</v>
      </c>
      <c r="C3360">
        <v>1.441812564366618E-2</v>
      </c>
      <c r="D3360">
        <v>-1.3927576601671099E-3</v>
      </c>
      <c r="E3360">
        <v>3.3130372492836679E-2</v>
      </c>
      <c r="F3360">
        <v>1.3352408202193411E-2</v>
      </c>
      <c r="G3360">
        <v>9.0909090909090384E-3</v>
      </c>
      <c r="H3360">
        <v>-4.029304029304015E-3</v>
      </c>
      <c r="I3360">
        <v>-1.9928730290882157E-2</v>
      </c>
      <c r="J3360">
        <v>-1.6920473773265332E-3</v>
      </c>
      <c r="L3360">
        <v>1.7201834862385912E-3</v>
      </c>
      <c r="M3360">
        <v>-2.8929604628737948E-3</v>
      </c>
      <c r="AK3360">
        <f t="shared" ca="1" si="69"/>
        <v>9.1673905047815005E-3</v>
      </c>
    </row>
    <row r="3361" spans="1:37" x14ac:dyDescent="0.2">
      <c r="A3361" s="1">
        <v>39799</v>
      </c>
      <c r="B3361">
        <v>9.3966369930760241E-3</v>
      </c>
      <c r="C3361">
        <v>-2.0304568527918732E-2</v>
      </c>
      <c r="D3361">
        <v>-2.9288702928870314E-2</v>
      </c>
      <c r="E3361">
        <v>3.2934650719360636E-3</v>
      </c>
      <c r="F3361">
        <v>-3.747401905305725E-2</v>
      </c>
      <c r="G3361">
        <v>6.6441441441440485E-3</v>
      </c>
      <c r="H3361">
        <v>2.4641412283928021E-2</v>
      </c>
      <c r="I3361">
        <v>-6.2661260597124402E-3</v>
      </c>
      <c r="J3361">
        <v>4.8728813559322237E-3</v>
      </c>
      <c r="L3361">
        <v>-5.7240984544935092E-3</v>
      </c>
      <c r="M3361">
        <v>1.0831721470019318E-2</v>
      </c>
      <c r="AK3361">
        <f t="shared" ca="1" si="69"/>
        <v>2.5735622856626443E-2</v>
      </c>
    </row>
    <row r="3362" spans="1:37" x14ac:dyDescent="0.2">
      <c r="A3362" s="1">
        <v>39800</v>
      </c>
      <c r="B3362">
        <v>-1.3718765311121928E-2</v>
      </c>
      <c r="C3362">
        <v>-9.8445595854922407E-3</v>
      </c>
      <c r="D3362">
        <v>2.2988505747126409E-2</v>
      </c>
      <c r="E3362">
        <v>3.6973047684865312E-2</v>
      </c>
      <c r="F3362">
        <v>1.8251681075888371E-2</v>
      </c>
      <c r="G3362">
        <v>1.4543013759928947E-3</v>
      </c>
      <c r="H3362">
        <v>7.1787508973437664E-3</v>
      </c>
      <c r="I3362">
        <v>1.6320474777448135E-2</v>
      </c>
      <c r="J3362">
        <v>2.024035420619863E-2</v>
      </c>
      <c r="L3362">
        <v>-1.1514104778352907E-3</v>
      </c>
      <c r="M3362">
        <v>2.5641025641025772E-2</v>
      </c>
      <c r="AK3362">
        <f t="shared" ca="1" si="69"/>
        <v>-2.4983054355692216E-2</v>
      </c>
    </row>
    <row r="3363" spans="1:37" x14ac:dyDescent="0.2">
      <c r="A3363" s="1">
        <v>39801</v>
      </c>
      <c r="B3363">
        <v>1.6145057128663876E-2</v>
      </c>
      <c r="C3363">
        <v>-4.1862899005755683E-3</v>
      </c>
      <c r="D3363">
        <v>-1.6853932584269704E-2</v>
      </c>
      <c r="E3363">
        <v>1.2662445851382875E-2</v>
      </c>
      <c r="F3363">
        <v>-8.0188679245279948E-3</v>
      </c>
      <c r="G3363">
        <v>1.2287756925826843E-2</v>
      </c>
      <c r="H3363">
        <v>-2.3877405559515341E-2</v>
      </c>
      <c r="I3363">
        <v>-1.8248175182482562E-3</v>
      </c>
      <c r="J3363">
        <v>3.3271337053110139E-2</v>
      </c>
      <c r="L3363">
        <v>2.1613832853025983E-2</v>
      </c>
      <c r="M3363">
        <v>-2.5746268656716365E-2</v>
      </c>
      <c r="AK3363">
        <f t="shared" ca="1" si="69"/>
        <v>-2.6103905042871519E-2</v>
      </c>
    </row>
    <row r="3364" spans="1:37" x14ac:dyDescent="0.2">
      <c r="A3364" s="1">
        <v>39804</v>
      </c>
      <c r="B3364">
        <v>-3.9843559032021747E-2</v>
      </c>
      <c r="C3364">
        <v>-1.3137151865475594E-2</v>
      </c>
      <c r="D3364">
        <v>4.2857142857142261E-3</v>
      </c>
      <c r="E3364">
        <v>-4.8042119118130944E-2</v>
      </c>
      <c r="F3364">
        <v>9.5102234902544325E-4</v>
      </c>
      <c r="G3364">
        <v>-3.3767380269256297E-2</v>
      </c>
      <c r="H3364">
        <v>-1.4238773274917849E-2</v>
      </c>
      <c r="I3364">
        <v>-2.5959780621572226E-2</v>
      </c>
      <c r="J3364">
        <v>-6.2200000000000033E-2</v>
      </c>
      <c r="L3364">
        <v>-2.1156558533145242E-2</v>
      </c>
      <c r="M3364">
        <v>-8.866334737648407E-2</v>
      </c>
      <c r="AK3364">
        <f t="shared" ca="1" si="69"/>
        <v>4.3546762956350486E-3</v>
      </c>
    </row>
    <row r="3365" spans="1:37" x14ac:dyDescent="0.2">
      <c r="A3365" s="1">
        <v>39805</v>
      </c>
      <c r="B3365">
        <v>2.2912423625254474E-2</v>
      </c>
      <c r="C3365">
        <v>-1.5708200212992685E-2</v>
      </c>
      <c r="D3365">
        <v>7.1123755334281391E-3</v>
      </c>
      <c r="E3365">
        <v>-2.7652955409608326E-3</v>
      </c>
      <c r="F3365">
        <v>-1.4251781472685021E-3</v>
      </c>
      <c r="G3365">
        <v>1.5303791685701285E-2</v>
      </c>
      <c r="H3365">
        <v>1.2592592592592489E-2</v>
      </c>
      <c r="I3365">
        <v>3.3783783783782884E-3</v>
      </c>
      <c r="J3365">
        <v>2.3459159735551349E-2</v>
      </c>
      <c r="L3365">
        <v>-2.5936599423631579E-3</v>
      </c>
      <c r="M3365">
        <v>2.5425509560832005E-2</v>
      </c>
      <c r="AK3365">
        <f t="shared" ca="1" si="69"/>
        <v>1.9957707586937032E-2</v>
      </c>
    </row>
    <row r="3366" spans="1:37" x14ac:dyDescent="0.2">
      <c r="A3366" s="1">
        <v>39806</v>
      </c>
      <c r="B3366">
        <v>-1.8914883026381224E-2</v>
      </c>
      <c r="C3366">
        <v>-7.5737084122259324E-3</v>
      </c>
      <c r="D3366">
        <v>9.8870056497175618E-3</v>
      </c>
      <c r="E3366">
        <v>-2.0450606585788567E-2</v>
      </c>
      <c r="F3366">
        <v>-1.5223596574690967E-2</v>
      </c>
      <c r="G3366">
        <v>-6.7491563554555878E-3</v>
      </c>
      <c r="H3366">
        <v>-1.4630577907827069E-3</v>
      </c>
      <c r="I3366">
        <v>-3.1051253273475465E-2</v>
      </c>
      <c r="J3366">
        <v>-3.9799958324650886E-2</v>
      </c>
      <c r="L3366">
        <v>-6.0676105171916239E-3</v>
      </c>
      <c r="M3366">
        <v>-4.9180327868852292E-2</v>
      </c>
      <c r="AK3366">
        <f t="shared" ca="1" si="69"/>
        <v>2.5915089176950469E-4</v>
      </c>
    </row>
    <row r="3367" spans="1:37" x14ac:dyDescent="0.2">
      <c r="A3367" s="1">
        <v>39807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L3367">
        <v>0</v>
      </c>
      <c r="M3367">
        <v>0</v>
      </c>
      <c r="AK3367">
        <f t="shared" ca="1" si="69"/>
        <v>9.1614109860689089E-3</v>
      </c>
    </row>
    <row r="3368" spans="1:37" x14ac:dyDescent="0.2">
      <c r="A3368" s="1">
        <v>39808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L3368">
        <v>0</v>
      </c>
      <c r="M3368">
        <v>0</v>
      </c>
      <c r="AK3368">
        <f t="shared" ca="1" si="69"/>
        <v>-1.0414828716412878E-2</v>
      </c>
    </row>
    <row r="3369" spans="1:37" x14ac:dyDescent="0.2">
      <c r="A3369" s="1">
        <v>39811</v>
      </c>
      <c r="B3369">
        <v>2.3592085235920823E-2</v>
      </c>
      <c r="C3369">
        <v>-1.0629599345870822E-2</v>
      </c>
      <c r="D3369">
        <v>5.5944055944054938E-3</v>
      </c>
      <c r="E3369">
        <v>3.8747346072186772E-2</v>
      </c>
      <c r="F3369">
        <v>-1.256038647342983E-2</v>
      </c>
      <c r="G3369">
        <v>-6.908267270668178E-3</v>
      </c>
      <c r="H3369">
        <v>1.0622710622710585E-2</v>
      </c>
      <c r="I3369">
        <v>1.2355212355212419E-2</v>
      </c>
      <c r="J3369">
        <v>-5.0564236111111271E-2</v>
      </c>
      <c r="L3369">
        <v>0</v>
      </c>
      <c r="M3369">
        <v>3.4482758620689502E-2</v>
      </c>
      <c r="AK3369">
        <f t="shared" ca="1" si="69"/>
        <v>1.2764543780000408E-2</v>
      </c>
    </row>
    <row r="3370" spans="1:37" x14ac:dyDescent="0.2">
      <c r="A3370" s="1">
        <v>39812</v>
      </c>
      <c r="B3370">
        <v>-8.6741016109046498E-3</v>
      </c>
      <c r="C3370">
        <v>2.1212121212121016E-2</v>
      </c>
      <c r="D3370">
        <v>7.2322670375521536E-2</v>
      </c>
      <c r="E3370">
        <v>4.0878896269800347E-3</v>
      </c>
      <c r="F3370">
        <v>1.3698630136986356E-2</v>
      </c>
      <c r="G3370">
        <v>9.2370851864522763E-3</v>
      </c>
      <c r="H3370">
        <v>8.3363537513592156E-3</v>
      </c>
      <c r="I3370">
        <v>3.3180778032036562E-2</v>
      </c>
      <c r="J3370">
        <v>5.5771428571428805E-2</v>
      </c>
      <c r="L3370">
        <v>1.2790697674418761E-2</v>
      </c>
      <c r="M3370">
        <v>6.8541666666666723E-2</v>
      </c>
      <c r="AK3370">
        <f t="shared" ca="1" si="69"/>
        <v>1.0265897217540846E-2</v>
      </c>
    </row>
    <row r="3371" spans="1:37" x14ac:dyDescent="0.2">
      <c r="A3371" s="1">
        <v>39813</v>
      </c>
      <c r="B3371">
        <v>2.0499999999999963E-2</v>
      </c>
      <c r="C3371">
        <v>1.1599676288103655E-2</v>
      </c>
      <c r="D3371">
        <v>-4.9286640726329378E-2</v>
      </c>
      <c r="E3371">
        <v>-1.1874469889736616E-3</v>
      </c>
      <c r="F3371">
        <v>1.9305019305018156E-3</v>
      </c>
      <c r="G3371">
        <v>-6.7796610169490457E-3</v>
      </c>
      <c r="H3371">
        <v>-5.7512580877067121E-3</v>
      </c>
      <c r="I3371">
        <v>1.5873015873015817E-2</v>
      </c>
      <c r="J3371">
        <v>-2.035072526520898E-2</v>
      </c>
      <c r="L3371">
        <v>1.9748008005158635E-2</v>
      </c>
      <c r="M3371">
        <v>1.3842854357574597E-2</v>
      </c>
      <c r="AK3371">
        <f t="shared" ca="1" si="69"/>
        <v>-9.7142487614803354E-3</v>
      </c>
    </row>
    <row r="3372" spans="1:37" x14ac:dyDescent="0.2">
      <c r="A3372" s="1">
        <v>39814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L3372">
        <v>0</v>
      </c>
      <c r="M3372">
        <v>0</v>
      </c>
      <c r="AK3372">
        <f t="shared" ca="1" si="69"/>
        <v>3.1337117319559731E-2</v>
      </c>
    </row>
    <row r="3373" spans="1:37" x14ac:dyDescent="0.2">
      <c r="A3373" s="1">
        <v>39815</v>
      </c>
      <c r="B3373">
        <v>3.7236648701616915E-2</v>
      </c>
      <c r="C3373">
        <v>4.9866666666666726E-2</v>
      </c>
      <c r="D3373">
        <v>3.6834924965893689E-2</v>
      </c>
      <c r="E3373">
        <v>5.8763586956521729E-2</v>
      </c>
      <c r="F3373">
        <v>2.9383429672446892E-2</v>
      </c>
      <c r="G3373">
        <v>5.3128555176336523E-2</v>
      </c>
      <c r="H3373">
        <v>6.3991323210412121E-2</v>
      </c>
      <c r="I3373">
        <v>4.9418604651162878E-2</v>
      </c>
      <c r="J3373">
        <v>2.9834254143646266E-2</v>
      </c>
      <c r="L3373">
        <v>3.7485582468281597E-2</v>
      </c>
      <c r="M3373">
        <v>9.0384615384615286E-2</v>
      </c>
      <c r="AK3373">
        <f t="shared" ca="1" si="69"/>
        <v>2.1168704696731738E-2</v>
      </c>
    </row>
    <row r="3374" spans="1:37" x14ac:dyDescent="0.2">
      <c r="A3374" s="1">
        <v>39818</v>
      </c>
      <c r="B3374">
        <v>1.133679735474713E-2</v>
      </c>
      <c r="C3374">
        <v>1.981203962407907E-2</v>
      </c>
      <c r="D3374">
        <v>-2.6315789473684292E-3</v>
      </c>
      <c r="E3374">
        <v>2.791145332050049E-2</v>
      </c>
      <c r="F3374">
        <v>1.4974262985493647E-2</v>
      </c>
      <c r="G3374">
        <v>-1.6852111915307222E-2</v>
      </c>
      <c r="H3374">
        <v>2.1066938498131238E-2</v>
      </c>
      <c r="I3374">
        <v>2.0775623268697974E-2</v>
      </c>
      <c r="J3374">
        <v>7.9399141630901227E-2</v>
      </c>
      <c r="L3374">
        <v>5.558643690939391E-4</v>
      </c>
      <c r="M3374">
        <v>6.3492063492063489E-2</v>
      </c>
      <c r="AK3374">
        <f t="shared" ca="1" si="69"/>
        <v>-1.5295021138189493E-2</v>
      </c>
    </row>
    <row r="3375" spans="1:37" x14ac:dyDescent="0.2">
      <c r="A3375" s="1">
        <v>39819</v>
      </c>
      <c r="B3375">
        <v>3.4563288183092178E-2</v>
      </c>
      <c r="C3375">
        <v>2.4408468244084824E-2</v>
      </c>
      <c r="D3375">
        <v>7.3878627968337884E-2</v>
      </c>
      <c r="E3375">
        <v>1.4200998751560778E-2</v>
      </c>
      <c r="F3375">
        <v>-2.581834946980166E-2</v>
      </c>
      <c r="G3375">
        <v>-3.7578288100208801E-2</v>
      </c>
      <c r="H3375">
        <v>4.991680532445919E-3</v>
      </c>
      <c r="I3375">
        <v>5.4274084124830368E-2</v>
      </c>
      <c r="J3375">
        <v>7.514910536779329E-2</v>
      </c>
      <c r="L3375">
        <v>8.333333333334636E-4</v>
      </c>
      <c r="M3375">
        <v>-2.6533996683250405E-2</v>
      </c>
      <c r="AK3375">
        <f t="shared" ca="1" si="69"/>
        <v>4.9268660925000818E-2</v>
      </c>
    </row>
    <row r="3376" spans="1:37" x14ac:dyDescent="0.2">
      <c r="A3376" s="1">
        <v>39820</v>
      </c>
      <c r="B3376">
        <v>1.5349887133182749E-2</v>
      </c>
      <c r="C3376">
        <v>-2.4313153415998046E-2</v>
      </c>
      <c r="D3376">
        <v>-3.6855036855037993E-3</v>
      </c>
      <c r="E3376">
        <v>5.2315740883210893E-3</v>
      </c>
      <c r="F3376">
        <v>-2.0823473734027487E-2</v>
      </c>
      <c r="G3376">
        <v>1.2672679529626807E-2</v>
      </c>
      <c r="H3376">
        <v>-1.655629139072845E-2</v>
      </c>
      <c r="I3376">
        <v>5.791505791505891E-3</v>
      </c>
      <c r="J3376">
        <v>-3.8461538461538547E-2</v>
      </c>
      <c r="L3376">
        <v>-2.0260893699694638E-2</v>
      </c>
      <c r="M3376">
        <v>-1.7887563884156688E-2</v>
      </c>
      <c r="AK3376">
        <f t="shared" ca="1" si="69"/>
        <v>2.566605362899808E-2</v>
      </c>
    </row>
    <row r="3377" spans="1:37" x14ac:dyDescent="0.2">
      <c r="A3377" s="1">
        <v>39821</v>
      </c>
      <c r="B3377">
        <v>-1.2227656736327308E-2</v>
      </c>
      <c r="C3377">
        <v>1.0964365811113819E-2</v>
      </c>
      <c r="D3377">
        <v>-2.3427866831072675E-2</v>
      </c>
      <c r="E3377">
        <v>-2.6174804836981425E-2</v>
      </c>
      <c r="F3377">
        <v>2.3682938617689553E-2</v>
      </c>
      <c r="G3377">
        <v>-1.8038331454340528E-2</v>
      </c>
      <c r="H3377">
        <v>-1.4141414141414232E-2</v>
      </c>
      <c r="I3377">
        <v>1.2795905310300615E-2</v>
      </c>
      <c r="J3377">
        <v>-2.0192307692307621E-2</v>
      </c>
      <c r="L3377">
        <v>5.0991501416430829E-3</v>
      </c>
      <c r="M3377">
        <v>-1.318300086730273E-2</v>
      </c>
      <c r="AK3377">
        <f t="shared" ca="1" si="69"/>
        <v>-1.595376853158428E-2</v>
      </c>
    </row>
    <row r="3378" spans="1:37" x14ac:dyDescent="0.2">
      <c r="A3378" s="1">
        <v>39822</v>
      </c>
      <c r="B3378">
        <v>-8.7778528021607016E-3</v>
      </c>
      <c r="C3378">
        <v>-3.6973132856790158E-3</v>
      </c>
      <c r="D3378">
        <v>7.3232323232323315E-2</v>
      </c>
      <c r="E3378">
        <v>-1.2260295504558316E-2</v>
      </c>
      <c r="F3378">
        <v>7.0821529745044298E-3</v>
      </c>
      <c r="G3378">
        <v>1.6073478760045834E-2</v>
      </c>
      <c r="H3378">
        <v>7.1721311475410054E-3</v>
      </c>
      <c r="I3378">
        <v>-3.379658875552749E-2</v>
      </c>
      <c r="J3378">
        <v>3.3758586849852668E-2</v>
      </c>
      <c r="L3378">
        <v>-1.1273957158962622E-3</v>
      </c>
      <c r="M3378">
        <v>7.2068904904201148E-3</v>
      </c>
      <c r="AK3378">
        <f t="shared" ca="1" si="69"/>
        <v>2.8171189157761688E-2</v>
      </c>
    </row>
    <row r="3379" spans="1:37" x14ac:dyDescent="0.2">
      <c r="A3379" s="1">
        <v>39825</v>
      </c>
      <c r="B3379">
        <v>3.4059945504087974E-3</v>
      </c>
      <c r="C3379">
        <v>-2.2761009401286558E-2</v>
      </c>
      <c r="D3379">
        <v>9.4117647058824527E-3</v>
      </c>
      <c r="E3379">
        <v>-1.3049013367282036E-2</v>
      </c>
      <c r="F3379">
        <v>-3.7505860290670823E-3</v>
      </c>
      <c r="G3379">
        <v>1.3559322033898313E-2</v>
      </c>
      <c r="H3379">
        <v>-2.1363173957273607E-2</v>
      </c>
      <c r="I3379">
        <v>7.5187969924812581E-3</v>
      </c>
      <c r="J3379">
        <v>-1.6517941902411182E-2</v>
      </c>
      <c r="L3379">
        <v>-2.1726862302483108E-2</v>
      </c>
      <c r="M3379">
        <v>-3.4031413612565453E-2</v>
      </c>
      <c r="AK3379">
        <f t="shared" ca="1" si="69"/>
        <v>-2.050333759798359E-2</v>
      </c>
    </row>
    <row r="3380" spans="1:37" x14ac:dyDescent="0.2">
      <c r="A3380" s="1">
        <v>39826</v>
      </c>
      <c r="B3380">
        <v>-2.6023987327449816E-2</v>
      </c>
      <c r="C3380">
        <v>6.5822784810127821E-3</v>
      </c>
      <c r="D3380">
        <v>-5.7109557109557119E-2</v>
      </c>
      <c r="E3380">
        <v>8.384392131570495E-3</v>
      </c>
      <c r="F3380">
        <v>-1.4588235294117569E-2</v>
      </c>
      <c r="G3380">
        <v>4.3478260869564966E-3</v>
      </c>
      <c r="H3380">
        <v>1.1088011088010941E-2</v>
      </c>
      <c r="I3380">
        <v>-1.6872160934458091E-2</v>
      </c>
      <c r="J3380">
        <v>-5.4440154440154487E-2</v>
      </c>
      <c r="L3380">
        <v>2.2209402942025003E-2</v>
      </c>
      <c r="M3380">
        <v>-2.1860885275519326E-2</v>
      </c>
      <c r="AK3380">
        <f t="shared" ca="1" si="69"/>
        <v>-3.3694334977109795E-2</v>
      </c>
    </row>
    <row r="3381" spans="1:37" x14ac:dyDescent="0.2">
      <c r="A3381" s="1">
        <v>39827</v>
      </c>
      <c r="B3381">
        <v>-2.2304832713754497E-2</v>
      </c>
      <c r="C3381">
        <v>-4.7032193158953794E-2</v>
      </c>
      <c r="D3381">
        <v>-9.2707045735475946E-2</v>
      </c>
      <c r="E3381">
        <v>-3.4058202750239852E-2</v>
      </c>
      <c r="F3381">
        <v>-5.7306590257880652E-3</v>
      </c>
      <c r="G3381">
        <v>-2.1534021534021397E-2</v>
      </c>
      <c r="H3381">
        <v>-8.8074023303632565E-2</v>
      </c>
      <c r="I3381">
        <v>-5.6435643564356486E-2</v>
      </c>
      <c r="J3381">
        <v>-0.11800734993875051</v>
      </c>
      <c r="L3381">
        <v>-3.1602708803611823E-2</v>
      </c>
      <c r="M3381">
        <v>-8.0531954192833322E-2</v>
      </c>
      <c r="AK3381">
        <f t="shared" ca="1" si="69"/>
        <v>-9.6562698398391239E-3</v>
      </c>
    </row>
    <row r="3382" spans="1:37" x14ac:dyDescent="0.2">
      <c r="A3382" s="1">
        <v>39828</v>
      </c>
      <c r="B3382">
        <v>-2.5665399239543807E-2</v>
      </c>
      <c r="C3382">
        <v>-1.9266297176035785E-2</v>
      </c>
      <c r="D3382">
        <v>-8.4468664850136266E-2</v>
      </c>
      <c r="E3382">
        <v>-6.7869558020196008E-3</v>
      </c>
      <c r="F3382">
        <v>-6.2439961575407876E-3</v>
      </c>
      <c r="G3382">
        <v>-3.346568349404444E-2</v>
      </c>
      <c r="H3382">
        <v>-4.8853814355506175E-3</v>
      </c>
      <c r="I3382">
        <v>1.7488632388946712E-3</v>
      </c>
      <c r="J3382">
        <v>-7.8703703703703831E-2</v>
      </c>
      <c r="L3382">
        <v>2.7680652680652784E-2</v>
      </c>
      <c r="M3382">
        <v>-7.1916432302129518E-2</v>
      </c>
      <c r="AK3382">
        <f t="shared" ca="1" si="69"/>
        <v>3.348205649547753E-2</v>
      </c>
    </row>
    <row r="3383" spans="1:37" x14ac:dyDescent="0.2">
      <c r="A3383" s="1">
        <v>39829</v>
      </c>
      <c r="B3383">
        <v>3.4878048780487836E-2</v>
      </c>
      <c r="C3383">
        <v>2.2604951560817987E-2</v>
      </c>
      <c r="D3383">
        <v>1.0416666666666741E-2</v>
      </c>
      <c r="E3383">
        <v>1.3000000000000123E-2</v>
      </c>
      <c r="F3383">
        <v>-9.6665055582401127E-4</v>
      </c>
      <c r="G3383">
        <v>6.5258215962441524E-2</v>
      </c>
      <c r="H3383">
        <v>2.4169184290030232E-2</v>
      </c>
      <c r="I3383">
        <v>-4.1899441340781385E-3</v>
      </c>
      <c r="J3383">
        <v>3.71859296482413E-2</v>
      </c>
      <c r="L3383">
        <v>1.219166430394103E-2</v>
      </c>
      <c r="M3383">
        <v>3.0519480519480613E-2</v>
      </c>
      <c r="AK3383">
        <f t="shared" ca="1" si="69"/>
        <v>-1.3012342978801925E-2</v>
      </c>
    </row>
    <row r="3384" spans="1:37" x14ac:dyDescent="0.2">
      <c r="A3384" s="1">
        <v>39832</v>
      </c>
      <c r="B3384">
        <v>1.6026396417629041E-2</v>
      </c>
      <c r="C3384">
        <v>-6.0526315789473095E-3</v>
      </c>
      <c r="D3384">
        <v>-8.3946980854197384E-2</v>
      </c>
      <c r="E3384">
        <v>-5.3142481079302306E-2</v>
      </c>
      <c r="F3384">
        <v>1.7416545718432763E-2</v>
      </c>
      <c r="G3384">
        <v>-5.0683120317319696E-3</v>
      </c>
      <c r="H3384">
        <v>-1.2536873156342221E-2</v>
      </c>
      <c r="I3384">
        <v>4.2075736325384305E-3</v>
      </c>
      <c r="J3384">
        <v>-7.7034883720930147E-2</v>
      </c>
      <c r="L3384">
        <v>7.8431372549019329E-3</v>
      </c>
      <c r="M3384">
        <v>-5.7130854862423863E-2</v>
      </c>
      <c r="AK3384">
        <f t="shared" ca="1" si="69"/>
        <v>-1.1566255319810873E-4</v>
      </c>
    </row>
    <row r="3385" spans="1:37" x14ac:dyDescent="0.2">
      <c r="A3385" s="1">
        <v>39833</v>
      </c>
      <c r="B3385">
        <v>1.4381813964277512E-2</v>
      </c>
      <c r="C3385">
        <v>-1.2708498808578383E-2</v>
      </c>
      <c r="D3385">
        <v>-0.135048231511254</v>
      </c>
      <c r="E3385">
        <v>-6.7767158992181331E-3</v>
      </c>
      <c r="F3385">
        <v>-1.1887779362814821E-2</v>
      </c>
      <c r="G3385">
        <v>1.8826135105204811E-2</v>
      </c>
      <c r="H3385">
        <v>-5.451829723674384E-2</v>
      </c>
      <c r="I3385">
        <v>-4.3994413407821176E-2</v>
      </c>
      <c r="J3385">
        <v>-1.7585301837270251E-2</v>
      </c>
      <c r="L3385">
        <v>6.9483046136742388E-3</v>
      </c>
      <c r="M3385">
        <v>-8.6656270884383879E-2</v>
      </c>
      <c r="AK3385">
        <f t="shared" ca="1" si="69"/>
        <v>3.3473472642901222E-2</v>
      </c>
    </row>
    <row r="3386" spans="1:37" x14ac:dyDescent="0.2">
      <c r="A3386" s="1">
        <v>39834</v>
      </c>
      <c r="B3386">
        <v>1.1433798307796117E-3</v>
      </c>
      <c r="C3386">
        <v>-3.9688924644676771E-2</v>
      </c>
      <c r="D3386">
        <v>-1.8587360594795488E-2</v>
      </c>
      <c r="E3386">
        <v>4.1987403778867005E-3</v>
      </c>
      <c r="F3386">
        <v>-4.7064485081809493E-2</v>
      </c>
      <c r="G3386">
        <v>4.891304347826031E-3</v>
      </c>
      <c r="H3386">
        <v>3.9099526066350698E-2</v>
      </c>
      <c r="I3386">
        <v>2.5566106647187503E-2</v>
      </c>
      <c r="J3386">
        <v>-1.6029922522041717E-3</v>
      </c>
      <c r="L3386">
        <v>-7.4523875241513382E-3</v>
      </c>
      <c r="M3386">
        <v>6.1219512195121784E-2</v>
      </c>
      <c r="AK3386">
        <f t="shared" ca="1" si="69"/>
        <v>2.298334103039321E-2</v>
      </c>
    </row>
    <row r="3387" spans="1:37" x14ac:dyDescent="0.2">
      <c r="A3387" s="1">
        <v>39835</v>
      </c>
      <c r="B3387">
        <v>-2.809502055733204E-2</v>
      </c>
      <c r="C3387">
        <v>-1.3962580284835324E-3</v>
      </c>
      <c r="D3387">
        <v>4.3560606060605966E-2</v>
      </c>
      <c r="E3387">
        <v>-4.2508710801393845E-2</v>
      </c>
      <c r="F3387">
        <v>-1.7775982224017772E-2</v>
      </c>
      <c r="G3387">
        <v>-1.8820984315846556E-2</v>
      </c>
      <c r="H3387">
        <v>-3.4587609274040254E-2</v>
      </c>
      <c r="I3387">
        <v>-4.2022792022792022E-2</v>
      </c>
      <c r="J3387">
        <v>-1.7661225582017659E-2</v>
      </c>
      <c r="L3387">
        <v>-8.3426028921022022E-3</v>
      </c>
      <c r="M3387">
        <v>-5.9296713399218604E-2</v>
      </c>
      <c r="AK3387">
        <f t="shared" ca="1" si="69"/>
        <v>-6.0552851445034323E-3</v>
      </c>
    </row>
    <row r="3388" spans="1:37" x14ac:dyDescent="0.2">
      <c r="A3388" s="1">
        <v>39836</v>
      </c>
      <c r="B3388">
        <v>7.0505287896591717E-3</v>
      </c>
      <c r="C3388">
        <v>1.8736017897091672E-2</v>
      </c>
      <c r="D3388">
        <v>-4.1742286751361046E-2</v>
      </c>
      <c r="E3388">
        <v>-2.8748180494905351E-2</v>
      </c>
      <c r="F3388">
        <v>4.5758354755784048E-2</v>
      </c>
      <c r="G3388">
        <v>1.9843457171204726E-3</v>
      </c>
      <c r="H3388">
        <v>-7.4803149606299524E-3</v>
      </c>
      <c r="I3388">
        <v>4.4609665427508549E-3</v>
      </c>
      <c r="J3388">
        <v>-8.0359575047670884E-2</v>
      </c>
      <c r="L3388">
        <v>-1.7386427369601942E-2</v>
      </c>
      <c r="M3388">
        <v>-3.2494502809674919E-2</v>
      </c>
      <c r="AK3388">
        <f t="shared" ca="1" si="69"/>
        <v>-7.4405210161403706E-3</v>
      </c>
    </row>
    <row r="3389" spans="1:37" x14ac:dyDescent="0.2">
      <c r="A3389" s="1">
        <v>39839</v>
      </c>
      <c r="B3389">
        <v>4.1773628938156282E-2</v>
      </c>
      <c r="C3389">
        <v>4.1998353005764599E-2</v>
      </c>
      <c r="D3389">
        <v>0.2765151515151516</v>
      </c>
      <c r="E3389">
        <v>4.6834020232296769E-2</v>
      </c>
      <c r="F3389">
        <v>1.327433628318575E-2</v>
      </c>
      <c r="G3389">
        <v>-8.0316866541974008E-3</v>
      </c>
      <c r="H3389">
        <v>8.2506941689805657E-2</v>
      </c>
      <c r="I3389">
        <v>2.5166543301258226E-2</v>
      </c>
      <c r="J3389">
        <v>0.21741706161137442</v>
      </c>
      <c r="L3389">
        <v>1.3127853881278462E-2</v>
      </c>
      <c r="M3389">
        <v>5.9595959595959647E-2</v>
      </c>
      <c r="AK3389">
        <f t="shared" ca="1" si="69"/>
        <v>-4.0057637510962588E-3</v>
      </c>
    </row>
    <row r="3390" spans="1:37" x14ac:dyDescent="0.2">
      <c r="A3390" s="1">
        <v>39840</v>
      </c>
      <c r="B3390">
        <v>-1.2768817204301119E-2</v>
      </c>
      <c r="C3390">
        <v>5.7955742887250139E-3</v>
      </c>
      <c r="D3390">
        <v>-7.2700296735905057E-2</v>
      </c>
      <c r="E3390">
        <v>-1.7895490336435893E-3</v>
      </c>
      <c r="F3390">
        <v>4.5123726346433912E-2</v>
      </c>
      <c r="G3390">
        <v>9.3167701863352548E-3</v>
      </c>
      <c r="H3390">
        <v>4.0674239648222699E-2</v>
      </c>
      <c r="I3390">
        <v>-7.9422382671481273E-3</v>
      </c>
      <c r="J3390">
        <v>-3.2846715328467058E-2</v>
      </c>
      <c r="L3390">
        <v>2.8169014084507005E-3</v>
      </c>
      <c r="M3390">
        <v>-2.8598665395616063E-3</v>
      </c>
      <c r="AK3390">
        <f t="shared" ca="1" si="69"/>
        <v>-4.6292583508523777E-2</v>
      </c>
    </row>
    <row r="3391" spans="1:37" x14ac:dyDescent="0.2">
      <c r="A3391" s="1">
        <v>39841</v>
      </c>
      <c r="B3391">
        <v>-1.0211027910142834E-2</v>
      </c>
      <c r="C3391">
        <v>3.6668412781561965E-3</v>
      </c>
      <c r="D3391">
        <v>9.1199999999999948E-2</v>
      </c>
      <c r="E3391">
        <v>6.0236643958408109E-2</v>
      </c>
      <c r="F3391">
        <v>-8.3565459610028814E-3</v>
      </c>
      <c r="G3391">
        <v>1.5384615384615552E-2</v>
      </c>
      <c r="H3391">
        <v>7.4647887323943785E-2</v>
      </c>
      <c r="I3391">
        <v>5.6768558951965087E-2</v>
      </c>
      <c r="J3391">
        <v>0.13207547169811318</v>
      </c>
      <c r="L3391">
        <v>-5.3370786516853119E-3</v>
      </c>
      <c r="M3391">
        <v>4.8996175908221806E-2</v>
      </c>
      <c r="AK3391">
        <f t="shared" ca="1" si="69"/>
        <v>4.102942671915457E-2</v>
      </c>
    </row>
    <row r="3392" spans="1:37" x14ac:dyDescent="0.2">
      <c r="A3392" s="1">
        <v>39842</v>
      </c>
      <c r="B3392">
        <v>-7.3360843649702412E-3</v>
      </c>
      <c r="C3392">
        <v>2.9227557411273475E-2</v>
      </c>
      <c r="D3392">
        <v>-6.1583577712609916E-2</v>
      </c>
      <c r="E3392">
        <v>-3.381805884342115E-3</v>
      </c>
      <c r="F3392">
        <v>-2.4812734082396926E-2</v>
      </c>
      <c r="G3392">
        <v>-5.0865800865801392E-3</v>
      </c>
      <c r="H3392">
        <v>-4.8165137614678999E-2</v>
      </c>
      <c r="I3392">
        <v>-4.6143250688705395E-2</v>
      </c>
      <c r="J3392">
        <v>-9.48888888888888E-2</v>
      </c>
      <c r="L3392">
        <v>-4.2360914995763777E-3</v>
      </c>
      <c r="M3392">
        <v>-6.1061745272271484E-2</v>
      </c>
      <c r="AK3392">
        <f t="shared" ca="1" si="69"/>
        <v>8.4407246960208279E-3</v>
      </c>
    </row>
    <row r="3393" spans="1:37" x14ac:dyDescent="0.2">
      <c r="A3393" s="1">
        <v>39843</v>
      </c>
      <c r="B3393">
        <v>-3.2794457274826772E-2</v>
      </c>
      <c r="C3393">
        <v>-1.6480730223123907E-2</v>
      </c>
      <c r="D3393">
        <v>-3.1250000000000444E-3</v>
      </c>
      <c r="E3393">
        <v>-4.8523922633186278E-2</v>
      </c>
      <c r="F3393">
        <v>3.3605376860297298E-3</v>
      </c>
      <c r="G3393">
        <v>2.371369520287181E-2</v>
      </c>
      <c r="H3393">
        <v>-2.2375215146299476E-2</v>
      </c>
      <c r="I3393">
        <v>-1.4079422382671458E-2</v>
      </c>
      <c r="J3393">
        <v>1.6449791308617678E-2</v>
      </c>
      <c r="L3393">
        <v>-2.0419739081111943E-2</v>
      </c>
      <c r="M3393">
        <v>1.1647658335355526E-2</v>
      </c>
      <c r="AK3393">
        <f t="shared" ca="1" si="69"/>
        <v>-8.8066112908586746E-3</v>
      </c>
    </row>
    <row r="3394" spans="1:37" x14ac:dyDescent="0.2">
      <c r="A3394" s="1">
        <v>39846</v>
      </c>
      <c r="B3394">
        <v>-3.8204393505252288E-3</v>
      </c>
      <c r="C3394">
        <v>-7.9917504511473059E-3</v>
      </c>
      <c r="D3394">
        <v>-3.7617554858934033E-2</v>
      </c>
      <c r="E3394">
        <v>-1.4265335235379428E-3</v>
      </c>
      <c r="F3394">
        <v>-7.6555023923444709E-3</v>
      </c>
      <c r="G3394">
        <v>-2.7520986080118881E-2</v>
      </c>
      <c r="H3394">
        <v>1.6197183098591639E-2</v>
      </c>
      <c r="I3394">
        <v>-4.3939948736728685E-3</v>
      </c>
      <c r="J3394">
        <v>-4.3478260869565299E-2</v>
      </c>
      <c r="L3394">
        <v>-1.505500868558185E-2</v>
      </c>
      <c r="M3394">
        <v>-1.1753418085872047E-2</v>
      </c>
      <c r="AK3394">
        <f t="shared" ca="1" si="69"/>
        <v>-4.1559053747832701E-3</v>
      </c>
    </row>
    <row r="3395" spans="1:37" x14ac:dyDescent="0.2">
      <c r="A3395" s="1">
        <v>39847</v>
      </c>
      <c r="B3395">
        <v>3.835091083413289E-3</v>
      </c>
      <c r="C3395">
        <v>6.4968814968813238E-3</v>
      </c>
      <c r="D3395">
        <v>5.211726384364801E-2</v>
      </c>
      <c r="E3395">
        <v>1.9642857142856407E-3</v>
      </c>
      <c r="F3395">
        <v>4.0501446480231351E-2</v>
      </c>
      <c r="G3395">
        <v>1.966783216783119E-3</v>
      </c>
      <c r="H3395">
        <v>4.2966042966043005E-2</v>
      </c>
      <c r="I3395">
        <v>9.194556822361033E-3</v>
      </c>
      <c r="J3395">
        <v>2.8030303030303072E-2</v>
      </c>
      <c r="L3395">
        <v>2.4985302763080641E-2</v>
      </c>
      <c r="M3395">
        <v>-8.0097087378639964E-3</v>
      </c>
      <c r="AK3395">
        <f t="shared" ref="AK3395:AK3458" ca="1" si="70">_xlfn.NORM.S.INV(RAND())*$N$67+$N$66</f>
        <v>1.3586532848971742E-2</v>
      </c>
    </row>
    <row r="3396" spans="1:37" x14ac:dyDescent="0.2">
      <c r="A3396" s="1">
        <v>39848</v>
      </c>
      <c r="B3396">
        <v>6.4469914040112819E-3</v>
      </c>
      <c r="C3396">
        <v>2.2592305706170768E-2</v>
      </c>
      <c r="D3396">
        <v>1.0835913312693624E-2</v>
      </c>
      <c r="E3396">
        <v>5.5605061486366125E-2</v>
      </c>
      <c r="F3396">
        <v>-9.26784059314123E-4</v>
      </c>
      <c r="G3396">
        <v>-1.7448200654307522E-3</v>
      </c>
      <c r="H3396">
        <v>4.6511627906977715E-3</v>
      </c>
      <c r="I3396">
        <v>4.4460641399416856E-2</v>
      </c>
      <c r="J3396">
        <v>-2.4563989191850322E-4</v>
      </c>
      <c r="L3396">
        <v>-1.519931172928024E-2</v>
      </c>
      <c r="M3396">
        <v>7.8786395889405281E-2</v>
      </c>
      <c r="AK3396">
        <f t="shared" ca="1" si="70"/>
        <v>-1.4363915887954482E-2</v>
      </c>
    </row>
    <row r="3397" spans="1:37" x14ac:dyDescent="0.2">
      <c r="A3397" s="1">
        <v>39849</v>
      </c>
      <c r="B3397">
        <v>-2.4911032028469671E-2</v>
      </c>
      <c r="C3397">
        <v>4.1025641025642656E-3</v>
      </c>
      <c r="D3397">
        <v>-1.9908116385911168E-2</v>
      </c>
      <c r="E3397">
        <v>-1.6714502785750485E-2</v>
      </c>
      <c r="F3397">
        <v>-2.7829313543600298E-3</v>
      </c>
      <c r="G3397">
        <v>-7.5376884422109214E-3</v>
      </c>
      <c r="H3397">
        <v>-8.9285714285715079E-3</v>
      </c>
      <c r="I3397">
        <v>1.9888346127006296E-2</v>
      </c>
      <c r="J3397">
        <v>-2.211302211302224E-2</v>
      </c>
      <c r="L3397">
        <v>-5.9988351776354198E-2</v>
      </c>
      <c r="M3397">
        <v>-2.0185983216148728E-2</v>
      </c>
      <c r="AK3397">
        <f t="shared" ca="1" si="70"/>
        <v>1.0544714860528633E-2</v>
      </c>
    </row>
    <row r="3398" spans="1:37" x14ac:dyDescent="0.2">
      <c r="A3398" s="1">
        <v>39850</v>
      </c>
      <c r="B3398">
        <v>-2.1897810218978075E-2</v>
      </c>
      <c r="C3398">
        <v>1.9407558733401276E-2</v>
      </c>
      <c r="D3398">
        <v>3.90625E-2</v>
      </c>
      <c r="E3398">
        <v>5.1339285714285809E-2</v>
      </c>
      <c r="F3398">
        <v>2.3255813953491078E-3</v>
      </c>
      <c r="G3398">
        <v>-3.962575674188229E-3</v>
      </c>
      <c r="H3398">
        <v>7.1071071071071135E-2</v>
      </c>
      <c r="I3398">
        <v>4.5159083133766709E-2</v>
      </c>
      <c r="J3398">
        <v>0.1055276381909549</v>
      </c>
      <c r="L3398">
        <v>3.4076827757125283E-2</v>
      </c>
      <c r="M3398">
        <v>2.2916666666666696E-2</v>
      </c>
      <c r="AK3398">
        <f t="shared" ca="1" si="70"/>
        <v>3.1239048284149782E-2</v>
      </c>
    </row>
    <row r="3399" spans="1:37" x14ac:dyDescent="0.2">
      <c r="A3399" s="1">
        <v>39853</v>
      </c>
      <c r="B3399">
        <v>4.7263681592040196E-3</v>
      </c>
      <c r="C3399">
        <v>1.7535070140279885E-3</v>
      </c>
      <c r="D3399">
        <v>1.2030075187969835E-2</v>
      </c>
      <c r="E3399">
        <v>3.9686428221459957E-2</v>
      </c>
      <c r="F3399">
        <v>-5.1044083526682327E-3</v>
      </c>
      <c r="G3399">
        <v>-2.6411758205326596E-2</v>
      </c>
      <c r="H3399">
        <v>-4.0498442367602472E-3</v>
      </c>
      <c r="I3399">
        <v>1.5384615384615552E-2</v>
      </c>
      <c r="J3399">
        <v>4.1363636363636269E-2</v>
      </c>
      <c r="L3399">
        <v>4.1941282204913666E-3</v>
      </c>
      <c r="M3399">
        <v>4.0959493097985966E-2</v>
      </c>
      <c r="AK3399">
        <f t="shared" ca="1" si="70"/>
        <v>-4.0157039829744876E-2</v>
      </c>
    </row>
    <row r="3400" spans="1:37" x14ac:dyDescent="0.2">
      <c r="A3400" s="1">
        <v>39854</v>
      </c>
      <c r="B3400">
        <v>-5.6944788313936234E-3</v>
      </c>
      <c r="C3400">
        <v>-3.6009002250562583E-2</v>
      </c>
      <c r="D3400">
        <v>-7.1322436849925785E-2</v>
      </c>
      <c r="E3400">
        <v>-2.0106817467797744E-2</v>
      </c>
      <c r="F3400">
        <v>-9.3283582089551675E-3</v>
      </c>
      <c r="G3400">
        <v>-8.2860385925085378E-3</v>
      </c>
      <c r="H3400">
        <v>-4.035032843290598E-2</v>
      </c>
      <c r="I3400">
        <v>-4.7066408768536405E-2</v>
      </c>
      <c r="J3400">
        <v>-0.10235704932343948</v>
      </c>
      <c r="L3400">
        <v>-3.2219570405727871E-2</v>
      </c>
      <c r="M3400">
        <v>-5.6956521739130572E-2</v>
      </c>
      <c r="AK3400">
        <f t="shared" ca="1" si="70"/>
        <v>1.3095059555592923E-2</v>
      </c>
    </row>
    <row r="3401" spans="1:37" x14ac:dyDescent="0.2">
      <c r="A3401" s="1">
        <v>39855</v>
      </c>
      <c r="B3401">
        <v>-3.9840637450200278E-3</v>
      </c>
      <c r="C3401">
        <v>9.0791180285341166E-3</v>
      </c>
      <c r="D3401">
        <v>-1.7599999999999949E-2</v>
      </c>
      <c r="E3401">
        <v>8.015389547932017E-3</v>
      </c>
      <c r="F3401">
        <v>2.1657250470809464E-2</v>
      </c>
      <c r="G3401">
        <v>-1.3734691541719135E-3</v>
      </c>
      <c r="H3401">
        <v>2.0208604954367715E-2</v>
      </c>
      <c r="I3401">
        <v>5.4127198917457431E-3</v>
      </c>
      <c r="J3401">
        <v>-4.0846097738876819E-2</v>
      </c>
      <c r="L3401">
        <v>1.387176325524031E-2</v>
      </c>
      <c r="M3401">
        <v>2.0977408944214071E-2</v>
      </c>
      <c r="AK3401">
        <f t="shared" ca="1" si="70"/>
        <v>-3.1901301776035376E-3</v>
      </c>
    </row>
    <row r="3402" spans="1:37" x14ac:dyDescent="0.2">
      <c r="A3402" s="1">
        <v>39856</v>
      </c>
      <c r="B3402">
        <v>-2.0749999999999935E-2</v>
      </c>
      <c r="C3402">
        <v>-3.0848329048842604E-3</v>
      </c>
      <c r="D3402">
        <v>-4.3973941368078195E-2</v>
      </c>
      <c r="E3402">
        <v>-5.7251908396946938E-3</v>
      </c>
      <c r="F3402">
        <v>-6.4516129032257119E-3</v>
      </c>
      <c r="G3402">
        <v>-2.8653295128938661E-3</v>
      </c>
      <c r="H3402">
        <v>-4.6006389776357737E-2</v>
      </c>
      <c r="I3402">
        <v>-2.7927321668909877E-2</v>
      </c>
      <c r="J3402">
        <v>2.9150823827629901E-2</v>
      </c>
      <c r="L3402">
        <v>-2.0979020979020935E-2</v>
      </c>
      <c r="M3402">
        <v>-3.2738767216075937E-2</v>
      </c>
      <c r="AK3402">
        <f t="shared" ca="1" si="70"/>
        <v>1.1844512525321801E-2</v>
      </c>
    </row>
    <row r="3403" spans="1:37" x14ac:dyDescent="0.2">
      <c r="A3403" s="1">
        <v>39857</v>
      </c>
      <c r="B3403">
        <v>-9.4460045953534966E-3</v>
      </c>
      <c r="C3403">
        <v>1.9597730789066459E-2</v>
      </c>
      <c r="D3403">
        <v>3.4071550255536653E-3</v>
      </c>
      <c r="E3403">
        <v>1.0876519513755678E-2</v>
      </c>
      <c r="F3403">
        <v>-3.7105751391466324E-3</v>
      </c>
      <c r="G3403">
        <v>8.1609195402299051E-3</v>
      </c>
      <c r="H3403">
        <v>-6.6979236436714995E-4</v>
      </c>
      <c r="I3403">
        <v>1.0730356524748963E-2</v>
      </c>
      <c r="J3403">
        <v>-2.4137931034482807E-2</v>
      </c>
      <c r="L3403">
        <v>2.4844720496894901E-3</v>
      </c>
      <c r="M3403">
        <v>-2.3109243697478798E-2</v>
      </c>
      <c r="AK3403">
        <f t="shared" ca="1" si="70"/>
        <v>-3.2146516846882603E-3</v>
      </c>
    </row>
    <row r="3404" spans="1:37" x14ac:dyDescent="0.2">
      <c r="A3404" s="1">
        <v>39860</v>
      </c>
      <c r="B3404">
        <v>-1.0309278350515649E-2</v>
      </c>
      <c r="C3404">
        <v>-1.0622154779969528E-2</v>
      </c>
      <c r="D3404">
        <v>-4.0747028862478718E-2</v>
      </c>
      <c r="E3404">
        <v>-2.3417721518987245E-2</v>
      </c>
      <c r="F3404">
        <v>-1.1173184357541777E-2</v>
      </c>
      <c r="G3404">
        <v>-5.2445559229279404E-3</v>
      </c>
      <c r="H3404">
        <v>-2.5469168900804195E-2</v>
      </c>
      <c r="I3404">
        <v>-6.7123287671232879E-2</v>
      </c>
      <c r="J3404">
        <v>-6.2342251388187719E-2</v>
      </c>
      <c r="L3404">
        <v>-3.4076827757124617E-3</v>
      </c>
      <c r="M3404">
        <v>-2.6284348864994089E-2</v>
      </c>
      <c r="AK3404">
        <f t="shared" ca="1" si="70"/>
        <v>1.46840889516387E-2</v>
      </c>
    </row>
    <row r="3405" spans="1:37" x14ac:dyDescent="0.2">
      <c r="A3405" s="1">
        <v>39861</v>
      </c>
      <c r="B3405">
        <v>-1.2239583333333304E-2</v>
      </c>
      <c r="C3405">
        <v>-1.6359918200409163E-2</v>
      </c>
      <c r="D3405">
        <v>-8.495575221238949E-2</v>
      </c>
      <c r="E3405">
        <v>-5.7193778353856084E-2</v>
      </c>
      <c r="F3405">
        <v>-1.836158192090398E-2</v>
      </c>
      <c r="G3405">
        <v>5.7306590257888423E-4</v>
      </c>
      <c r="H3405">
        <v>-2.8885832187070193E-2</v>
      </c>
      <c r="I3405">
        <v>-3.4875183553597644E-2</v>
      </c>
      <c r="J3405">
        <v>-0.11440107671601618</v>
      </c>
      <c r="L3405">
        <v>-2.0826857320484948E-2</v>
      </c>
      <c r="M3405">
        <v>-4.1963190184049037E-2</v>
      </c>
      <c r="AK3405">
        <f t="shared" ca="1" si="70"/>
        <v>-7.4049532894214336E-3</v>
      </c>
    </row>
    <row r="3406" spans="1:37" x14ac:dyDescent="0.2">
      <c r="A3406" s="1">
        <v>39862</v>
      </c>
      <c r="B3406">
        <v>1.5291326127076399E-2</v>
      </c>
      <c r="C3406">
        <v>4.1580041580040472E-3</v>
      </c>
      <c r="D3406">
        <v>-3.8684719535783452E-2</v>
      </c>
      <c r="E3406">
        <v>-1.6841381680701262E-2</v>
      </c>
      <c r="F3406">
        <v>1.4868105515587482E-2</v>
      </c>
      <c r="G3406">
        <v>4.8109965635738661E-3</v>
      </c>
      <c r="H3406">
        <v>-4.2492917847025691E-3</v>
      </c>
      <c r="I3406">
        <v>0</v>
      </c>
      <c r="J3406">
        <v>1.094224924012166E-2</v>
      </c>
      <c r="L3406">
        <v>-1.4603174603174618E-2</v>
      </c>
      <c r="M3406">
        <v>-2.945696721311486E-2</v>
      </c>
      <c r="AK3406">
        <f t="shared" ca="1" si="70"/>
        <v>9.3489809464956317E-3</v>
      </c>
    </row>
    <row r="3407" spans="1:37" x14ac:dyDescent="0.2">
      <c r="A3407" s="1">
        <v>39863</v>
      </c>
      <c r="B3407">
        <v>3.6873539340430916E-2</v>
      </c>
      <c r="C3407">
        <v>-8.281573498964856E-3</v>
      </c>
      <c r="D3407">
        <v>-7.2434607645875171E-2</v>
      </c>
      <c r="E3407">
        <v>8.564936199965123E-3</v>
      </c>
      <c r="F3407">
        <v>-3.780718336483857E-3</v>
      </c>
      <c r="G3407">
        <v>-2.3939808481531211E-3</v>
      </c>
      <c r="H3407">
        <v>3.5561877667140696E-3</v>
      </c>
      <c r="I3407">
        <v>4.9448459490299967E-3</v>
      </c>
      <c r="J3407">
        <v>4.3295249549007986E-2</v>
      </c>
      <c r="L3407">
        <v>8.3762886597937847E-3</v>
      </c>
      <c r="M3407">
        <v>-5.0145157033518739E-3</v>
      </c>
      <c r="AK3407">
        <f t="shared" ca="1" si="70"/>
        <v>1.1274412739947625E-2</v>
      </c>
    </row>
    <row r="3408" spans="1:37" x14ac:dyDescent="0.2">
      <c r="A3408" s="1">
        <v>39864</v>
      </c>
      <c r="B3408">
        <v>-2.4292511895817603E-2</v>
      </c>
      <c r="C3408">
        <v>-2.7139874739039671E-2</v>
      </c>
      <c r="D3408">
        <v>-0.12364425162689807</v>
      </c>
      <c r="E3408">
        <v>-4.1941074523396904E-2</v>
      </c>
      <c r="F3408">
        <v>-5.2182163187856068E-3</v>
      </c>
      <c r="G3408">
        <v>-2.4568620729059742E-2</v>
      </c>
      <c r="H3408">
        <v>-6.6619418851878165E-2</v>
      </c>
      <c r="I3408">
        <v>-4.3149129447388357E-2</v>
      </c>
      <c r="J3408">
        <v>-3.7463976945244948E-2</v>
      </c>
      <c r="L3408">
        <v>-1.7891373801916854E-2</v>
      </c>
      <c r="M3408">
        <v>-8.4084880636604686E-2</v>
      </c>
      <c r="AK3408">
        <f t="shared" ca="1" si="70"/>
        <v>-1.0846493204171925E-2</v>
      </c>
    </row>
    <row r="3409" spans="1:37" x14ac:dyDescent="0.2">
      <c r="A3409" s="1">
        <v>39867</v>
      </c>
      <c r="B3409">
        <v>-1.5400410677618104E-2</v>
      </c>
      <c r="C3409">
        <v>-1.3143776824034337E-2</v>
      </c>
      <c r="D3409">
        <v>-0.11554526774173557</v>
      </c>
      <c r="E3409">
        <v>-2.4240231548480429E-2</v>
      </c>
      <c r="F3409">
        <v>2.3843586075345646E-2</v>
      </c>
      <c r="G3409">
        <v>-2.0618556701030744E-2</v>
      </c>
      <c r="H3409">
        <v>-4.4798785117691753E-2</v>
      </c>
      <c r="I3409">
        <v>-2.9272151898734111E-2</v>
      </c>
      <c r="J3409">
        <v>-4.8802395209580962E-2</v>
      </c>
      <c r="L3409">
        <v>-3.9037085230969604E-3</v>
      </c>
      <c r="M3409">
        <v>-5.4445409788589694E-2</v>
      </c>
      <c r="AK3409">
        <f t="shared" ca="1" si="70"/>
        <v>2.0425507838032209E-3</v>
      </c>
    </row>
    <row r="3410" spans="1:37" x14ac:dyDescent="0.2">
      <c r="A3410" s="1">
        <v>39868</v>
      </c>
      <c r="B3410">
        <v>-1.1991657977059478E-2</v>
      </c>
      <c r="C3410">
        <v>-1.9842348464256476E-2</v>
      </c>
      <c r="D3410">
        <v>2.5210084033613356E-2</v>
      </c>
      <c r="E3410">
        <v>3.5409714497589784E-2</v>
      </c>
      <c r="F3410">
        <v>-2.0027945971122452E-2</v>
      </c>
      <c r="G3410">
        <v>3.5885167464113632E-3</v>
      </c>
      <c r="H3410">
        <v>3.0604133545309997E-2</v>
      </c>
      <c r="I3410">
        <v>5.2974735126323225E-3</v>
      </c>
      <c r="J3410">
        <v>-9.4113943972300884E-2</v>
      </c>
      <c r="L3410">
        <v>-5.2253429131287055E-3</v>
      </c>
      <c r="M3410">
        <v>0.1053598774885145</v>
      </c>
      <c r="AK3410">
        <f t="shared" ca="1" si="70"/>
        <v>1.2389272058557031E-2</v>
      </c>
    </row>
    <row r="3411" spans="1:37" x14ac:dyDescent="0.2">
      <c r="A3411" s="1">
        <v>39869</v>
      </c>
      <c r="B3411">
        <v>-3.2981530343007881E-2</v>
      </c>
      <c r="C3411">
        <v>-4.991680532445919E-3</v>
      </c>
      <c r="D3411">
        <v>-6.0109289617486406E-2</v>
      </c>
      <c r="E3411">
        <v>-4.2972247090421467E-3</v>
      </c>
      <c r="F3411">
        <v>-3.5171102661596843E-2</v>
      </c>
      <c r="G3411">
        <v>3.2419547079856947E-2</v>
      </c>
      <c r="H3411">
        <v>-8.8700347088312981E-3</v>
      </c>
      <c r="I3411">
        <v>-3.1617349006890949E-2</v>
      </c>
      <c r="J3411">
        <v>-5.4551772063933246E-2</v>
      </c>
      <c r="L3411">
        <v>6.5659881812218934E-4</v>
      </c>
      <c r="M3411">
        <v>-8.8113050706566831E-2</v>
      </c>
      <c r="AK3411">
        <f t="shared" ca="1" si="70"/>
        <v>1.0261479206371231E-2</v>
      </c>
    </row>
    <row r="3412" spans="1:37" x14ac:dyDescent="0.2">
      <c r="A3412" s="1">
        <v>39870</v>
      </c>
      <c r="B3412">
        <v>-1.3642564802182067E-3</v>
      </c>
      <c r="C3412">
        <v>-6.6889632107024477E-3</v>
      </c>
      <c r="D3412">
        <v>0.20058139534883712</v>
      </c>
      <c r="E3412">
        <v>2.1399028951627486E-2</v>
      </c>
      <c r="F3412">
        <v>6.8965517241379448E-3</v>
      </c>
      <c r="G3412">
        <v>-7.9658277534058186E-3</v>
      </c>
      <c r="H3412">
        <v>2.3346303501945442E-2</v>
      </c>
      <c r="I3412">
        <v>-3.2649644202595307E-2</v>
      </c>
      <c r="J3412">
        <v>0.17493568540977589</v>
      </c>
      <c r="L3412">
        <v>-8.2020997375328308E-3</v>
      </c>
      <c r="M3412">
        <v>-3.9197812215132188E-2</v>
      </c>
      <c r="AK3412">
        <f t="shared" ca="1" si="70"/>
        <v>3.2671449906316159E-2</v>
      </c>
    </row>
    <row r="3413" spans="1:37" x14ac:dyDescent="0.2">
      <c r="A3413" s="1">
        <v>39871</v>
      </c>
      <c r="B3413">
        <v>3.5519125683061148E-3</v>
      </c>
      <c r="C3413">
        <v>-2.4130190796857409E-2</v>
      </c>
      <c r="D3413">
        <v>-0.1113801452784503</v>
      </c>
      <c r="E3413">
        <v>-1.6373239436619724E-2</v>
      </c>
      <c r="F3413">
        <v>-2.4461839530333096E-3</v>
      </c>
      <c r="G3413">
        <v>3.1071802630047829E-2</v>
      </c>
      <c r="H3413">
        <v>-3.1558935361216789E-2</v>
      </c>
      <c r="I3413">
        <v>-5.1925573344870912E-3</v>
      </c>
      <c r="J3413">
        <v>-9.9468251485767878E-2</v>
      </c>
      <c r="L3413">
        <v>8.9315249751902304E-3</v>
      </c>
      <c r="M3413">
        <v>-0.10151802656546483</v>
      </c>
      <c r="AK3413">
        <f t="shared" ca="1" si="70"/>
        <v>-1.8967954288836186E-2</v>
      </c>
    </row>
    <row r="3414" spans="1:37" x14ac:dyDescent="0.2">
      <c r="A3414" s="1">
        <v>39874</v>
      </c>
      <c r="B3414">
        <v>-1.9874761775115823E-2</v>
      </c>
      <c r="C3414">
        <v>-7.1305347901092442E-2</v>
      </c>
      <c r="D3414">
        <v>-8.719346049046317E-2</v>
      </c>
      <c r="E3414">
        <v>-3.8124216932163946E-2</v>
      </c>
      <c r="F3414">
        <v>-8.3374203040705863E-3</v>
      </c>
      <c r="G3414">
        <v>1.4334085778780814E-2</v>
      </c>
      <c r="H3414">
        <v>-5.4574008637612859E-2</v>
      </c>
      <c r="I3414">
        <v>-1.6963897346672474E-2</v>
      </c>
      <c r="J3414">
        <v>-0.13754775963876342</v>
      </c>
      <c r="L3414">
        <v>-2.42622950819672E-2</v>
      </c>
      <c r="M3414">
        <v>9.5036958817318329E-3</v>
      </c>
      <c r="AK3414">
        <f t="shared" ca="1" si="70"/>
        <v>3.2281914704461005E-2</v>
      </c>
    </row>
    <row r="3415" spans="1:37" x14ac:dyDescent="0.2">
      <c r="A3415" s="1">
        <v>39875</v>
      </c>
      <c r="B3415">
        <v>-2.9999999999999916E-2</v>
      </c>
      <c r="C3415">
        <v>-4.7678018575851522E-2</v>
      </c>
      <c r="D3415">
        <v>-8.3582089552238781E-2</v>
      </c>
      <c r="E3415">
        <v>-3.2005954596203923E-2</v>
      </c>
      <c r="F3415">
        <v>-2.0969337289812207E-2</v>
      </c>
      <c r="G3415">
        <v>-5.9975520195838405E-2</v>
      </c>
      <c r="H3415">
        <v>-2.1594684385382035E-2</v>
      </c>
      <c r="I3415">
        <v>-6.1946902654868019E-3</v>
      </c>
      <c r="J3415">
        <v>-5.5577929923479652E-2</v>
      </c>
      <c r="L3415">
        <v>-3.6962365591397872E-2</v>
      </c>
      <c r="M3415">
        <v>-6.6945606694560733E-2</v>
      </c>
      <c r="AK3415">
        <f t="shared" ca="1" si="70"/>
        <v>7.0937572795273449E-3</v>
      </c>
    </row>
    <row r="3416" spans="1:37" x14ac:dyDescent="0.2">
      <c r="A3416" s="1">
        <v>39876</v>
      </c>
      <c r="B3416">
        <v>-4.0091638029784438E-3</v>
      </c>
      <c r="C3416">
        <v>6.6319895968790732E-2</v>
      </c>
      <c r="D3416">
        <v>4.2345276872964188E-2</v>
      </c>
      <c r="E3416">
        <v>7.6124567474048499E-2</v>
      </c>
      <c r="F3416">
        <v>1.636694281673079E-2</v>
      </c>
      <c r="G3416">
        <v>-1.4204545454545858E-3</v>
      </c>
      <c r="H3416">
        <v>6.2818336162988153E-2</v>
      </c>
      <c r="I3416">
        <v>4.4968833481745518E-2</v>
      </c>
      <c r="J3416">
        <v>2.6865671641790989E-2</v>
      </c>
      <c r="L3416">
        <v>1.4654570830425762E-2</v>
      </c>
      <c r="M3416">
        <v>4.0358744394618951E-2</v>
      </c>
      <c r="AK3416">
        <f t="shared" ca="1" si="70"/>
        <v>-6.9464829211273726E-3</v>
      </c>
    </row>
    <row r="3417" spans="1:37" x14ac:dyDescent="0.2">
      <c r="A3417" s="1">
        <v>39877</v>
      </c>
      <c r="B3417">
        <v>-9.4882116158711005E-3</v>
      </c>
      <c r="C3417">
        <v>-2.8353658536585447E-2</v>
      </c>
      <c r="D3417">
        <v>-0.18437500000000007</v>
      </c>
      <c r="E3417">
        <v>-5.7520543051089668E-2</v>
      </c>
      <c r="F3417">
        <v>-1.7892644135188984E-2</v>
      </c>
      <c r="G3417">
        <v>-3.3428165007112431E-2</v>
      </c>
      <c r="H3417">
        <v>-6.5495207667731647E-2</v>
      </c>
      <c r="I3417">
        <v>-5.1555176821474258E-2</v>
      </c>
      <c r="J3417">
        <v>-0.16154485049833878</v>
      </c>
      <c r="L3417">
        <v>-2.9229711141678161E-2</v>
      </c>
      <c r="M3417">
        <v>2.8735632183907178E-3</v>
      </c>
      <c r="AK3417">
        <f t="shared" ca="1" si="70"/>
        <v>1.1597105246044436E-2</v>
      </c>
    </row>
    <row r="3418" spans="1:37" x14ac:dyDescent="0.2">
      <c r="A3418" s="1">
        <v>39878</v>
      </c>
      <c r="B3418">
        <v>-1.9448476052249641E-2</v>
      </c>
      <c r="C3418">
        <v>3.169124568559778E-2</v>
      </c>
      <c r="D3418">
        <v>-4.2145593869731712E-2</v>
      </c>
      <c r="E3418">
        <v>-8.7187263078090105E-3</v>
      </c>
      <c r="F3418">
        <v>1.0121457489878471E-2</v>
      </c>
      <c r="G3418">
        <v>1.7905322541084123E-2</v>
      </c>
      <c r="H3418">
        <v>-1.9658119658119699E-2</v>
      </c>
      <c r="I3418">
        <v>-2.695417789757415E-2</v>
      </c>
      <c r="J3418">
        <v>-4.1604754829123403E-2</v>
      </c>
      <c r="L3418">
        <v>-1.5232022670917278E-2</v>
      </c>
      <c r="M3418">
        <v>-9.312320916905481E-3</v>
      </c>
      <c r="AK3418">
        <f t="shared" ca="1" si="70"/>
        <v>-5.4411236159651565E-3</v>
      </c>
    </row>
    <row r="3419" spans="1:37" x14ac:dyDescent="0.2">
      <c r="A3419" s="1">
        <v>39881</v>
      </c>
      <c r="B3419">
        <v>-1.1841326228537508E-2</v>
      </c>
      <c r="C3419">
        <v>3.3454987834549144E-3</v>
      </c>
      <c r="D3419">
        <v>2.0000000000000018E-2</v>
      </c>
      <c r="E3419">
        <v>2.8680688336520044E-2</v>
      </c>
      <c r="F3419">
        <v>-3.1062124248495415E-3</v>
      </c>
      <c r="G3419">
        <v>6.8674698795181399E-3</v>
      </c>
      <c r="H3419">
        <v>-1.2205754141238034E-2</v>
      </c>
      <c r="I3419">
        <v>2.5854108956602229E-2</v>
      </c>
      <c r="J3419">
        <v>-4.4961240310077533E-2</v>
      </c>
      <c r="L3419">
        <v>-1.6546762589928043E-2</v>
      </c>
      <c r="M3419">
        <v>2.711496746203923E-2</v>
      </c>
      <c r="AK3419">
        <f t="shared" ca="1" si="70"/>
        <v>2.1211102767001104E-2</v>
      </c>
    </row>
    <row r="3420" spans="1:37" x14ac:dyDescent="0.2">
      <c r="A3420" s="1">
        <v>39882</v>
      </c>
      <c r="B3420">
        <v>1.0185739964050144E-2</v>
      </c>
      <c r="C3420">
        <v>3.6677781145801891E-2</v>
      </c>
      <c r="D3420">
        <v>0.16078431372549007</v>
      </c>
      <c r="E3420">
        <v>8.4386617100371764E-2</v>
      </c>
      <c r="F3420">
        <v>5.1261433309881532E-3</v>
      </c>
      <c r="G3420">
        <v>3.1231303099198193E-2</v>
      </c>
      <c r="H3420">
        <v>6.1782877316858054E-2</v>
      </c>
      <c r="I3420">
        <v>5.8955895589558827E-2</v>
      </c>
      <c r="J3420">
        <v>0.35281385281385269</v>
      </c>
      <c r="L3420">
        <v>3.5113386978785854E-2</v>
      </c>
      <c r="M3420">
        <v>7.1453713481168579E-2</v>
      </c>
      <c r="AK3420">
        <f t="shared" ca="1" si="70"/>
        <v>1.8760311597532577E-2</v>
      </c>
    </row>
    <row r="3421" spans="1:37" x14ac:dyDescent="0.2">
      <c r="A3421" s="1">
        <v>39883</v>
      </c>
      <c r="B3421">
        <v>1.067615658362997E-2</v>
      </c>
      <c r="C3421">
        <v>-2.3391812865496409E-3</v>
      </c>
      <c r="D3421">
        <v>-3.3783783783783772E-2</v>
      </c>
      <c r="E3421">
        <v>-3.7024340075419993E-2</v>
      </c>
      <c r="F3421">
        <v>-2.7999999999999914E-2</v>
      </c>
      <c r="G3421">
        <v>-5.4537015548852263E-3</v>
      </c>
      <c r="H3421">
        <v>5.9019118869492848E-2</v>
      </c>
      <c r="I3421">
        <v>3.1024224394390121E-2</v>
      </c>
      <c r="J3421">
        <v>-9.5199999999999951E-2</v>
      </c>
      <c r="L3421">
        <v>-4.9469964664311528E-3</v>
      </c>
      <c r="M3421">
        <v>1.4783180026281206E-2</v>
      </c>
      <c r="AK3421">
        <f t="shared" ca="1" si="70"/>
        <v>-1.5002052755155241E-3</v>
      </c>
    </row>
    <row r="3422" spans="1:37" x14ac:dyDescent="0.2">
      <c r="A3422" s="1">
        <v>39884</v>
      </c>
      <c r="B3422">
        <v>8.215962441314506E-3</v>
      </c>
      <c r="C3422">
        <v>1.0550996483001063E-2</v>
      </c>
      <c r="D3422">
        <v>9.4405594405594373E-2</v>
      </c>
      <c r="E3422">
        <v>-6.763972944108132E-3</v>
      </c>
      <c r="F3422">
        <v>6.2757201646090888E-3</v>
      </c>
      <c r="G3422">
        <v>2.5551277563878427E-2</v>
      </c>
      <c r="H3422">
        <v>-3.8461538461538436E-2</v>
      </c>
      <c r="I3422">
        <v>-1.3190436933223526E-2</v>
      </c>
      <c r="J3422">
        <v>6.8523430592396295E-2</v>
      </c>
      <c r="L3422">
        <v>1.9176136363636465E-2</v>
      </c>
      <c r="M3422">
        <v>3.2372936225333326E-4</v>
      </c>
      <c r="AK3422">
        <f t="shared" ca="1" si="70"/>
        <v>5.2661725430447739E-2</v>
      </c>
    </row>
    <row r="3423" spans="1:37" x14ac:dyDescent="0.2">
      <c r="A3423" s="1">
        <v>39885</v>
      </c>
      <c r="B3423">
        <v>-1.3678696158323622E-2</v>
      </c>
      <c r="C3423">
        <v>1.6241299303944245E-2</v>
      </c>
      <c r="D3423">
        <v>3.5143769968051242E-2</v>
      </c>
      <c r="E3423">
        <v>3.9426523297489968E-3</v>
      </c>
      <c r="F3423">
        <v>1.6256006543298396E-2</v>
      </c>
      <c r="G3423">
        <v>-8.7599544937428941E-3</v>
      </c>
      <c r="H3423">
        <v>1.6326530612245094E-3</v>
      </c>
      <c r="I3423">
        <v>5.0125313283209127E-3</v>
      </c>
      <c r="J3423">
        <v>-9.1021928009931141E-3</v>
      </c>
      <c r="L3423">
        <v>-1.3240418118467101E-2</v>
      </c>
      <c r="M3423">
        <v>-4.2071197411003292E-2</v>
      </c>
      <c r="AK3423">
        <f t="shared" ca="1" si="70"/>
        <v>-6.7118328833170064E-4</v>
      </c>
    </row>
    <row r="3424" spans="1:37" x14ac:dyDescent="0.2">
      <c r="A3424" s="1">
        <v>39888</v>
      </c>
      <c r="B3424">
        <v>3.8654470345234726E-2</v>
      </c>
      <c r="C3424">
        <v>1.4840182648401923E-2</v>
      </c>
      <c r="D3424">
        <v>6.1728395061728225E-2</v>
      </c>
      <c r="E3424">
        <v>3.3559443056051519E-2</v>
      </c>
      <c r="F3424">
        <v>6.0362173038228661E-3</v>
      </c>
      <c r="G3424">
        <v>2.6397337312062952E-3</v>
      </c>
      <c r="H3424">
        <v>2.6487367563162056E-2</v>
      </c>
      <c r="I3424">
        <v>1.6625103906899419E-2</v>
      </c>
      <c r="J3424">
        <v>4.3841336116910323E-2</v>
      </c>
      <c r="L3424">
        <v>3.4604519774011466E-2</v>
      </c>
      <c r="M3424">
        <v>4.7297297297297369E-2</v>
      </c>
      <c r="AK3424">
        <f t="shared" ca="1" si="70"/>
        <v>6.7657317565709635E-3</v>
      </c>
    </row>
    <row r="3425" spans="1:37" x14ac:dyDescent="0.2">
      <c r="A3425" s="1">
        <v>39889</v>
      </c>
      <c r="B3425">
        <v>2.4431818181818166E-2</v>
      </c>
      <c r="C3425">
        <v>-1.7716535433070946E-2</v>
      </c>
      <c r="D3425">
        <v>-2.9069767441859407E-3</v>
      </c>
      <c r="E3425">
        <v>-2.1243523316062274E-2</v>
      </c>
      <c r="F3425">
        <v>2.5000000000001688E-3</v>
      </c>
      <c r="G3425">
        <v>-6.0668498168499063E-3</v>
      </c>
      <c r="H3425">
        <v>-3.374354902739185E-2</v>
      </c>
      <c r="I3425">
        <v>-2.0032706459525595E-2</v>
      </c>
      <c r="J3425">
        <v>-1.9999999999999907E-2</v>
      </c>
      <c r="L3425">
        <v>-2.3890784982935176E-2</v>
      </c>
      <c r="M3425">
        <v>2.2580645161290436E-2</v>
      </c>
      <c r="AK3425">
        <f t="shared" ca="1" si="70"/>
        <v>5.7373178945340532E-3</v>
      </c>
    </row>
    <row r="3426" spans="1:37" x14ac:dyDescent="0.2">
      <c r="A3426" s="1">
        <v>39890</v>
      </c>
      <c r="B3426">
        <v>-1.1092623405435154E-2</v>
      </c>
      <c r="C3426">
        <v>-4.0366447180074316E-2</v>
      </c>
      <c r="D3426">
        <v>3.4985422740524852E-2</v>
      </c>
      <c r="E3426">
        <v>1.2352214575612752E-3</v>
      </c>
      <c r="F3426">
        <v>-4.9875311720692928E-4</v>
      </c>
      <c r="G3426">
        <v>-1.2898767707013703E-2</v>
      </c>
      <c r="H3426">
        <v>-2.79375513557929E-2</v>
      </c>
      <c r="I3426">
        <v>-1.293283270755119E-2</v>
      </c>
      <c r="J3426">
        <v>2.8979591836734597E-2</v>
      </c>
      <c r="L3426">
        <v>-1.3986013986013957E-2</v>
      </c>
      <c r="M3426">
        <v>7.1293375394321679E-2</v>
      </c>
      <c r="AK3426">
        <f t="shared" ca="1" si="70"/>
        <v>-6.4761609069769466E-3</v>
      </c>
    </row>
    <row r="3427" spans="1:37" x14ac:dyDescent="0.2">
      <c r="A3427" s="1">
        <v>39891</v>
      </c>
      <c r="B3427">
        <v>-3.9820527201346101E-2</v>
      </c>
      <c r="C3427">
        <v>5.966587112171684E-4</v>
      </c>
      <c r="D3427">
        <v>0.12394366197183104</v>
      </c>
      <c r="E3427">
        <v>3.7539654564681113E-2</v>
      </c>
      <c r="F3427">
        <v>-1.786427145708569E-2</v>
      </c>
      <c r="G3427">
        <v>-6.5453272663633211E-2</v>
      </c>
      <c r="H3427">
        <v>-2.0287404902789574E-2</v>
      </c>
      <c r="I3427">
        <v>2.0710059171597628E-2</v>
      </c>
      <c r="J3427">
        <v>0.10670368901229677</v>
      </c>
      <c r="L3427">
        <v>-3.6170212765957444E-2</v>
      </c>
      <c r="M3427">
        <v>1.0011778563015161E-2</v>
      </c>
      <c r="AK3427">
        <f t="shared" ca="1" si="70"/>
        <v>-4.0041382117848093E-3</v>
      </c>
    </row>
    <row r="3428" spans="1:37" x14ac:dyDescent="0.2">
      <c r="A3428" s="1">
        <v>39892</v>
      </c>
      <c r="B3428">
        <v>-1.139018691588789E-2</v>
      </c>
      <c r="C3428">
        <v>-2.3852116875372475E-3</v>
      </c>
      <c r="D3428">
        <v>8.5213032581453518E-2</v>
      </c>
      <c r="E3428">
        <v>5.5885850178359009E-2</v>
      </c>
      <c r="F3428">
        <v>-2.1339294787116048E-3</v>
      </c>
      <c r="G3428">
        <v>1.810237203495646E-2</v>
      </c>
      <c r="H3428">
        <v>4.745470232959681E-3</v>
      </c>
      <c r="I3428">
        <v>2.2774327122152993E-2</v>
      </c>
      <c r="J3428">
        <v>5.2688172043010795E-2</v>
      </c>
      <c r="L3428">
        <v>1.4716703458426128E-3</v>
      </c>
      <c r="M3428">
        <v>8.7463556851310464E-3</v>
      </c>
      <c r="AK3428">
        <f t="shared" ca="1" si="70"/>
        <v>3.2115659674358782E-2</v>
      </c>
    </row>
    <row r="3429" spans="1:37" x14ac:dyDescent="0.2">
      <c r="A3429" s="1">
        <v>39895</v>
      </c>
      <c r="B3429">
        <v>4.6971935007385612E-2</v>
      </c>
      <c r="C3429">
        <v>3.5863717872086198E-2</v>
      </c>
      <c r="D3429">
        <v>0.17321016166281744</v>
      </c>
      <c r="E3429">
        <v>2.4131274131274028E-2</v>
      </c>
      <c r="F3429">
        <v>3.2077393075356397E-2</v>
      </c>
      <c r="G3429">
        <v>-1.4101778050275904E-2</v>
      </c>
      <c r="H3429">
        <v>2.7908973808501436E-2</v>
      </c>
      <c r="I3429">
        <v>4.2914979757084915E-2</v>
      </c>
      <c r="J3429">
        <v>0.19169220292815781</v>
      </c>
      <c r="L3429">
        <v>2.4246877296105751E-2</v>
      </c>
      <c r="M3429">
        <v>4.3352601156069648E-2</v>
      </c>
      <c r="AK3429">
        <f t="shared" ca="1" si="70"/>
        <v>1.1053156821903895E-2</v>
      </c>
    </row>
    <row r="3430" spans="1:37" x14ac:dyDescent="0.2">
      <c r="A3430" s="1">
        <v>39896</v>
      </c>
      <c r="B3430">
        <v>3.2449209932279954E-2</v>
      </c>
      <c r="C3430">
        <v>-6.9244085401038991E-3</v>
      </c>
      <c r="D3430">
        <v>-6.6929133858267709E-2</v>
      </c>
      <c r="E3430">
        <v>-4.2098649073201377E-2</v>
      </c>
      <c r="F3430">
        <v>-1.6970892945239124E-2</v>
      </c>
      <c r="G3430">
        <v>4.8507462686566694E-3</v>
      </c>
      <c r="H3430">
        <v>2.3391812865497075E-2</v>
      </c>
      <c r="I3430">
        <v>-5.0077639751552661E-2</v>
      </c>
      <c r="J3430">
        <v>-6.8285714285714283E-2</v>
      </c>
      <c r="L3430">
        <v>4.0172166427546507E-2</v>
      </c>
      <c r="M3430">
        <v>-2.7700831024931594E-3</v>
      </c>
      <c r="AK3430">
        <f t="shared" ca="1" si="70"/>
        <v>-4.7225709676145623E-2</v>
      </c>
    </row>
    <row r="3431" spans="1:37" x14ac:dyDescent="0.2">
      <c r="A3431" s="1">
        <v>39897</v>
      </c>
      <c r="B3431">
        <v>2.4596884394643137E-3</v>
      </c>
      <c r="C3431">
        <v>1.6269610691458603E-2</v>
      </c>
      <c r="D3431">
        <v>3.1645569620253111E-2</v>
      </c>
      <c r="E3431">
        <v>-2.3122335191866239E-2</v>
      </c>
      <c r="F3431">
        <v>2.3788015657934425E-2</v>
      </c>
      <c r="G3431">
        <v>7.5504394108181216E-3</v>
      </c>
      <c r="H3431">
        <v>2.8979591836734819E-2</v>
      </c>
      <c r="I3431">
        <v>2.0024519820188047E-2</v>
      </c>
      <c r="J3431">
        <v>5.7957681692732299E-2</v>
      </c>
      <c r="L3431">
        <v>2.7586206896551779E-2</v>
      </c>
      <c r="M3431">
        <v>2.8611111111111143E-2</v>
      </c>
      <c r="AK3431">
        <f t="shared" ca="1" si="70"/>
        <v>2.9600050140317358E-2</v>
      </c>
    </row>
    <row r="3432" spans="1:37" x14ac:dyDescent="0.2">
      <c r="A3432" s="1">
        <v>39898</v>
      </c>
      <c r="B3432">
        <v>3.4623773173391603E-2</v>
      </c>
      <c r="C3432">
        <v>-1.1720983419096775E-2</v>
      </c>
      <c r="D3432">
        <v>-8.1799591002043037E-3</v>
      </c>
      <c r="E3432">
        <v>5.0360919926140113E-4</v>
      </c>
      <c r="F3432">
        <v>-8.3333333333334147E-3</v>
      </c>
      <c r="G3432">
        <v>1.5970515970515908E-2</v>
      </c>
      <c r="H3432">
        <v>-2.3800079333596846E-3</v>
      </c>
      <c r="I3432">
        <v>2.5240384615384581E-2</v>
      </c>
      <c r="J3432">
        <v>2.898550724637694E-2</v>
      </c>
      <c r="L3432">
        <v>-8.7248322147651658E-3</v>
      </c>
      <c r="M3432">
        <v>-2.0523899540912827E-2</v>
      </c>
      <c r="AK3432">
        <f t="shared" ca="1" si="70"/>
        <v>3.633943519797142E-2</v>
      </c>
    </row>
    <row r="3433" spans="1:37" x14ac:dyDescent="0.2">
      <c r="A3433" s="1">
        <v>39899</v>
      </c>
      <c r="B3433">
        <v>-3.6363636363636376E-2</v>
      </c>
      <c r="C3433">
        <v>8.6780445472967038E-4</v>
      </c>
      <c r="D3433">
        <v>-5.1546391752577359E-2</v>
      </c>
      <c r="E3433">
        <v>-1.1409395973154379E-2</v>
      </c>
      <c r="F3433">
        <v>-1.2555610479485835E-2</v>
      </c>
      <c r="G3433">
        <v>-1.1729141475211535E-2</v>
      </c>
      <c r="H3433">
        <v>-1.5109343936381858E-2</v>
      </c>
      <c r="I3433">
        <v>2.8135990621336537E-2</v>
      </c>
      <c r="J3433">
        <v>-6.9295774647887165E-2</v>
      </c>
      <c r="L3433">
        <v>-8.124576844955933E-3</v>
      </c>
      <c r="M3433">
        <v>1.4336917562723928E-2</v>
      </c>
      <c r="AK3433">
        <f t="shared" ca="1" si="70"/>
        <v>-6.4968374921037918E-3</v>
      </c>
    </row>
    <row r="3434" spans="1:37" x14ac:dyDescent="0.2">
      <c r="A3434" s="1">
        <v>39902</v>
      </c>
      <c r="B3434">
        <v>-2.2696199070276091E-2</v>
      </c>
      <c r="C3434">
        <v>-3.4682080924855585E-2</v>
      </c>
      <c r="D3434">
        <v>-0.13043478260869579</v>
      </c>
      <c r="E3434">
        <v>-3.5641547861507195E-2</v>
      </c>
      <c r="F3434">
        <v>-8.8105726872246271E-3</v>
      </c>
      <c r="G3434">
        <v>-1.1990701088951283E-2</v>
      </c>
      <c r="H3434">
        <v>-5.9749697214372288E-2</v>
      </c>
      <c r="I3434">
        <v>-3.344735841885238E-2</v>
      </c>
      <c r="J3434">
        <v>-0.12439467312348684</v>
      </c>
      <c r="L3434">
        <v>-2.4573378839590432E-2</v>
      </c>
      <c r="M3434">
        <v>-7.2302256047839131E-2</v>
      </c>
      <c r="AK3434">
        <f t="shared" ca="1" si="70"/>
        <v>7.4003086321199566E-3</v>
      </c>
    </row>
    <row r="3435" spans="1:37" x14ac:dyDescent="0.2">
      <c r="A3435" s="1">
        <v>39903</v>
      </c>
      <c r="B3435">
        <v>2.3503077783995519E-2</v>
      </c>
      <c r="C3435">
        <v>1.377245508982039E-2</v>
      </c>
      <c r="D3435">
        <v>3.7500000000000089E-2</v>
      </c>
      <c r="E3435">
        <v>2.9919042590638156E-3</v>
      </c>
      <c r="F3435">
        <v>1.6161616161616266E-2</v>
      </c>
      <c r="G3435">
        <v>2.1671826625386803E-2</v>
      </c>
      <c r="H3435">
        <v>1.2334399269072538E-2</v>
      </c>
      <c r="I3435">
        <v>1.2976799056232835E-2</v>
      </c>
      <c r="J3435">
        <v>1.0715520221223462E-2</v>
      </c>
      <c r="L3435">
        <v>3.9188243526941946E-2</v>
      </c>
      <c r="M3435">
        <v>5.186053325520068E-2</v>
      </c>
      <c r="AK3435">
        <f t="shared" ca="1" si="70"/>
        <v>-2.3798963034305013E-2</v>
      </c>
    </row>
    <row r="3436" spans="1:37" x14ac:dyDescent="0.2">
      <c r="A3436" s="1">
        <v>39904</v>
      </c>
      <c r="B3436">
        <v>2.5150355385456624E-2</v>
      </c>
      <c r="C3436">
        <v>-1.4176018901358445E-2</v>
      </c>
      <c r="D3436">
        <v>8.674698795180702E-2</v>
      </c>
      <c r="E3436">
        <v>-6.492367081944117E-3</v>
      </c>
      <c r="F3436">
        <v>2.7335984095427479E-2</v>
      </c>
      <c r="G3436">
        <v>8.4848484848485395E-3</v>
      </c>
      <c r="H3436">
        <v>3.9259927797834049E-2</v>
      </c>
      <c r="I3436">
        <v>1.9409937888199558E-3</v>
      </c>
      <c r="J3436">
        <v>6.2927496580027498E-2</v>
      </c>
      <c r="L3436">
        <v>6.0606060606060996E-3</v>
      </c>
      <c r="M3436">
        <v>3.3426183844011081E-2</v>
      </c>
      <c r="AK3436">
        <f t="shared" ca="1" si="70"/>
        <v>-1.4878866755457722E-2</v>
      </c>
    </row>
    <row r="3437" spans="1:37" x14ac:dyDescent="0.2">
      <c r="A3437" s="1">
        <v>39905</v>
      </c>
      <c r="B3437">
        <v>5.04E-2</v>
      </c>
      <c r="C3437">
        <v>4.4637507489514672E-2</v>
      </c>
      <c r="D3437">
        <v>0.15299334811529941</v>
      </c>
      <c r="E3437">
        <v>3.761921582479677E-2</v>
      </c>
      <c r="F3437">
        <v>-3.3865505563619447E-3</v>
      </c>
      <c r="G3437">
        <v>6.2499999999998668E-3</v>
      </c>
      <c r="H3437">
        <v>8.033000434216242E-2</v>
      </c>
      <c r="I3437">
        <v>2.6346377373111185E-2</v>
      </c>
      <c r="J3437">
        <v>0.11325611325611318</v>
      </c>
      <c r="L3437">
        <v>1.1713520749665252E-2</v>
      </c>
      <c r="M3437">
        <v>9.8382749326145547E-2</v>
      </c>
      <c r="AK3437">
        <f t="shared" ca="1" si="70"/>
        <v>-7.8156550469728435E-3</v>
      </c>
    </row>
    <row r="3438" spans="1:37" x14ac:dyDescent="0.2">
      <c r="A3438" s="1">
        <v>39906</v>
      </c>
      <c r="B3438">
        <v>-1.2439705509012522E-2</v>
      </c>
      <c r="C3438">
        <v>-2.0361342127903637E-2</v>
      </c>
      <c r="D3438">
        <v>4.4230769230769074E-2</v>
      </c>
      <c r="E3438">
        <v>6.5191489361702271E-2</v>
      </c>
      <c r="F3438">
        <v>-3.5631067961165108E-2</v>
      </c>
      <c r="G3438">
        <v>-2.7711419015766792E-2</v>
      </c>
      <c r="H3438">
        <v>8.4405144694532641E-3</v>
      </c>
      <c r="I3438">
        <v>3.1332578331445982E-2</v>
      </c>
      <c r="J3438">
        <v>-5.4913294797687695E-2</v>
      </c>
      <c r="L3438">
        <v>-8.2699305325835137E-3</v>
      </c>
      <c r="M3438">
        <v>9.4478527607361862E-2</v>
      </c>
      <c r="AK3438">
        <f t="shared" ca="1" si="70"/>
        <v>-2.2630566220596334E-2</v>
      </c>
    </row>
    <row r="3439" spans="1:37" x14ac:dyDescent="0.2">
      <c r="A3439" s="1">
        <v>39909</v>
      </c>
      <c r="B3439">
        <v>1.3110539845758717E-2</v>
      </c>
      <c r="C3439">
        <v>-1.9028103044496425E-2</v>
      </c>
      <c r="D3439">
        <v>-2.3941068139963106E-2</v>
      </c>
      <c r="E3439">
        <v>-1.7417705337168465E-2</v>
      </c>
      <c r="F3439">
        <v>1.1778918755662948E-2</v>
      </c>
      <c r="G3439">
        <v>-1.2776412776412949E-2</v>
      </c>
      <c r="H3439">
        <v>-3.7066560382622571E-2</v>
      </c>
      <c r="I3439">
        <v>-1.5739385065885791E-2</v>
      </c>
      <c r="J3439">
        <v>-3.0581039755350758E-3</v>
      </c>
      <c r="L3439">
        <v>-2.0680453635757101E-2</v>
      </c>
      <c r="M3439">
        <v>0</v>
      </c>
      <c r="AK3439">
        <f t="shared" ca="1" si="70"/>
        <v>7.7818060352149998E-3</v>
      </c>
    </row>
    <row r="3440" spans="1:37" x14ac:dyDescent="0.2">
      <c r="A3440" s="1">
        <v>39910</v>
      </c>
      <c r="B3440">
        <v>5.0748540979446144E-3</v>
      </c>
      <c r="C3440">
        <v>-1.3130408833184282E-2</v>
      </c>
      <c r="D3440">
        <v>-5.6603773584905648E-2</v>
      </c>
      <c r="E3440">
        <v>4.8788420881451522E-4</v>
      </c>
      <c r="F3440">
        <v>8.9552238805972184E-3</v>
      </c>
      <c r="G3440">
        <v>1.1946241911398703E-2</v>
      </c>
      <c r="H3440">
        <v>-4.1390728476820016E-3</v>
      </c>
      <c r="I3440">
        <v>-1.4503532911863126E-2</v>
      </c>
      <c r="J3440">
        <v>-5.7975460122699385E-2</v>
      </c>
      <c r="L3440">
        <v>3.8828337874659224E-2</v>
      </c>
      <c r="M3440">
        <v>-6.9282511210762343E-2</v>
      </c>
      <c r="AK3440">
        <f t="shared" ca="1" si="70"/>
        <v>-1.4837731161147648E-3</v>
      </c>
    </row>
    <row r="3441" spans="1:37" x14ac:dyDescent="0.2">
      <c r="A3441" s="1">
        <v>39911</v>
      </c>
      <c r="B3441">
        <v>-2.549861146175203E-2</v>
      </c>
      <c r="C3441">
        <v>-1.4212276988206818E-2</v>
      </c>
      <c r="D3441">
        <v>5.2000000000000046E-2</v>
      </c>
      <c r="E3441">
        <v>-3.2509752925877766E-3</v>
      </c>
      <c r="F3441">
        <v>1.2327416173570249E-2</v>
      </c>
      <c r="G3441">
        <v>3.2956222331529839E-2</v>
      </c>
      <c r="H3441">
        <v>6.2344139650871711E-3</v>
      </c>
      <c r="I3441">
        <v>1.9622641509434047E-2</v>
      </c>
      <c r="J3441">
        <v>2.3445131878866654E-2</v>
      </c>
      <c r="L3441">
        <v>-9.8360655737694813E-4</v>
      </c>
      <c r="M3441">
        <v>2.1440616718862993E-2</v>
      </c>
      <c r="AK3441">
        <f t="shared" ca="1" si="70"/>
        <v>3.9989856734107959E-3</v>
      </c>
    </row>
    <row r="3442" spans="1:37" x14ac:dyDescent="0.2">
      <c r="A3442" s="1">
        <v>39912</v>
      </c>
      <c r="B3442">
        <v>-8.5492227979274693E-3</v>
      </c>
      <c r="C3442">
        <v>-3.9877300613497813E-3</v>
      </c>
      <c r="D3442">
        <v>0.17680608365019013</v>
      </c>
      <c r="E3442">
        <v>7.077625570776247E-2</v>
      </c>
      <c r="F3442">
        <v>-3.068679980516309E-2</v>
      </c>
      <c r="G3442">
        <v>-3.2738095238095233E-2</v>
      </c>
      <c r="H3442">
        <v>9.9132589838910601E-3</v>
      </c>
      <c r="I3442">
        <v>3.8490007401924542E-2</v>
      </c>
      <c r="J3442">
        <v>5.6633789373210286E-2</v>
      </c>
      <c r="L3442">
        <v>-1.8050541516245411E-2</v>
      </c>
      <c r="M3442">
        <v>3.1839622641509413E-2</v>
      </c>
      <c r="AK3442">
        <f t="shared" ca="1" si="70"/>
        <v>6.9527330379495402E-3</v>
      </c>
    </row>
    <row r="3443" spans="1:37" x14ac:dyDescent="0.2">
      <c r="A3443" s="1">
        <v>39913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L3443">
        <v>0</v>
      </c>
      <c r="M3443">
        <v>0</v>
      </c>
      <c r="AK3443">
        <f t="shared" ca="1" si="70"/>
        <v>-2.5404999102718536E-2</v>
      </c>
    </row>
    <row r="3444" spans="1:37" x14ac:dyDescent="0.2">
      <c r="A3444" s="1">
        <v>39916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L3444">
        <v>0</v>
      </c>
      <c r="M3444">
        <v>0</v>
      </c>
      <c r="AK3444">
        <f t="shared" ca="1" si="70"/>
        <v>7.3589016543915134E-3</v>
      </c>
    </row>
    <row r="3445" spans="1:37" x14ac:dyDescent="0.2">
      <c r="A3445" s="1">
        <v>39917</v>
      </c>
      <c r="B3445">
        <v>-2.822053828063753E-2</v>
      </c>
      <c r="C3445">
        <v>-4.6196489066830937E-3</v>
      </c>
      <c r="D3445">
        <v>8.2390953150242252E-2</v>
      </c>
      <c r="E3445">
        <v>-8.1255741900922218E-2</v>
      </c>
      <c r="F3445">
        <v>-2.5130890052356025E-2</v>
      </c>
      <c r="G3445">
        <v>7.3846153846155449E-3</v>
      </c>
      <c r="H3445">
        <v>3.3128834355828252E-2</v>
      </c>
      <c r="I3445">
        <v>1.3237858161617932E-2</v>
      </c>
      <c r="J3445">
        <v>4.3360433604336057E-2</v>
      </c>
      <c r="L3445">
        <v>-1.9385026737967936E-2</v>
      </c>
      <c r="M3445">
        <v>5.600000000000005E-2</v>
      </c>
      <c r="AK3445">
        <f t="shared" ca="1" si="70"/>
        <v>3.0897125209774647E-2</v>
      </c>
    </row>
    <row r="3446" spans="1:37" x14ac:dyDescent="0.2">
      <c r="A3446" s="1">
        <v>39918</v>
      </c>
      <c r="B3446">
        <v>1.8553374563054614E-2</v>
      </c>
      <c r="C3446">
        <v>-1.5470297029701596E-3</v>
      </c>
      <c r="D3446">
        <v>-1.492537313432829E-2</v>
      </c>
      <c r="E3446">
        <v>-1.9689119170984481E-2</v>
      </c>
      <c r="F3446">
        <v>-8.1632653061225469E-3</v>
      </c>
      <c r="G3446">
        <v>7.9413561392791543E-3</v>
      </c>
      <c r="H3446">
        <v>1.3064133016627011E-2</v>
      </c>
      <c r="I3446">
        <v>-9.3727469358327875E-3</v>
      </c>
      <c r="J3446">
        <v>-1.6738816738816831E-2</v>
      </c>
      <c r="L3446">
        <v>2.0109066121336117E-2</v>
      </c>
      <c r="M3446">
        <v>7.575757575757569E-3</v>
      </c>
      <c r="AK3446">
        <f t="shared" ca="1" si="70"/>
        <v>1.5648713528127921E-2</v>
      </c>
    </row>
    <row r="3447" spans="1:37" x14ac:dyDescent="0.2">
      <c r="A3447" s="1">
        <v>39919</v>
      </c>
      <c r="B3447">
        <v>3.4318901795142853E-3</v>
      </c>
      <c r="C3447">
        <v>1.6423923148435104E-2</v>
      </c>
      <c r="D3447">
        <v>0</v>
      </c>
      <c r="E3447">
        <v>1.5101177891875484E-2</v>
      </c>
      <c r="F3447">
        <v>1.8085336798786988E-2</v>
      </c>
      <c r="G3447">
        <v>6.6666666666665986E-3</v>
      </c>
      <c r="H3447">
        <v>-1.4067995310668158E-2</v>
      </c>
      <c r="I3447">
        <v>2.7656477438136928E-2</v>
      </c>
      <c r="J3447">
        <v>2.2013501614323472E-2</v>
      </c>
      <c r="L3447">
        <v>-6.0140327430671103E-3</v>
      </c>
      <c r="M3447">
        <v>8.0343716433942003E-2</v>
      </c>
      <c r="AK3447">
        <f t="shared" ca="1" si="70"/>
        <v>-2.4480957275482313E-3</v>
      </c>
    </row>
    <row r="3448" spans="1:37" x14ac:dyDescent="0.2">
      <c r="A3448" s="1">
        <v>39920</v>
      </c>
      <c r="B3448">
        <v>-1.1838989739542338E-2</v>
      </c>
      <c r="C3448">
        <v>0</v>
      </c>
      <c r="D3448">
        <v>1.5151515151515138E-2</v>
      </c>
      <c r="E3448">
        <v>1.2793811365664931E-2</v>
      </c>
      <c r="F3448">
        <v>2.9677693862355081E-2</v>
      </c>
      <c r="G3448">
        <v>1.6857314870561968E-3</v>
      </c>
      <c r="H3448">
        <v>3.5275465715418175E-2</v>
      </c>
      <c r="I3448">
        <v>3.966005665722383E-2</v>
      </c>
      <c r="J3448">
        <v>3.3888569787478451E-2</v>
      </c>
      <c r="L3448">
        <v>-7.7310924369745626E-3</v>
      </c>
      <c r="M3448">
        <v>3.9769337840533936E-4</v>
      </c>
      <c r="AK3448">
        <f t="shared" ca="1" si="70"/>
        <v>-1.1695903445817897E-2</v>
      </c>
    </row>
    <row r="3449" spans="1:37" x14ac:dyDescent="0.2">
      <c r="A3449" s="1">
        <v>39923</v>
      </c>
      <c r="B3449">
        <v>-5.3248136315242611E-4</v>
      </c>
      <c r="C3449">
        <v>-9.7560975609756184E-3</v>
      </c>
      <c r="D3449">
        <v>-0.10746268656716418</v>
      </c>
      <c r="E3449">
        <v>-3.2314923619271241E-2</v>
      </c>
      <c r="F3449">
        <v>8.5743801652893303E-3</v>
      </c>
      <c r="G3449">
        <v>-9.1357134270946272E-3</v>
      </c>
      <c r="H3449">
        <v>-3.6753445635528403E-2</v>
      </c>
      <c r="I3449">
        <v>-5.2792915531335027E-2</v>
      </c>
      <c r="J3449">
        <v>-0.11111111111111105</v>
      </c>
      <c r="L3449">
        <v>-9.8238482384824799E-3</v>
      </c>
      <c r="M3449">
        <v>-0.11727290797058254</v>
      </c>
      <c r="AK3449">
        <f t="shared" ca="1" si="70"/>
        <v>-6.6988961984939636E-3</v>
      </c>
    </row>
    <row r="3450" spans="1:37" x14ac:dyDescent="0.2">
      <c r="A3450" s="1">
        <v>39924</v>
      </c>
      <c r="B3450">
        <v>3.196590303676361E-3</v>
      </c>
      <c r="C3450">
        <v>9.8522167487684609E-3</v>
      </c>
      <c r="D3450">
        <v>3.3444816053511683E-3</v>
      </c>
      <c r="E3450">
        <v>1.2143290831815312E-2</v>
      </c>
      <c r="F3450">
        <v>-1.4851992215507481E-2</v>
      </c>
      <c r="G3450">
        <v>2.3292490598083138E-2</v>
      </c>
      <c r="H3450">
        <v>-1.5898251192368873E-3</v>
      </c>
      <c r="I3450">
        <v>-3.5958288385473658E-4</v>
      </c>
      <c r="J3450">
        <v>-1.5312499999999951E-2</v>
      </c>
      <c r="L3450">
        <v>6.5001710571332971E-3</v>
      </c>
      <c r="M3450">
        <v>6.732717856338688E-2</v>
      </c>
      <c r="AK3450">
        <f t="shared" ca="1" si="70"/>
        <v>2.0557342381209858E-2</v>
      </c>
    </row>
    <row r="3451" spans="1:37" x14ac:dyDescent="0.2">
      <c r="A3451" s="1">
        <v>39925</v>
      </c>
      <c r="B3451">
        <v>-7.594264471587886E-2</v>
      </c>
      <c r="C3451">
        <v>-9.1463414634151974E-4</v>
      </c>
      <c r="D3451">
        <v>4.5000000000000151E-2</v>
      </c>
      <c r="E3451">
        <v>9.8980203959206925E-3</v>
      </c>
      <c r="F3451">
        <v>-1.5283842794759805E-2</v>
      </c>
      <c r="G3451">
        <v>-2.9638411381149865E-3</v>
      </c>
      <c r="H3451">
        <v>2.8662420382165488E-2</v>
      </c>
      <c r="I3451">
        <v>3.597122302158251E-3</v>
      </c>
      <c r="J3451">
        <v>2.2532529355759889E-2</v>
      </c>
      <c r="L3451">
        <v>-1.971447994561526E-2</v>
      </c>
      <c r="M3451">
        <v>-2.5316455696202556E-2</v>
      </c>
      <c r="AK3451">
        <f t="shared" ca="1" si="70"/>
        <v>9.1404637767027296E-3</v>
      </c>
    </row>
    <row r="3452" spans="1:37" x14ac:dyDescent="0.2">
      <c r="A3452" s="1">
        <v>39926</v>
      </c>
      <c r="B3452">
        <v>1.8103448275861966E-2</v>
      </c>
      <c r="C3452">
        <v>1.7393957888312439E-2</v>
      </c>
      <c r="D3452">
        <v>-1.9138755980861233E-2</v>
      </c>
      <c r="E3452">
        <v>-3.1482031482031547E-2</v>
      </c>
      <c r="F3452">
        <v>-9.6082779009607489E-3</v>
      </c>
      <c r="G3452">
        <v>3.3293697978598047E-3</v>
      </c>
      <c r="H3452">
        <v>-3.8699690402476117E-3</v>
      </c>
      <c r="I3452">
        <v>-3.9426523297491078E-2</v>
      </c>
      <c r="J3452">
        <v>-3.1036623215394021E-2</v>
      </c>
      <c r="L3452">
        <v>9.015256588072118E-3</v>
      </c>
      <c r="M3452">
        <v>-4.6536796536796543E-2</v>
      </c>
      <c r="AK3452">
        <f t="shared" ca="1" si="70"/>
        <v>-7.8078074665899298E-3</v>
      </c>
    </row>
    <row r="3453" spans="1:37" x14ac:dyDescent="0.2">
      <c r="A3453" s="1">
        <v>39927</v>
      </c>
      <c r="B3453">
        <v>-2.5966694891334852E-2</v>
      </c>
      <c r="C3453">
        <v>3.8992201559687967E-2</v>
      </c>
      <c r="D3453">
        <v>3.2520325203251321E-3</v>
      </c>
      <c r="E3453">
        <v>-1.4566084023305725E-2</v>
      </c>
      <c r="F3453">
        <v>8.5287846481876262E-3</v>
      </c>
      <c r="G3453">
        <v>1.2325195543967604E-2</v>
      </c>
      <c r="H3453">
        <v>5.3613053613053463E-2</v>
      </c>
      <c r="I3453">
        <v>-1.0820895522388074E-2</v>
      </c>
      <c r="J3453">
        <v>3.0108904548366455E-2</v>
      </c>
      <c r="L3453">
        <v>7.9037800687284943E-3</v>
      </c>
      <c r="M3453">
        <v>4.5402951191827468E-2</v>
      </c>
      <c r="AK3453">
        <f t="shared" ca="1" si="70"/>
        <v>-1.9939665107209423E-3</v>
      </c>
    </row>
    <row r="3454" spans="1:37" x14ac:dyDescent="0.2">
      <c r="A3454" s="1">
        <v>39930</v>
      </c>
      <c r="B3454">
        <v>3.1874818893074197E-2</v>
      </c>
      <c r="C3454">
        <v>3.4642032332565798E-3</v>
      </c>
      <c r="D3454">
        <v>-2.1069692058346856E-2</v>
      </c>
      <c r="E3454">
        <v>2.0227166640736094E-3</v>
      </c>
      <c r="F3454">
        <v>9.5137420718816035E-3</v>
      </c>
      <c r="G3454">
        <v>8.1948021540645399E-4</v>
      </c>
      <c r="H3454">
        <v>-1.8436578171091567E-3</v>
      </c>
      <c r="I3454">
        <v>-7.9215390418709841E-3</v>
      </c>
      <c r="J3454">
        <v>-1.1194029850746134E-2</v>
      </c>
      <c r="L3454">
        <v>1.0910330719399841E-2</v>
      </c>
      <c r="M3454">
        <v>-7.3572660568301806E-3</v>
      </c>
      <c r="AK3454">
        <f t="shared" ca="1" si="70"/>
        <v>4.0251047150497904E-2</v>
      </c>
    </row>
    <row r="3455" spans="1:37" x14ac:dyDescent="0.2">
      <c r="A3455" s="1">
        <v>39931</v>
      </c>
      <c r="B3455">
        <v>7.7297452046951598E-3</v>
      </c>
      <c r="C3455">
        <v>-7.7675489067895453E-3</v>
      </c>
      <c r="D3455">
        <v>-2.4834437086092787E-2</v>
      </c>
      <c r="E3455">
        <v>2.189440993788816E-2</v>
      </c>
      <c r="F3455">
        <v>-1.465968586387445E-2</v>
      </c>
      <c r="G3455">
        <v>1.1697274535034108E-3</v>
      </c>
      <c r="H3455">
        <v>-2.5120059106021442E-2</v>
      </c>
      <c r="I3455">
        <v>-1.1406844106464087E-3</v>
      </c>
      <c r="J3455">
        <v>-3.1446540880502027E-3</v>
      </c>
      <c r="L3455">
        <v>6.4080944350757285E-3</v>
      </c>
      <c r="M3455">
        <v>-1.9612163948876216E-2</v>
      </c>
      <c r="AK3455">
        <f t="shared" ca="1" si="70"/>
        <v>1.8888837748395036E-2</v>
      </c>
    </row>
    <row r="3456" spans="1:37" x14ac:dyDescent="0.2">
      <c r="A3456" s="1">
        <v>39932</v>
      </c>
      <c r="B3456">
        <v>8.5227272727272929E-3</v>
      </c>
      <c r="C3456">
        <v>9.5679907219483606E-3</v>
      </c>
      <c r="D3456">
        <v>0.10186757215619702</v>
      </c>
      <c r="E3456">
        <v>-6.0781036316668313E-3</v>
      </c>
      <c r="F3456">
        <v>-6.3761955366631318E-3</v>
      </c>
      <c r="G3456">
        <v>2.184834676948233E-2</v>
      </c>
      <c r="H3456">
        <v>1.6294050776809454E-2</v>
      </c>
      <c r="I3456">
        <v>5.9002664636467417E-2</v>
      </c>
      <c r="J3456">
        <v>5.8044164037854618E-2</v>
      </c>
      <c r="L3456">
        <v>2.1782841823056343E-2</v>
      </c>
      <c r="M3456">
        <v>5.2146549786468821E-2</v>
      </c>
      <c r="AK3456">
        <f t="shared" ca="1" si="70"/>
        <v>2.3463467691497011E-2</v>
      </c>
    </row>
    <row r="3457" spans="1:37" x14ac:dyDescent="0.2">
      <c r="A3457" s="1">
        <v>39933</v>
      </c>
      <c r="B3457">
        <v>1.239436619718326E-2</v>
      </c>
      <c r="C3457">
        <v>9.1901206203330865E-3</v>
      </c>
      <c r="D3457">
        <v>9.244992295839749E-2</v>
      </c>
      <c r="E3457">
        <v>1.9006548474684415E-2</v>
      </c>
      <c r="F3457">
        <v>-2.57754010695187E-2</v>
      </c>
      <c r="G3457">
        <v>-2.6755088040246955E-2</v>
      </c>
      <c r="H3457">
        <v>2.6099925428784365E-2</v>
      </c>
      <c r="I3457">
        <v>1.078360891444996E-2</v>
      </c>
      <c r="J3457">
        <v>0.16279069767441867</v>
      </c>
      <c r="L3457">
        <v>-1.4430960970809981E-2</v>
      </c>
      <c r="M3457">
        <v>4.4648579363383956E-2</v>
      </c>
      <c r="AK3457">
        <f t="shared" ca="1" si="70"/>
        <v>2.8945672948073792E-2</v>
      </c>
    </row>
    <row r="3458" spans="1:37" x14ac:dyDescent="0.2">
      <c r="A3458" s="1">
        <v>39934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L3458">
        <v>0</v>
      </c>
      <c r="M3458">
        <v>0</v>
      </c>
      <c r="AK3458">
        <f t="shared" ca="1" si="70"/>
        <v>-5.5920864907603833E-3</v>
      </c>
    </row>
    <row r="3459" spans="1:37" x14ac:dyDescent="0.2">
      <c r="A3459" s="1">
        <v>39937</v>
      </c>
      <c r="B3459">
        <v>4.0901502504173681E-2</v>
      </c>
      <c r="C3459">
        <v>2.3904382470119723E-2</v>
      </c>
      <c r="D3459">
        <v>4.2313117066290706E-2</v>
      </c>
      <c r="E3459">
        <v>2.7899686520375999E-2</v>
      </c>
      <c r="F3459">
        <v>1.1746624217806589E-2</v>
      </c>
      <c r="G3459">
        <v>1.6802688430148649E-2</v>
      </c>
      <c r="H3459">
        <v>5.232558139534893E-2</v>
      </c>
      <c r="I3459">
        <v>1.6358463726884986E-2</v>
      </c>
      <c r="J3459">
        <v>8.7179487179487092E-2</v>
      </c>
      <c r="L3459">
        <v>4.0931780366056492E-2</v>
      </c>
      <c r="M3459">
        <v>5.4192229038854789E-2</v>
      </c>
      <c r="AK3459">
        <f t="shared" ref="AK3459:AK3522" ca="1" si="71">_xlfn.NORM.S.INV(RAND())*$N$67+$N$66</f>
        <v>-1.5552923689948922E-3</v>
      </c>
    </row>
    <row r="3460" spans="1:37" x14ac:dyDescent="0.2">
      <c r="A3460" s="1">
        <v>39938</v>
      </c>
      <c r="B3460">
        <v>1.2028869286286881E-2</v>
      </c>
      <c r="C3460">
        <v>-1.3896609227349588E-3</v>
      </c>
      <c r="D3460">
        <v>3.9242219215155583E-2</v>
      </c>
      <c r="E3460">
        <v>1.2961268679475557E-2</v>
      </c>
      <c r="F3460">
        <v>-9.9826388888889506E-3</v>
      </c>
      <c r="G3460">
        <v>-2.6676109537299264E-2</v>
      </c>
      <c r="H3460">
        <v>-1.035911602209949E-3</v>
      </c>
      <c r="I3460">
        <v>6.1931420573827722E-2</v>
      </c>
      <c r="J3460">
        <v>5.188679245283101E-3</v>
      </c>
      <c r="L3460">
        <v>-1.8861892583120321E-2</v>
      </c>
      <c r="M3460">
        <v>1.4354995150339445E-2</v>
      </c>
      <c r="AK3460">
        <f t="shared" ca="1" si="71"/>
        <v>2.3347165207033751E-2</v>
      </c>
    </row>
    <row r="3461" spans="1:37" x14ac:dyDescent="0.2">
      <c r="A3461" s="1">
        <v>39939</v>
      </c>
      <c r="B3461">
        <v>3.6185948230322396E-2</v>
      </c>
      <c r="C3461">
        <v>1.2863902031728491E-2</v>
      </c>
      <c r="D3461">
        <v>5.2083333333332593E-3</v>
      </c>
      <c r="E3461">
        <v>-4.5160319132919735E-4</v>
      </c>
      <c r="F3461">
        <v>1.0740903112669953E-2</v>
      </c>
      <c r="G3461">
        <v>6.403104535532389E-2</v>
      </c>
      <c r="H3461">
        <v>2.1085378499827279E-2</v>
      </c>
      <c r="I3461">
        <v>-2.4052718286655783E-2</v>
      </c>
      <c r="J3461">
        <v>4.2233693101829672E-3</v>
      </c>
      <c r="L3461">
        <v>1.2056044314108894E-2</v>
      </c>
      <c r="M3461">
        <v>-3.1363549435838523E-2</v>
      </c>
      <c r="AK3461">
        <f t="shared" ca="1" si="71"/>
        <v>-3.3983606760149688E-3</v>
      </c>
    </row>
    <row r="3462" spans="1:37" x14ac:dyDescent="0.2">
      <c r="A3462" s="1">
        <v>39940</v>
      </c>
      <c r="B3462">
        <v>3.7726229926076993E-2</v>
      </c>
      <c r="C3462">
        <v>-4.7552447552448029E-3</v>
      </c>
      <c r="D3462">
        <v>1.5544041450777257E-2</v>
      </c>
      <c r="E3462">
        <v>-1.2048192771084265E-2</v>
      </c>
      <c r="F3462">
        <v>-5.6386900889179303E-3</v>
      </c>
      <c r="G3462">
        <v>-1.253704125826316E-2</v>
      </c>
      <c r="H3462">
        <v>-2.2342586323628955E-2</v>
      </c>
      <c r="I3462">
        <v>-4.1525995948683447E-2</v>
      </c>
      <c r="J3462">
        <v>1.8691588785046731E-2</v>
      </c>
      <c r="L3462">
        <v>8.7572440437862165E-2</v>
      </c>
      <c r="M3462">
        <v>5.3307008884502238E-3</v>
      </c>
      <c r="AK3462">
        <f t="shared" ca="1" si="71"/>
        <v>-2.6162472492714976E-2</v>
      </c>
    </row>
    <row r="3463" spans="1:37" x14ac:dyDescent="0.2">
      <c r="A3463" s="1">
        <v>39941</v>
      </c>
      <c r="B3463">
        <v>9.579955784819516E-3</v>
      </c>
      <c r="C3463">
        <v>2.1922428330522825E-2</v>
      </c>
      <c r="D3463">
        <v>5.8673469387755306E-2</v>
      </c>
      <c r="E3463">
        <v>1.5243902439024293E-2</v>
      </c>
      <c r="F3463">
        <v>-1.6793893129770976E-2</v>
      </c>
      <c r="G3463">
        <v>1.5812557710064734E-2</v>
      </c>
      <c r="H3463">
        <v>-9.6952908587257802E-3</v>
      </c>
      <c r="I3463">
        <v>1.7964071856287456E-2</v>
      </c>
      <c r="J3463">
        <v>0.11284403669724763</v>
      </c>
      <c r="L3463">
        <v>-5.3285968028419228E-3</v>
      </c>
      <c r="M3463">
        <v>9.4265514532601014E-3</v>
      </c>
      <c r="AK3463">
        <f t="shared" ca="1" si="71"/>
        <v>-1.4930775456807682E-2</v>
      </c>
    </row>
    <row r="3464" spans="1:37" x14ac:dyDescent="0.2">
      <c r="A3464" s="1">
        <v>39944</v>
      </c>
      <c r="B3464">
        <v>-9.0024330900242422E-3</v>
      </c>
      <c r="C3464">
        <v>-2.6952695269526816E-2</v>
      </c>
      <c r="D3464">
        <v>1.2048192771084265E-2</v>
      </c>
      <c r="E3464">
        <v>-2.8828828828828867E-2</v>
      </c>
      <c r="F3464">
        <v>1.5971606033717833E-2</v>
      </c>
      <c r="G3464">
        <v>-1.7157141233950624E-2</v>
      </c>
      <c r="H3464">
        <v>-2.9720279720279796E-2</v>
      </c>
      <c r="I3464">
        <v>0</v>
      </c>
      <c r="J3464">
        <v>-5.2143446001648774E-2</v>
      </c>
      <c r="L3464">
        <v>-3.5714285714284477E-3</v>
      </c>
      <c r="M3464">
        <v>-4.1696865933798399E-2</v>
      </c>
      <c r="AK3464">
        <f t="shared" ca="1" si="71"/>
        <v>-9.960952860837452E-3</v>
      </c>
    </row>
    <row r="3465" spans="1:37" x14ac:dyDescent="0.2">
      <c r="A3465" s="1">
        <v>39945</v>
      </c>
      <c r="B3465">
        <v>2.1360176773876693E-2</v>
      </c>
      <c r="C3465">
        <v>2.0350480497456136E-2</v>
      </c>
      <c r="D3465">
        <v>-7.1428571428571508E-2</v>
      </c>
      <c r="E3465">
        <v>8.0395794681509258E-3</v>
      </c>
      <c r="F3465">
        <v>2.893013100436681E-2</v>
      </c>
      <c r="G3465">
        <v>1.3988439306358513E-2</v>
      </c>
      <c r="H3465">
        <v>5.4054054054055722E-3</v>
      </c>
      <c r="I3465">
        <v>-2.145328719723183E-2</v>
      </c>
      <c r="J3465">
        <v>-2.935420743639916E-2</v>
      </c>
      <c r="L3465">
        <v>2.1804062126642654E-2</v>
      </c>
      <c r="M3465">
        <v>-1.7747858017135854E-2</v>
      </c>
      <c r="AK3465">
        <f t="shared" ca="1" si="71"/>
        <v>-1.7805254440493665E-2</v>
      </c>
    </row>
    <row r="3466" spans="1:37" x14ac:dyDescent="0.2">
      <c r="A3466" s="1">
        <v>39946</v>
      </c>
      <c r="B3466">
        <v>9.6153846153845812E-3</v>
      </c>
      <c r="C3466">
        <v>1.0526315789473717E-2</v>
      </c>
      <c r="D3466">
        <v>-0.10256410256410253</v>
      </c>
      <c r="E3466">
        <v>-2.51533742331288E-2</v>
      </c>
      <c r="F3466">
        <v>3.1299734748010621E-2</v>
      </c>
      <c r="G3466">
        <v>-9.3489909930453141E-3</v>
      </c>
      <c r="H3466">
        <v>-8.960573476702538E-3</v>
      </c>
      <c r="I3466">
        <v>-5.8345120226308333E-2</v>
      </c>
      <c r="J3466">
        <v>-0.14202508960573479</v>
      </c>
      <c r="L3466">
        <v>3.4785150540777465E-2</v>
      </c>
      <c r="M3466">
        <v>-5.5036344755971078E-2</v>
      </c>
      <c r="AK3466">
        <f t="shared" ca="1" si="71"/>
        <v>3.9191213401612614E-2</v>
      </c>
    </row>
    <row r="3467" spans="1:37" x14ac:dyDescent="0.2">
      <c r="A3467" s="1">
        <v>39947</v>
      </c>
      <c r="B3467">
        <v>-1.1904761904761862E-2</v>
      </c>
      <c r="C3467">
        <v>-1.2609649122807043E-2</v>
      </c>
      <c r="D3467">
        <v>-7.1428571428571175E-3</v>
      </c>
      <c r="E3467">
        <v>6.2932662051595756E-4</v>
      </c>
      <c r="F3467">
        <v>-1.3580246913580174E-2</v>
      </c>
      <c r="G3467">
        <v>-1.4616181378754645E-2</v>
      </c>
      <c r="H3467">
        <v>-1.3381555153707092E-2</v>
      </c>
      <c r="I3467">
        <v>9.7634247089746218E-3</v>
      </c>
      <c r="J3467">
        <v>6.3446475195822583E-2</v>
      </c>
      <c r="L3467">
        <v>-1.1016949152542144E-2</v>
      </c>
      <c r="M3467">
        <v>4.6153846153846878E-3</v>
      </c>
      <c r="AK3467">
        <f t="shared" ca="1" si="71"/>
        <v>7.9004560375114941E-5</v>
      </c>
    </row>
    <row r="3468" spans="1:37" x14ac:dyDescent="0.2">
      <c r="A3468" s="1">
        <v>39948</v>
      </c>
      <c r="B3468">
        <v>2.8915662650603746E-3</v>
      </c>
      <c r="C3468">
        <v>1.110494169905607E-3</v>
      </c>
      <c r="D3468">
        <v>5.179856115107917E-2</v>
      </c>
      <c r="E3468">
        <v>3.4119496855345988E-2</v>
      </c>
      <c r="F3468">
        <v>-4.48477263245739E-3</v>
      </c>
      <c r="G3468">
        <v>2.1023125437980017E-3</v>
      </c>
      <c r="H3468">
        <v>1.3196480938416411E-2</v>
      </c>
      <c r="I3468">
        <v>3.3841576794347406E-2</v>
      </c>
      <c r="J3468">
        <v>1.3994598575988171E-2</v>
      </c>
      <c r="L3468">
        <v>3.141959440160047E-3</v>
      </c>
      <c r="M3468">
        <v>5.2504922336468862E-2</v>
      </c>
      <c r="AK3468">
        <f t="shared" ca="1" si="71"/>
        <v>1.2630380154136284E-2</v>
      </c>
    </row>
    <row r="3469" spans="1:37" x14ac:dyDescent="0.2">
      <c r="A3469" s="1">
        <v>39951</v>
      </c>
      <c r="B3469">
        <v>1.8981259010091511E-2</v>
      </c>
      <c r="C3469">
        <v>2.8008874098724323E-2</v>
      </c>
      <c r="D3469">
        <v>7.3871409028727797E-2</v>
      </c>
      <c r="E3469">
        <v>1.2771780447012215E-2</v>
      </c>
      <c r="F3469">
        <v>2.5353588266108007E-2</v>
      </c>
      <c r="G3469">
        <v>6.5268065268067055E-3</v>
      </c>
      <c r="H3469">
        <v>2.5687409551374829E-2</v>
      </c>
      <c r="I3469">
        <v>-7.553956834532416E-3</v>
      </c>
      <c r="J3469">
        <v>0.11041162227602919</v>
      </c>
      <c r="L3469">
        <v>2.7334851936218652E-2</v>
      </c>
      <c r="M3469">
        <v>5.2587819580128814E-2</v>
      </c>
      <c r="AK3469">
        <f t="shared" ca="1" si="71"/>
        <v>1.2273812976902266E-2</v>
      </c>
    </row>
    <row r="3470" spans="1:37" x14ac:dyDescent="0.2">
      <c r="A3470" s="1">
        <v>39952</v>
      </c>
      <c r="B3470">
        <v>1.8863475595378487E-2</v>
      </c>
      <c r="C3470">
        <v>4.8556784461828428E-3</v>
      </c>
      <c r="D3470">
        <v>2.8025477707006363E-2</v>
      </c>
      <c r="E3470">
        <v>3.1526797778111959E-3</v>
      </c>
      <c r="F3470">
        <v>-2.1150505772964179E-2</v>
      </c>
      <c r="G3470">
        <v>5.0949513663731683E-3</v>
      </c>
      <c r="H3470">
        <v>0</v>
      </c>
      <c r="I3470">
        <v>1.8484958318231159E-2</v>
      </c>
      <c r="J3470">
        <v>3.4234627126035866E-2</v>
      </c>
      <c r="L3470">
        <v>-1.911009697661159E-2</v>
      </c>
      <c r="M3470">
        <v>2.4289099526066504E-2</v>
      </c>
      <c r="AK3470">
        <f t="shared" ca="1" si="71"/>
        <v>1.6312466451440996E-3</v>
      </c>
    </row>
    <row r="3471" spans="1:37" x14ac:dyDescent="0.2">
      <c r="A3471" s="1">
        <v>39953</v>
      </c>
      <c r="B3471">
        <v>-8.0999768572089792E-3</v>
      </c>
      <c r="C3471">
        <v>1.4496644295302064E-2</v>
      </c>
      <c r="D3471">
        <v>1.3630731102850069E-2</v>
      </c>
      <c r="E3471">
        <v>1.8557318168213044E-2</v>
      </c>
      <c r="F3471">
        <v>-7.3068893528184242E-3</v>
      </c>
      <c r="G3471">
        <v>-6.9124423963131676E-3</v>
      </c>
      <c r="H3471">
        <v>1.3051146384479573E-2</v>
      </c>
      <c r="I3471">
        <v>1.387900355871885E-2</v>
      </c>
      <c r="J3471">
        <v>-7.8009698503056502E-3</v>
      </c>
      <c r="L3471">
        <v>2.2099447513812098E-2</v>
      </c>
      <c r="M3471">
        <v>1.407364565259317E-2</v>
      </c>
      <c r="AK3471">
        <f t="shared" ca="1" si="71"/>
        <v>1.3407248036178241E-2</v>
      </c>
    </row>
    <row r="3472" spans="1:37" x14ac:dyDescent="0.2">
      <c r="A3472" s="1">
        <v>39954</v>
      </c>
      <c r="B3472">
        <v>-2.1465235650956482E-2</v>
      </c>
      <c r="C3472">
        <v>-1.9052659433712593E-2</v>
      </c>
      <c r="D3472">
        <v>-3.1784841075794601E-2</v>
      </c>
      <c r="E3472">
        <v>-7.6403173670290814E-3</v>
      </c>
      <c r="F3472">
        <v>-1.987381703470037E-2</v>
      </c>
      <c r="G3472">
        <v>8.4686774941993281E-3</v>
      </c>
      <c r="H3472">
        <v>-4.1086350974930297E-2</v>
      </c>
      <c r="I3472">
        <v>-2.176202176202191E-2</v>
      </c>
      <c r="J3472">
        <v>-3.3149171270718369E-2</v>
      </c>
      <c r="L3472">
        <v>-1.5362731152204767E-2</v>
      </c>
      <c r="M3472">
        <v>-4.4296577946768112E-2</v>
      </c>
      <c r="AK3472">
        <f t="shared" ca="1" si="71"/>
        <v>2.2155283062169739E-2</v>
      </c>
    </row>
    <row r="3473" spans="1:37" x14ac:dyDescent="0.2">
      <c r="A3473" s="1">
        <v>39955</v>
      </c>
      <c r="B3473">
        <v>-1.9074868860278205E-3</v>
      </c>
      <c r="C3473">
        <v>-2.6975991367672592E-4</v>
      </c>
      <c r="D3473">
        <v>4.5454545454545414E-2</v>
      </c>
      <c r="E3473">
        <v>-9.4758661533905775E-3</v>
      </c>
      <c r="F3473">
        <v>-3.2185387833927326E-4</v>
      </c>
      <c r="G3473">
        <v>-8.3975612561829616E-3</v>
      </c>
      <c r="H3473">
        <v>1.8155410312272746E-3</v>
      </c>
      <c r="I3473">
        <v>-3.5880875493354836E-4</v>
      </c>
      <c r="J3473">
        <v>1.0109890109890163E-2</v>
      </c>
      <c r="L3473">
        <v>1.1268419531927254E-2</v>
      </c>
      <c r="M3473">
        <v>1.8102247861547571E-2</v>
      </c>
      <c r="AK3473">
        <f t="shared" ca="1" si="71"/>
        <v>2.0054683314709373E-2</v>
      </c>
    </row>
    <row r="3474" spans="1:37" x14ac:dyDescent="0.2">
      <c r="A3474" s="1">
        <v>39958</v>
      </c>
      <c r="B3474">
        <v>1.098901098901095E-2</v>
      </c>
      <c r="C3474">
        <v>-1.6189962223421839E-3</v>
      </c>
      <c r="D3474">
        <v>-1.0869565217391242E-2</v>
      </c>
      <c r="E3474">
        <v>-1.494768310911887E-3</v>
      </c>
      <c r="F3474">
        <v>4.1854475209273101E-3</v>
      </c>
      <c r="G3474">
        <v>-2.3201856148502564E-4</v>
      </c>
      <c r="H3474">
        <v>6.5241029358462654E-3</v>
      </c>
      <c r="I3474">
        <v>-1.8305814788227015E-2</v>
      </c>
      <c r="J3474">
        <v>1.0879025239338702E-3</v>
      </c>
      <c r="L3474">
        <v>8.5714285714288962E-4</v>
      </c>
      <c r="M3474">
        <v>-2.3446658851116187E-3</v>
      </c>
      <c r="AK3474">
        <f t="shared" ca="1" si="71"/>
        <v>1.6694468828594277E-2</v>
      </c>
    </row>
    <row r="3475" spans="1:37" x14ac:dyDescent="0.2">
      <c r="A3475" s="1">
        <v>39959</v>
      </c>
      <c r="B3475">
        <v>-1.0160680529300525E-2</v>
      </c>
      <c r="C3475">
        <v>1.5945945945946116E-2</v>
      </c>
      <c r="D3475">
        <v>1.2210012210012167E-3</v>
      </c>
      <c r="E3475">
        <v>9.730538922155807E-3</v>
      </c>
      <c r="F3475">
        <v>1.9771294218232205E-2</v>
      </c>
      <c r="G3475">
        <v>2.2394987236017627E-2</v>
      </c>
      <c r="H3475">
        <v>1.0082823190493473E-2</v>
      </c>
      <c r="I3475">
        <v>2.1206581352833487E-2</v>
      </c>
      <c r="J3475">
        <v>1.0649858726363925E-2</v>
      </c>
      <c r="L3475">
        <v>1.7128175849272065E-2</v>
      </c>
      <c r="M3475">
        <v>9.7924010967509467E-4</v>
      </c>
      <c r="AK3475">
        <f t="shared" ca="1" si="71"/>
        <v>1.3212616050802379E-3</v>
      </c>
    </row>
    <row r="3476" spans="1:37" x14ac:dyDescent="0.2">
      <c r="A3476" s="1">
        <v>39960</v>
      </c>
      <c r="B3476">
        <v>1.1697302458820724E-2</v>
      </c>
      <c r="C3476">
        <v>-1.8621973929237035E-3</v>
      </c>
      <c r="D3476">
        <v>-2.3170731707316983E-2</v>
      </c>
      <c r="E3476">
        <v>-2.060785767234985E-2</v>
      </c>
      <c r="F3476">
        <v>-1.4881576189478052E-2</v>
      </c>
      <c r="G3476">
        <v>1.1803427533764621E-2</v>
      </c>
      <c r="H3476">
        <v>-1.7825311942959443E-3</v>
      </c>
      <c r="I3476">
        <v>-3.9384174722519871E-3</v>
      </c>
      <c r="J3476">
        <v>0</v>
      </c>
      <c r="L3476">
        <v>-1.3471793432500823E-2</v>
      </c>
      <c r="M3476">
        <v>-4.6957542555272624E-3</v>
      </c>
      <c r="AK3476">
        <f t="shared" ca="1" si="71"/>
        <v>1.1289353987708126E-2</v>
      </c>
    </row>
    <row r="3477" spans="1:37" x14ac:dyDescent="0.2">
      <c r="A3477" s="1">
        <v>39961</v>
      </c>
      <c r="B3477">
        <v>1.8876828692779846E-3</v>
      </c>
      <c r="C3477">
        <v>0</v>
      </c>
      <c r="D3477">
        <v>-5.8676654182272081E-2</v>
      </c>
      <c r="E3477">
        <v>-9.3854072055707949E-3</v>
      </c>
      <c r="F3477">
        <v>-2.1276595744680327E-3</v>
      </c>
      <c r="G3477">
        <v>-2.1985417835109322E-2</v>
      </c>
      <c r="H3477">
        <v>-3.2499999999999973E-2</v>
      </c>
      <c r="I3477">
        <v>-7.1890726096334179E-3</v>
      </c>
      <c r="J3477">
        <v>-3.2258064516129115E-2</v>
      </c>
      <c r="L3477">
        <v>-2.5889046941678373E-2</v>
      </c>
      <c r="M3477">
        <v>1.3170827599763957E-2</v>
      </c>
      <c r="AK3477">
        <f t="shared" ca="1" si="71"/>
        <v>-2.3078864105713397E-2</v>
      </c>
    </row>
    <row r="3478" spans="1:37" x14ac:dyDescent="0.2">
      <c r="A3478" s="1">
        <v>39962</v>
      </c>
      <c r="B3478">
        <v>4.7103155911454309E-4</v>
      </c>
      <c r="C3478">
        <v>1.2793176972281328E-2</v>
      </c>
      <c r="D3478">
        <v>-1.5915119363395291E-2</v>
      </c>
      <c r="E3478">
        <v>3.3618581907091105E-3</v>
      </c>
      <c r="F3478">
        <v>-1.1300639658848644E-2</v>
      </c>
      <c r="G3478">
        <v>-1.7891960087165981E-2</v>
      </c>
      <c r="H3478">
        <v>-2.1410114433370153E-2</v>
      </c>
      <c r="I3478">
        <v>3.2585083272991255E-3</v>
      </c>
      <c r="J3478">
        <v>-2.4222222222222256E-2</v>
      </c>
      <c r="L3478">
        <v>-1.2558411214953269E-2</v>
      </c>
      <c r="M3478">
        <v>-9.7012029491649887E-4</v>
      </c>
      <c r="AK3478">
        <f t="shared" ca="1" si="71"/>
        <v>2.6848709846168363E-2</v>
      </c>
    </row>
    <row r="3479" spans="1:37" x14ac:dyDescent="0.2">
      <c r="A3479" s="1">
        <v>39965</v>
      </c>
      <c r="B3479">
        <v>4.9435028248587809E-3</v>
      </c>
      <c r="C3479">
        <v>2.7894736842105416E-2</v>
      </c>
      <c r="D3479">
        <v>3.0997304582210283E-2</v>
      </c>
      <c r="E3479">
        <v>3.2439841608285169E-2</v>
      </c>
      <c r="F3479">
        <v>8.1949536338148388E-3</v>
      </c>
      <c r="G3479">
        <v>-1.3196309704542775E-2</v>
      </c>
      <c r="H3479">
        <v>6.4126744624669829E-2</v>
      </c>
      <c r="I3479">
        <v>1.4796102490075569E-2</v>
      </c>
      <c r="J3479">
        <v>4.144841721703485E-2</v>
      </c>
      <c r="L3479">
        <v>2.9281277728482769E-2</v>
      </c>
      <c r="M3479">
        <v>4.777626723635664E-2</v>
      </c>
      <c r="AK3479">
        <f t="shared" ca="1" si="71"/>
        <v>1.8625574437178629E-2</v>
      </c>
    </row>
    <row r="3480" spans="1:37" x14ac:dyDescent="0.2">
      <c r="A3480" s="1">
        <v>39966</v>
      </c>
      <c r="B3480">
        <v>-3.9821972358866642E-3</v>
      </c>
      <c r="C3480">
        <v>7.6804915514605554E-4</v>
      </c>
      <c r="D3480">
        <v>-2.614379084967422E-3</v>
      </c>
      <c r="E3480">
        <v>2.5077445050891711E-3</v>
      </c>
      <c r="F3480">
        <v>-1.5935828877005287E-2</v>
      </c>
      <c r="G3480">
        <v>2.3668639053231466E-4</v>
      </c>
      <c r="H3480">
        <v>8.862105636299189E-3</v>
      </c>
      <c r="I3480">
        <v>2.4537695590327369E-2</v>
      </c>
      <c r="J3480">
        <v>1.9680734747429263E-3</v>
      </c>
      <c r="L3480">
        <v>8.0459770114940099E-3</v>
      </c>
      <c r="M3480">
        <v>1.2048192771084265E-2</v>
      </c>
      <c r="AK3480">
        <f t="shared" ca="1" si="71"/>
        <v>3.0211629586836916E-2</v>
      </c>
    </row>
    <row r="3481" spans="1:37" x14ac:dyDescent="0.2">
      <c r="A3481" s="1">
        <v>39967</v>
      </c>
      <c r="B3481">
        <v>1.8814675446847673E-3</v>
      </c>
      <c r="C3481">
        <v>-1.5605014070094847E-2</v>
      </c>
      <c r="D3481">
        <v>0</v>
      </c>
      <c r="E3481">
        <v>-2.3543260741614169E-3</v>
      </c>
      <c r="F3481">
        <v>2.0649929355505137E-3</v>
      </c>
      <c r="G3481">
        <v>-1.0766682442025499E-2</v>
      </c>
      <c r="H3481">
        <v>-1.2297962052002731E-2</v>
      </c>
      <c r="I3481">
        <v>7.2891357167650384E-3</v>
      </c>
      <c r="J3481">
        <v>-2.444347446529882E-2</v>
      </c>
      <c r="L3481">
        <v>-1.0262257696693311E-2</v>
      </c>
      <c r="M3481">
        <v>-3.6446886446886428E-2</v>
      </c>
      <c r="AK3481">
        <f t="shared" ca="1" si="71"/>
        <v>8.9113520713623474E-3</v>
      </c>
    </row>
    <row r="3482" spans="1:37" x14ac:dyDescent="0.2">
      <c r="A3482" s="1">
        <v>39968</v>
      </c>
      <c r="B3482">
        <v>2.3474178403759538E-4</v>
      </c>
      <c r="C3482">
        <v>7.7962577962575885E-4</v>
      </c>
      <c r="D3482">
        <v>-1.1795543905635641E-2</v>
      </c>
      <c r="E3482">
        <v>-2.4926253687315603E-2</v>
      </c>
      <c r="F3482">
        <v>-3.79609544468551E-3</v>
      </c>
      <c r="G3482">
        <v>1.2319100586054343E-2</v>
      </c>
      <c r="H3482">
        <v>-6.7591604411242345E-3</v>
      </c>
      <c r="I3482">
        <v>2.7567195037903058E-3</v>
      </c>
      <c r="J3482">
        <v>5.033557046979853E-2</v>
      </c>
      <c r="L3482">
        <v>8.6405529953919036E-3</v>
      </c>
      <c r="M3482">
        <v>-1.0074130393461278E-2</v>
      </c>
      <c r="AK3482">
        <f t="shared" ca="1" si="71"/>
        <v>2.8165761567878294E-2</v>
      </c>
    </row>
    <row r="3483" spans="1:37" x14ac:dyDescent="0.2">
      <c r="A3483" s="1">
        <v>39969</v>
      </c>
      <c r="B3483">
        <v>-7.5099741844637524E-3</v>
      </c>
      <c r="C3483">
        <v>1.064658530251883E-2</v>
      </c>
      <c r="D3483">
        <v>4.5092838196286511E-2</v>
      </c>
      <c r="E3483">
        <v>8.0169414612010215E-3</v>
      </c>
      <c r="F3483">
        <v>-1.2520413718018486E-2</v>
      </c>
      <c r="G3483">
        <v>-1.1814744801508237E-4</v>
      </c>
      <c r="H3483">
        <v>7.8796561604583815E-3</v>
      </c>
      <c r="I3483">
        <v>-9.2783505154637735E-3</v>
      </c>
      <c r="J3483">
        <v>2.8966986155484653E-2</v>
      </c>
      <c r="L3483">
        <v>5.1399200456880845E-3</v>
      </c>
      <c r="M3483">
        <v>7.8725038402460701E-3</v>
      </c>
      <c r="AK3483">
        <f t="shared" ca="1" si="71"/>
        <v>1.1305325455459583E-2</v>
      </c>
    </row>
    <row r="3484" spans="1:37" x14ac:dyDescent="0.2">
      <c r="A3484" s="1">
        <v>39972</v>
      </c>
      <c r="B3484">
        <v>2.3646252069053908E-4</v>
      </c>
      <c r="C3484">
        <v>-2.5693730729702269E-3</v>
      </c>
      <c r="D3484">
        <v>-1.7766497461928932E-2</v>
      </c>
      <c r="E3484">
        <v>-9.6038415366146435E-3</v>
      </c>
      <c r="F3484">
        <v>7.717750826901959E-3</v>
      </c>
      <c r="G3484">
        <v>4.3719721139074963E-3</v>
      </c>
      <c r="H3484">
        <v>-2.9495380241648883E-2</v>
      </c>
      <c r="I3484">
        <v>-2.1158515435310443E-2</v>
      </c>
      <c r="J3484">
        <v>-3.1256468640033064E-2</v>
      </c>
      <c r="L3484">
        <v>-1.9886363636363313E-3</v>
      </c>
      <c r="M3484">
        <v>-3.0100971613640781E-2</v>
      </c>
      <c r="AK3484">
        <f t="shared" ca="1" si="71"/>
        <v>5.3901473786909767E-3</v>
      </c>
    </row>
    <row r="3485" spans="1:37" x14ac:dyDescent="0.2">
      <c r="A3485" s="1">
        <v>39973</v>
      </c>
      <c r="B3485">
        <v>3.3096926713949149E-3</v>
      </c>
      <c r="C3485">
        <v>-5.1519835136515368E-4</v>
      </c>
      <c r="D3485">
        <v>1.2919896640826822E-2</v>
      </c>
      <c r="E3485">
        <v>-5.9090909090908639E-3</v>
      </c>
      <c r="F3485">
        <v>9.2997811816191156E-3</v>
      </c>
      <c r="G3485">
        <v>-1.1764705882352899E-2</v>
      </c>
      <c r="H3485">
        <v>-1.8308311973636027E-2</v>
      </c>
      <c r="I3485">
        <v>-2.1615875265768913E-2</v>
      </c>
      <c r="J3485">
        <v>1.9230769230769162E-2</v>
      </c>
      <c r="L3485">
        <v>-1.4232849416454529E-3</v>
      </c>
      <c r="M3485">
        <v>0.17638970732665471</v>
      </c>
      <c r="AK3485">
        <f t="shared" ca="1" si="71"/>
        <v>3.1470721108363117E-2</v>
      </c>
    </row>
    <row r="3486" spans="1:37" x14ac:dyDescent="0.2">
      <c r="A3486" s="1">
        <v>39974</v>
      </c>
      <c r="B3486">
        <v>4.0056550424127924E-3</v>
      </c>
      <c r="C3486">
        <v>1.6752577319587569E-2</v>
      </c>
      <c r="D3486">
        <v>2.0408163265306145E-2</v>
      </c>
      <c r="E3486">
        <v>2.6063100137174278E-2</v>
      </c>
      <c r="F3486">
        <v>-5.9620596205961496E-3</v>
      </c>
      <c r="G3486">
        <v>-7.0238095238094322E-3</v>
      </c>
      <c r="H3486">
        <v>2.5736665423349514E-2</v>
      </c>
      <c r="I3486">
        <v>3.621876131836288E-2</v>
      </c>
      <c r="J3486">
        <v>-4.1928721174004924E-3</v>
      </c>
      <c r="L3486">
        <v>1.6818700114025198E-2</v>
      </c>
      <c r="M3486">
        <v>-2.1539489063282624E-2</v>
      </c>
      <c r="AK3486">
        <f t="shared" ca="1" si="71"/>
        <v>-3.9741123726876756E-2</v>
      </c>
    </row>
    <row r="3487" spans="1:37" x14ac:dyDescent="0.2">
      <c r="A3487" s="1">
        <v>39975</v>
      </c>
      <c r="B3487">
        <v>-7.979347570992612E-3</v>
      </c>
      <c r="C3487">
        <v>-3.8022813688212143E-3</v>
      </c>
      <c r="D3487">
        <v>-1.1249999999999982E-2</v>
      </c>
      <c r="E3487">
        <v>1.5002970885323652E-2</v>
      </c>
      <c r="F3487">
        <v>-1.5267175572518665E-3</v>
      </c>
      <c r="G3487">
        <v>-1.6904447907924669E-2</v>
      </c>
      <c r="H3487">
        <v>0</v>
      </c>
      <c r="I3487">
        <v>-3.4952813701516483E-4</v>
      </c>
      <c r="J3487">
        <v>8.210526315789668E-3</v>
      </c>
      <c r="L3487">
        <v>7.569386038688064E-3</v>
      </c>
      <c r="M3487">
        <v>4.9488054607508492E-2</v>
      </c>
      <c r="AK3487">
        <f t="shared" ca="1" si="71"/>
        <v>-5.7383418238313253E-3</v>
      </c>
    </row>
    <row r="3488" spans="1:37" x14ac:dyDescent="0.2">
      <c r="A3488" s="1">
        <v>39976</v>
      </c>
      <c r="B3488">
        <v>-2.3657440264956975E-4</v>
      </c>
      <c r="C3488">
        <v>-1.2722646310432517E-2</v>
      </c>
      <c r="D3488">
        <v>-5.0568900126422012E-3</v>
      </c>
      <c r="E3488">
        <v>4.5368066734963186E-3</v>
      </c>
      <c r="F3488">
        <v>-5.4608999563128258E-3</v>
      </c>
      <c r="G3488">
        <v>1.1097560975609655E-2</v>
      </c>
      <c r="H3488">
        <v>-6.1818181818180662E-3</v>
      </c>
      <c r="I3488">
        <v>-4.1958041958042314E-3</v>
      </c>
      <c r="J3488">
        <v>-1.628732512006692E-2</v>
      </c>
      <c r="L3488">
        <v>-2.5598219254312826E-2</v>
      </c>
      <c r="M3488">
        <v>0.21642276422764239</v>
      </c>
      <c r="AK3488">
        <f t="shared" ca="1" si="71"/>
        <v>-3.5136086154197352E-3</v>
      </c>
    </row>
    <row r="3489" spans="1:37" x14ac:dyDescent="0.2">
      <c r="A3489" s="1">
        <v>39979</v>
      </c>
      <c r="B3489">
        <v>-2.1060104117368694E-2</v>
      </c>
      <c r="C3489">
        <v>-3.6340206185567103E-2</v>
      </c>
      <c r="D3489">
        <v>-5.2096569250317692E-2</v>
      </c>
      <c r="E3489">
        <v>-2.0541958041958019E-2</v>
      </c>
      <c r="F3489">
        <v>-7.6872391829563291E-4</v>
      </c>
      <c r="G3489">
        <v>-7.2367627547944569E-3</v>
      </c>
      <c r="H3489">
        <v>-2.4515184778631571E-2</v>
      </c>
      <c r="I3489">
        <v>-3.3356741573033699E-2</v>
      </c>
      <c r="J3489">
        <v>-6.4105285502016662E-2</v>
      </c>
      <c r="L3489">
        <v>-1.7133066818961762E-3</v>
      </c>
      <c r="M3489">
        <v>-5.1062692153455491E-2</v>
      </c>
      <c r="AK3489">
        <f t="shared" ca="1" si="71"/>
        <v>1.0922061107808904E-2</v>
      </c>
    </row>
    <row r="3490" spans="1:37" x14ac:dyDescent="0.2">
      <c r="A3490" s="1">
        <v>39980</v>
      </c>
      <c r="B3490">
        <v>-1.4019821126420196E-2</v>
      </c>
      <c r="C3490">
        <v>2.6745119015769703E-4</v>
      </c>
      <c r="D3490">
        <v>-5.0938337801608613E-2</v>
      </c>
      <c r="E3490">
        <v>-4.9085229808121245E-3</v>
      </c>
      <c r="F3490">
        <v>3.4069677986592328E-3</v>
      </c>
      <c r="G3490">
        <v>1.2149192078747539E-4</v>
      </c>
      <c r="H3490">
        <v>-6.7516879219804427E-3</v>
      </c>
      <c r="I3490">
        <v>-5.0853614239013689E-3</v>
      </c>
      <c r="J3490">
        <v>-4.7403039237922329E-2</v>
      </c>
      <c r="L3490">
        <v>6.2929061784897655E-3</v>
      </c>
      <c r="M3490">
        <v>2.3101845330328219E-2</v>
      </c>
      <c r="AK3490">
        <f t="shared" ca="1" si="71"/>
        <v>-1.4698781144513343E-2</v>
      </c>
    </row>
    <row r="3491" spans="1:37" x14ac:dyDescent="0.2">
      <c r="A3491" s="1">
        <v>39981</v>
      </c>
      <c r="B3491">
        <v>6.3741113017898865E-3</v>
      </c>
      <c r="C3491">
        <v>-1.5508021390374327E-2</v>
      </c>
      <c r="D3491">
        <v>-5.6497175141242972E-2</v>
      </c>
      <c r="E3491">
        <v>-2.6905829596412523E-2</v>
      </c>
      <c r="F3491">
        <v>2.6286966046002114E-2</v>
      </c>
      <c r="G3491">
        <v>3.4013605442175798E-3</v>
      </c>
      <c r="H3491">
        <v>-1.8882175226586084E-2</v>
      </c>
      <c r="I3491">
        <v>-5.0018254837531972E-2</v>
      </c>
      <c r="J3491">
        <v>-5.4761904761904678E-2</v>
      </c>
      <c r="L3491">
        <v>-1.4781125639567794E-2</v>
      </c>
      <c r="M3491">
        <v>-8.6741016109046498E-3</v>
      </c>
      <c r="AK3491">
        <f t="shared" ca="1" si="71"/>
        <v>2.4150065810430294E-2</v>
      </c>
    </row>
    <row r="3492" spans="1:37" x14ac:dyDescent="0.2">
      <c r="A3492" s="1">
        <v>39982</v>
      </c>
      <c r="B3492">
        <v>4.6285018270402212E-3</v>
      </c>
      <c r="C3492">
        <v>-6.5181966322651608E-3</v>
      </c>
      <c r="D3492">
        <v>7.9341317365269504E-2</v>
      </c>
      <c r="E3492">
        <v>0</v>
      </c>
      <c r="F3492">
        <v>1.3874066168623189E-2</v>
      </c>
      <c r="G3492">
        <v>-7.7481840193704965E-3</v>
      </c>
      <c r="H3492">
        <v>4.6189376443417363E-3</v>
      </c>
      <c r="I3492">
        <v>-8.8393543428129107E-3</v>
      </c>
      <c r="J3492">
        <v>7.3047858942065336E-2</v>
      </c>
      <c r="L3492">
        <v>3.4622042700518385E-3</v>
      </c>
      <c r="M3492">
        <v>1.6527777777777697E-2</v>
      </c>
      <c r="AK3492">
        <f t="shared" ca="1" si="71"/>
        <v>2.3546666871077617E-2</v>
      </c>
    </row>
    <row r="3493" spans="1:37" x14ac:dyDescent="0.2">
      <c r="A3493" s="1">
        <v>39983</v>
      </c>
      <c r="B3493">
        <v>4.6314258001939779E-2</v>
      </c>
      <c r="C3493">
        <v>2.433023510114829E-2</v>
      </c>
      <c r="D3493">
        <v>1.3869625520110951E-2</v>
      </c>
      <c r="E3493">
        <v>-8.9093701996929564E-3</v>
      </c>
      <c r="F3493">
        <v>-6.3157894736840525E-3</v>
      </c>
      <c r="G3493">
        <v>-8.052708638360051E-3</v>
      </c>
      <c r="H3493">
        <v>6.5134099616857011E-3</v>
      </c>
      <c r="I3493">
        <v>3.8774718883285431E-3</v>
      </c>
      <c r="J3493">
        <v>-7.0422535211266402E-3</v>
      </c>
      <c r="L3493">
        <v>1.2075905692926936E-2</v>
      </c>
      <c r="M3493">
        <v>-2.5959830577946263E-3</v>
      </c>
      <c r="AK3493">
        <f t="shared" ca="1" si="71"/>
        <v>-4.568918409377478E-3</v>
      </c>
    </row>
    <row r="3494" spans="1:37" x14ac:dyDescent="0.2">
      <c r="A3494" s="1">
        <v>39986</v>
      </c>
      <c r="B3494">
        <v>-7.4159907300114236E-3</v>
      </c>
      <c r="C3494">
        <v>-4.3501467840939334E-2</v>
      </c>
      <c r="D3494">
        <v>-4.1039671682626677E-2</v>
      </c>
      <c r="E3494">
        <v>-2.8828270303781656E-2</v>
      </c>
      <c r="F3494">
        <v>-5.8262711864408567E-3</v>
      </c>
      <c r="G3494">
        <v>-4.4280442804427445E-3</v>
      </c>
      <c r="H3494">
        <v>-3.1975637609440444E-2</v>
      </c>
      <c r="I3494">
        <v>-2.9741212823484076E-2</v>
      </c>
      <c r="J3494">
        <v>-6.1465721040189103E-2</v>
      </c>
      <c r="L3494">
        <v>-1.1363636363636354E-2</v>
      </c>
      <c r="M3494">
        <v>8.219178082191636E-4</v>
      </c>
      <c r="AK3494">
        <f t="shared" ca="1" si="71"/>
        <v>1.4610124591100079E-2</v>
      </c>
    </row>
    <row r="3495" spans="1:37" x14ac:dyDescent="0.2">
      <c r="A3495" s="1">
        <v>39987</v>
      </c>
      <c r="B3495">
        <v>8.6388045762315624E-3</v>
      </c>
      <c r="C3495">
        <v>-7.5334821428572063E-3</v>
      </c>
      <c r="D3495">
        <v>-1.9971469329529201E-2</v>
      </c>
      <c r="E3495">
        <v>-1.101180976699645E-2</v>
      </c>
      <c r="F3495">
        <v>3.0687266915290445E-2</v>
      </c>
      <c r="G3495">
        <v>2.1744502100321084E-2</v>
      </c>
      <c r="H3495">
        <v>-6.2917813605977146E-3</v>
      </c>
      <c r="I3495">
        <v>9.9522292993630135E-3</v>
      </c>
      <c r="J3495">
        <v>-3.7783375314861423E-2</v>
      </c>
      <c r="L3495">
        <v>-1.7241379310345417E-3</v>
      </c>
      <c r="M3495">
        <v>1.2455516014235002E-2</v>
      </c>
      <c r="AK3495">
        <f t="shared" ca="1" si="71"/>
        <v>-1.7246630672350318E-3</v>
      </c>
    </row>
    <row r="3496" spans="1:37" x14ac:dyDescent="0.2">
      <c r="A3496" s="1">
        <v>39988</v>
      </c>
      <c r="B3496">
        <v>2.7777777777777679E-2</v>
      </c>
      <c r="C3496">
        <v>7.8718020804049438E-3</v>
      </c>
      <c r="D3496">
        <v>5.6768558951965087E-2</v>
      </c>
      <c r="E3496">
        <v>1.2102630304986262E-2</v>
      </c>
      <c r="F3496">
        <v>1.5507081567249781E-3</v>
      </c>
      <c r="G3496">
        <v>-7.8597339782344733E-3</v>
      </c>
      <c r="H3496">
        <v>2.0182034032449669E-2</v>
      </c>
      <c r="I3496">
        <v>5.2424122979897625E-2</v>
      </c>
      <c r="J3496">
        <v>8.8743455497382051E-2</v>
      </c>
      <c r="L3496">
        <v>1.0650546919976911E-2</v>
      </c>
      <c r="M3496">
        <v>6.938670990156881E-2</v>
      </c>
      <c r="AK3496">
        <f t="shared" ca="1" si="71"/>
        <v>2.7751364998541549E-2</v>
      </c>
    </row>
    <row r="3497" spans="1:37" x14ac:dyDescent="0.2">
      <c r="A3497" s="1">
        <v>39989</v>
      </c>
      <c r="B3497">
        <v>3.0630630630630762E-2</v>
      </c>
      <c r="C3497">
        <v>-1.115760111576003E-2</v>
      </c>
      <c r="D3497">
        <v>-5.5096418732782926E-3</v>
      </c>
      <c r="E3497">
        <v>-4.3048469387755306E-3</v>
      </c>
      <c r="F3497">
        <v>4.3352601156068094E-3</v>
      </c>
      <c r="G3497">
        <v>3.7781840341255535E-3</v>
      </c>
      <c r="H3497">
        <v>-1.0861132660977546E-2</v>
      </c>
      <c r="I3497">
        <v>1.5730337078651457E-2</v>
      </c>
      <c r="J3497">
        <v>-6.4919451791294325E-3</v>
      </c>
      <c r="L3497">
        <v>-2.2785531187695662E-3</v>
      </c>
      <c r="M3497">
        <v>7.5853350189631907E-3</v>
      </c>
      <c r="AK3497">
        <f t="shared" ca="1" si="71"/>
        <v>-4.7821649371931254E-3</v>
      </c>
    </row>
    <row r="3498" spans="1:37" x14ac:dyDescent="0.2">
      <c r="A3498" s="1">
        <v>39990</v>
      </c>
      <c r="B3498">
        <v>-1.3548951048951152E-2</v>
      </c>
      <c r="C3498">
        <v>-1.692524682651686E-3</v>
      </c>
      <c r="D3498">
        <v>-1.2465373961218829E-2</v>
      </c>
      <c r="E3498">
        <v>2.4019215372297342E-3</v>
      </c>
      <c r="F3498">
        <v>-2.0554984583761593E-3</v>
      </c>
      <c r="G3498">
        <v>-5.5852355512383545E-3</v>
      </c>
      <c r="H3498">
        <v>1.8823529411764683E-2</v>
      </c>
      <c r="I3498">
        <v>1.4749262536872809E-3</v>
      </c>
      <c r="J3498">
        <v>2.2023233301064593E-2</v>
      </c>
      <c r="L3498">
        <v>-2.5692263773906543E-3</v>
      </c>
      <c r="M3498">
        <v>3.3877038895859357E-2</v>
      </c>
      <c r="AK3498">
        <f t="shared" ca="1" si="71"/>
        <v>1.4932537881249142E-3</v>
      </c>
    </row>
    <row r="3499" spans="1:37" x14ac:dyDescent="0.2">
      <c r="A3499" s="1">
        <v>39993</v>
      </c>
      <c r="B3499">
        <v>2.1710234824988905E-2</v>
      </c>
      <c r="C3499">
        <v>2.3170387115004187E-2</v>
      </c>
      <c r="D3499">
        <v>1.8232819074333717E-2</v>
      </c>
      <c r="E3499">
        <v>2.0766773162939289E-2</v>
      </c>
      <c r="F3499">
        <v>7.7239958805355169E-3</v>
      </c>
      <c r="G3499">
        <v>7.2039072039071783E-3</v>
      </c>
      <c r="H3499">
        <v>2.232486528098554E-2</v>
      </c>
      <c r="I3499">
        <v>1.767304860088359E-2</v>
      </c>
      <c r="J3499">
        <v>3.4809377219985782E-2</v>
      </c>
      <c r="L3499">
        <v>6.8689181453920334E-3</v>
      </c>
      <c r="M3499">
        <v>-1.1529126213592256E-2</v>
      </c>
      <c r="AK3499">
        <f t="shared" ca="1" si="71"/>
        <v>-8.8186989209442183E-3</v>
      </c>
    </row>
    <row r="3500" spans="1:37" x14ac:dyDescent="0.2">
      <c r="A3500" s="1">
        <v>39994</v>
      </c>
      <c r="B3500">
        <v>-1.8213356461405206E-2</v>
      </c>
      <c r="C3500">
        <v>-1.6846175089754167E-2</v>
      </c>
      <c r="D3500">
        <v>-1.2396694214875992E-2</v>
      </c>
      <c r="E3500">
        <v>-1.8466353677621283E-2</v>
      </c>
      <c r="F3500">
        <v>-2.3954310150984592E-2</v>
      </c>
      <c r="G3500">
        <v>-7.8797429991513956E-3</v>
      </c>
      <c r="H3500">
        <v>-1.1671686746988041E-2</v>
      </c>
      <c r="I3500">
        <v>1.8089725036178894E-3</v>
      </c>
      <c r="J3500">
        <v>2.9748283752859539E-3</v>
      </c>
      <c r="L3500">
        <v>-2.4161455372370688E-2</v>
      </c>
      <c r="M3500">
        <v>5.2179251074278898E-2</v>
      </c>
      <c r="AK3500">
        <f t="shared" ca="1" si="71"/>
        <v>2.9128570846601066E-2</v>
      </c>
    </row>
    <row r="3501" spans="1:37" x14ac:dyDescent="0.2">
      <c r="A3501" s="1">
        <v>39995</v>
      </c>
      <c r="B3501">
        <v>3.6439929328621945E-2</v>
      </c>
      <c r="C3501">
        <v>1.9943820224719078E-2</v>
      </c>
      <c r="D3501">
        <v>1.9525801952580357E-2</v>
      </c>
      <c r="E3501">
        <v>1.737882653061229E-2</v>
      </c>
      <c r="F3501">
        <v>1.745076028166137E-2</v>
      </c>
      <c r="G3501">
        <v>9.2864125122187335E-3</v>
      </c>
      <c r="H3501">
        <v>6.857142857142895E-3</v>
      </c>
      <c r="I3501">
        <v>2.5279884434813882E-2</v>
      </c>
      <c r="J3501">
        <v>4.0383299110198667E-2</v>
      </c>
      <c r="L3501">
        <v>2.7090008738712701E-2</v>
      </c>
      <c r="M3501">
        <v>-5.83430571761967E-3</v>
      </c>
      <c r="AK3501">
        <f t="shared" ca="1" si="71"/>
        <v>1.927716934602448E-2</v>
      </c>
    </row>
    <row r="3502" spans="1:37" x14ac:dyDescent="0.2">
      <c r="A3502" s="1">
        <v>39996</v>
      </c>
      <c r="B3502">
        <v>-4.2616663115258024E-4</v>
      </c>
      <c r="C3502">
        <v>-3.4425778022583287E-2</v>
      </c>
      <c r="D3502">
        <v>-6.1559507523939794E-2</v>
      </c>
      <c r="E3502">
        <v>-2.0843128036357905E-2</v>
      </c>
      <c r="F3502">
        <v>-1.3941825476429193E-2</v>
      </c>
      <c r="G3502">
        <v>-8.5956416464890717E-3</v>
      </c>
      <c r="H3502">
        <v>-3.5944003026863403E-2</v>
      </c>
      <c r="I3502">
        <v>7.3969707643535276E-3</v>
      </c>
      <c r="J3502">
        <v>-5.6798245614035126E-2</v>
      </c>
      <c r="L3502">
        <v>-2.2121384004537781E-2</v>
      </c>
      <c r="M3502">
        <v>-1.6081363736550447E-2</v>
      </c>
      <c r="AK3502">
        <f t="shared" ca="1" si="71"/>
        <v>8.1712096075249787E-3</v>
      </c>
    </row>
    <row r="3503" spans="1:37" x14ac:dyDescent="0.2">
      <c r="A3503" s="1">
        <v>39997</v>
      </c>
      <c r="B3503">
        <v>-3.6239607759539494E-3</v>
      </c>
      <c r="C3503">
        <v>8.556759840274708E-4</v>
      </c>
      <c r="D3503">
        <v>1.895043731778423E-2</v>
      </c>
      <c r="E3503">
        <v>-2.2407170294492795E-3</v>
      </c>
      <c r="F3503">
        <v>1.2714881497304376E-2</v>
      </c>
      <c r="G3503">
        <v>4.8846012944192552E-4</v>
      </c>
      <c r="H3503">
        <v>2.7472527472527375E-3</v>
      </c>
      <c r="I3503">
        <v>-4.1958041958042314E-3</v>
      </c>
      <c r="J3503">
        <v>-6.2776098581724948E-3</v>
      </c>
      <c r="L3503">
        <v>5.8004640371223104E-4</v>
      </c>
      <c r="M3503">
        <v>0.40254000038093807</v>
      </c>
      <c r="AK3503">
        <f t="shared" ca="1" si="71"/>
        <v>4.1353386256483715E-2</v>
      </c>
    </row>
    <row r="3504" spans="1:37" x14ac:dyDescent="0.2">
      <c r="A3504" s="1">
        <v>40000</v>
      </c>
      <c r="B3504">
        <v>-5.9905862216517169E-3</v>
      </c>
      <c r="C3504">
        <v>-2.8213166144200663E-2</v>
      </c>
      <c r="D3504">
        <v>-4.5779685264663805E-2</v>
      </c>
      <c r="E3504">
        <v>-1.187038819377606E-2</v>
      </c>
      <c r="F3504">
        <v>-1.6070711128967075E-3</v>
      </c>
      <c r="G3504">
        <v>3.6616623947274274E-3</v>
      </c>
      <c r="H3504">
        <v>4.3052837573385183E-3</v>
      </c>
      <c r="I3504">
        <v>-1.9662921348314599E-2</v>
      </c>
      <c r="J3504">
        <v>-4.4922788956481052E-2</v>
      </c>
      <c r="L3504">
        <v>1.1014492753623317E-2</v>
      </c>
      <c r="M3504">
        <v>-6.4954682779456152E-2</v>
      </c>
      <c r="AK3504">
        <f t="shared" ca="1" si="71"/>
        <v>-1.4694193543847118E-2</v>
      </c>
    </row>
    <row r="3505" spans="1:37" x14ac:dyDescent="0.2">
      <c r="A3505" s="1">
        <v>40001</v>
      </c>
      <c r="B3505">
        <v>-1.4636246233319161E-2</v>
      </c>
      <c r="C3505">
        <v>-1.1143695014662836E-2</v>
      </c>
      <c r="D3505">
        <v>7.496251874062887E-3</v>
      </c>
      <c r="E3505">
        <v>-1.4935064935064912E-2</v>
      </c>
      <c r="F3505">
        <v>-1.2072434607645954E-2</v>
      </c>
      <c r="G3505">
        <v>-8.1478779034416249E-3</v>
      </c>
      <c r="H3505">
        <v>2.3382696804363778E-3</v>
      </c>
      <c r="I3505">
        <v>3.5816618911166387E-4</v>
      </c>
      <c r="J3505">
        <v>-1.8863302302792762E-2</v>
      </c>
      <c r="L3505">
        <v>-2.2935779816513069E-3</v>
      </c>
      <c r="M3505">
        <v>-5.4927302100161501E-2</v>
      </c>
      <c r="AK3505">
        <f t="shared" ca="1" si="71"/>
        <v>4.2881894022926198E-3</v>
      </c>
    </row>
    <row r="3506" spans="1:37" x14ac:dyDescent="0.2">
      <c r="A3506" s="1">
        <v>40002</v>
      </c>
      <c r="B3506">
        <v>6.1162079510703737E-3</v>
      </c>
      <c r="C3506">
        <v>-7.4139976275207076E-3</v>
      </c>
      <c r="D3506">
        <v>-3.8690476190476164E-2</v>
      </c>
      <c r="E3506">
        <v>9.8879367172051147E-3</v>
      </c>
      <c r="F3506">
        <v>-4.0733197556007683E-3</v>
      </c>
      <c r="G3506">
        <v>3.6782736635609936E-4</v>
      </c>
      <c r="H3506">
        <v>-2.1384136858475955E-2</v>
      </c>
      <c r="I3506">
        <v>-1.4321518080916529E-2</v>
      </c>
      <c r="J3506">
        <v>-3.9950062421972299E-2</v>
      </c>
      <c r="L3506">
        <v>-5.1724137931034031E-3</v>
      </c>
      <c r="M3506">
        <v>-4.8717948717948767E-2</v>
      </c>
      <c r="AK3506">
        <f t="shared" ca="1" si="71"/>
        <v>2.2098677173619918E-2</v>
      </c>
    </row>
    <row r="3507" spans="1:37" x14ac:dyDescent="0.2">
      <c r="A3507" s="1">
        <v>40003</v>
      </c>
      <c r="B3507">
        <v>-1.7585757707338279E-2</v>
      </c>
      <c r="C3507">
        <v>1.0755900806692642E-2</v>
      </c>
      <c r="D3507">
        <v>2.941176470588247E-2</v>
      </c>
      <c r="E3507">
        <v>-5.2219321148825326E-3</v>
      </c>
      <c r="F3507">
        <v>2.3517382413087429E-3</v>
      </c>
      <c r="G3507">
        <v>1.3482044368180457E-3</v>
      </c>
      <c r="H3507">
        <v>3.535955502582433E-2</v>
      </c>
      <c r="I3507">
        <v>8.3545223392662571E-3</v>
      </c>
      <c r="J3507">
        <v>1.1963589076723125E-2</v>
      </c>
      <c r="L3507">
        <v>5.7770075101082341E-4</v>
      </c>
      <c r="M3507">
        <v>7.9065588499549477E-3</v>
      </c>
      <c r="AK3507">
        <f t="shared" ca="1" si="71"/>
        <v>-3.308265796106933E-2</v>
      </c>
    </row>
    <row r="3508" spans="1:37" x14ac:dyDescent="0.2">
      <c r="A3508" s="1">
        <v>40004</v>
      </c>
      <c r="B3508">
        <v>-1.3480662983425429E-2</v>
      </c>
      <c r="C3508">
        <v>-1.0345846881466003E-2</v>
      </c>
      <c r="D3508">
        <v>-3.9097744360902187E-2</v>
      </c>
      <c r="E3508">
        <v>-1.7388451443569486E-2</v>
      </c>
      <c r="F3508">
        <v>-1.5607467101907635E-2</v>
      </c>
      <c r="G3508">
        <v>-2.2031823745408685E-3</v>
      </c>
      <c r="H3508">
        <v>-6.1396776669224717E-3</v>
      </c>
      <c r="I3508">
        <v>-2.0172910662824117E-2</v>
      </c>
      <c r="J3508">
        <v>-4.4204574659470364E-2</v>
      </c>
      <c r="L3508">
        <v>-1.0681293302540307E-2</v>
      </c>
      <c r="M3508">
        <v>-3.7261543947227582E-2</v>
      </c>
      <c r="AK3508">
        <f t="shared" ca="1" si="71"/>
        <v>1.5215721492578329E-2</v>
      </c>
    </row>
    <row r="3509" spans="1:37" x14ac:dyDescent="0.2">
      <c r="A3509" s="1">
        <v>40007</v>
      </c>
      <c r="B3509">
        <v>3.8082437275985814E-3</v>
      </c>
      <c r="C3509">
        <v>1.3142174432496878E-2</v>
      </c>
      <c r="D3509">
        <v>3.9123630672926346E-2</v>
      </c>
      <c r="E3509">
        <v>4.2737896494156935E-2</v>
      </c>
      <c r="F3509">
        <v>1.6269430051813583E-2</v>
      </c>
      <c r="G3509">
        <v>3.6800785083415111E-3</v>
      </c>
      <c r="H3509">
        <v>7.2586872586872575E-2</v>
      </c>
      <c r="I3509">
        <v>4.5588235294117485E-2</v>
      </c>
      <c r="J3509">
        <v>6.480236622748059E-2</v>
      </c>
      <c r="L3509">
        <v>1.5465421651590372E-2</v>
      </c>
      <c r="M3509">
        <v>5.5370370370370292E-2</v>
      </c>
      <c r="AK3509">
        <f t="shared" ca="1" si="71"/>
        <v>-5.1989711116623644E-4</v>
      </c>
    </row>
    <row r="3510" spans="1:37" x14ac:dyDescent="0.2">
      <c r="A3510" s="1">
        <v>40008</v>
      </c>
      <c r="B3510">
        <v>-8.4802499442089285E-3</v>
      </c>
      <c r="C3510">
        <v>9.4339622641510523E-3</v>
      </c>
      <c r="D3510">
        <v>4.5180722891566161E-2</v>
      </c>
      <c r="E3510">
        <v>1.360870957412752E-2</v>
      </c>
      <c r="F3510">
        <v>-5.3023350667890101E-3</v>
      </c>
      <c r="G3510">
        <v>-2.6888291371303108E-3</v>
      </c>
      <c r="H3510">
        <v>4.3196544276458138E-3</v>
      </c>
      <c r="I3510">
        <v>4.9226441631506912E-3</v>
      </c>
      <c r="J3510">
        <v>3.7878787878787845E-2</v>
      </c>
      <c r="L3510">
        <v>2.8735632183907178E-3</v>
      </c>
      <c r="M3510">
        <v>2.3161958238287594E-2</v>
      </c>
      <c r="AK3510">
        <f t="shared" ca="1" si="71"/>
        <v>1.0072260949346479E-2</v>
      </c>
    </row>
    <row r="3511" spans="1:37" x14ac:dyDescent="0.2">
      <c r="A3511" s="1">
        <v>40009</v>
      </c>
      <c r="B3511">
        <v>2.8359216745442284E-2</v>
      </c>
      <c r="C3511">
        <v>2.7745327102803863E-2</v>
      </c>
      <c r="D3511">
        <v>7.0605187319884521E-2</v>
      </c>
      <c r="E3511">
        <v>8.5294582214499037E-3</v>
      </c>
      <c r="F3511">
        <v>3.6904151717067624E-3</v>
      </c>
      <c r="G3511">
        <v>1.3235294117647234E-2</v>
      </c>
      <c r="H3511">
        <v>4.6594982078853153E-2</v>
      </c>
      <c r="I3511">
        <v>3.149055283414981E-2</v>
      </c>
      <c r="J3511">
        <v>6.4720194647202023E-2</v>
      </c>
      <c r="L3511">
        <v>3.2091690544412632E-2</v>
      </c>
      <c r="M3511">
        <v>3.7043388784085085E-2</v>
      </c>
      <c r="AK3511">
        <f t="shared" ca="1" si="71"/>
        <v>3.1133088070752764E-3</v>
      </c>
    </row>
    <row r="3512" spans="1:37" x14ac:dyDescent="0.2">
      <c r="A3512" s="1">
        <v>40010</v>
      </c>
      <c r="B3512">
        <v>5.4716568176844671E-3</v>
      </c>
      <c r="C3512">
        <v>7.3884626314293378E-3</v>
      </c>
      <c r="D3512">
        <v>3.6339165545087537E-2</v>
      </c>
      <c r="E3512">
        <v>3.4612372748629605E-2</v>
      </c>
      <c r="F3512">
        <v>7.8643652333776348E-3</v>
      </c>
      <c r="G3512">
        <v>8.2244799225930088E-3</v>
      </c>
      <c r="H3512">
        <v>-1.0958904109588996E-2</v>
      </c>
      <c r="I3512">
        <v>1.3568521031208647E-3</v>
      </c>
      <c r="J3512">
        <v>1.4625228519195677E-2</v>
      </c>
      <c r="L3512">
        <v>9.9944475291504631E-3</v>
      </c>
      <c r="M3512">
        <v>2.3482718703489169E-2</v>
      </c>
      <c r="AK3512">
        <f t="shared" ca="1" si="71"/>
        <v>1.7865744030551328E-2</v>
      </c>
    </row>
    <row r="3513" spans="1:37" x14ac:dyDescent="0.2">
      <c r="A3513" s="1">
        <v>40011</v>
      </c>
      <c r="B3513">
        <v>2.4814976055724802E-2</v>
      </c>
      <c r="C3513">
        <v>3.3850493653031499E-3</v>
      </c>
      <c r="D3513">
        <v>1.4285714285714235E-2</v>
      </c>
      <c r="E3513">
        <v>1.120193763245525E-2</v>
      </c>
      <c r="F3513">
        <v>1.844345358735322E-2</v>
      </c>
      <c r="G3513">
        <v>2.8790786948178493E-3</v>
      </c>
      <c r="H3513">
        <v>4.8476454293628901E-3</v>
      </c>
      <c r="I3513">
        <v>4.3360433604336057E-2</v>
      </c>
      <c r="J3513">
        <v>1.8018018018017834E-3</v>
      </c>
      <c r="L3513">
        <v>8.796041781198527E-3</v>
      </c>
      <c r="M3513">
        <v>4.8473097430925538E-3</v>
      </c>
      <c r="AK3513">
        <f t="shared" ca="1" si="71"/>
        <v>1.7843827875161429E-2</v>
      </c>
    </row>
    <row r="3514" spans="1:37" x14ac:dyDescent="0.2">
      <c r="A3514" s="1">
        <v>40014</v>
      </c>
      <c r="B3514">
        <v>-2.9736618521665203E-3</v>
      </c>
      <c r="C3514">
        <v>1.5462468372223981E-2</v>
      </c>
      <c r="D3514">
        <v>3.3290653008962945E-2</v>
      </c>
      <c r="E3514">
        <v>1.9461077844313834E-3</v>
      </c>
      <c r="F3514">
        <v>-1.0447761194029903E-2</v>
      </c>
      <c r="G3514">
        <v>2.3923444976075015E-3</v>
      </c>
      <c r="H3514">
        <v>1.343900758097849E-2</v>
      </c>
      <c r="I3514">
        <v>-1.461038961038974E-2</v>
      </c>
      <c r="J3514">
        <v>4.1591726618704916E-2</v>
      </c>
      <c r="L3514">
        <v>-2.7247956403270157E-3</v>
      </c>
      <c r="M3514">
        <v>1.945650426113521E-2</v>
      </c>
      <c r="AK3514">
        <f t="shared" ca="1" si="71"/>
        <v>4.9110656859625455E-3</v>
      </c>
    </row>
    <row r="3515" spans="1:37" x14ac:dyDescent="0.2">
      <c r="A3515" s="1">
        <v>40015</v>
      </c>
      <c r="B3515">
        <v>-1.9173412867491413E-3</v>
      </c>
      <c r="C3515">
        <v>4.1528239202657247E-3</v>
      </c>
      <c r="D3515">
        <v>-9.9132589838909491E-3</v>
      </c>
      <c r="E3515">
        <v>1.28492454803526E-2</v>
      </c>
      <c r="F3515">
        <v>-1.5082956259427904E-3</v>
      </c>
      <c r="G3515">
        <v>-4.7732696897375693E-3</v>
      </c>
      <c r="H3515">
        <v>4.4202652159130995E-3</v>
      </c>
      <c r="I3515">
        <v>2.6688632619439767E-2</v>
      </c>
      <c r="J3515">
        <v>5.6119145262247816E-3</v>
      </c>
      <c r="L3515">
        <v>1.7213114754098369E-2</v>
      </c>
      <c r="M3515">
        <v>-8.6750788643535914E-3</v>
      </c>
      <c r="AK3515">
        <f t="shared" ca="1" si="71"/>
        <v>2.2644755579885503E-2</v>
      </c>
    </row>
    <row r="3516" spans="1:37" x14ac:dyDescent="0.2">
      <c r="A3516" s="1">
        <v>40016</v>
      </c>
      <c r="B3516">
        <v>2.0490928495197513E-2</v>
      </c>
      <c r="C3516">
        <v>-6.6170388751034537E-3</v>
      </c>
      <c r="D3516">
        <v>-1.126408010012514E-2</v>
      </c>
      <c r="E3516">
        <v>3.2453164183507965E-3</v>
      </c>
      <c r="F3516">
        <v>2.0644511581067393E-2</v>
      </c>
      <c r="G3516">
        <v>8.8729016786570636E-3</v>
      </c>
      <c r="H3516">
        <v>5.4163845633039553E-3</v>
      </c>
      <c r="I3516">
        <v>-3.209242618741337E-4</v>
      </c>
      <c r="J3516">
        <v>-6.6537883666022424E-3</v>
      </c>
      <c r="L3516">
        <v>1.6116035455275846E-3</v>
      </c>
      <c r="M3516">
        <v>0.12124105011933173</v>
      </c>
      <c r="AK3516">
        <f t="shared" ca="1" si="71"/>
        <v>-2.6066290421605354E-2</v>
      </c>
    </row>
    <row r="3517" spans="1:37" x14ac:dyDescent="0.2">
      <c r="A3517" s="1">
        <v>40017</v>
      </c>
      <c r="B3517">
        <v>1.2549675800042071E-3</v>
      </c>
      <c r="C3517">
        <v>1.582014987510405E-2</v>
      </c>
      <c r="D3517">
        <v>4.6835443037974489E-2</v>
      </c>
      <c r="E3517">
        <v>2.9554477282752512E-2</v>
      </c>
      <c r="F3517">
        <v>-1.2826837691169102E-2</v>
      </c>
      <c r="G3517">
        <v>1.0696458283812049E-3</v>
      </c>
      <c r="H3517">
        <v>2.6936026936026813E-2</v>
      </c>
      <c r="I3517">
        <v>3.5313001605137284E-3</v>
      </c>
      <c r="J3517">
        <v>5.185825410544509E-2</v>
      </c>
      <c r="L3517">
        <v>4.2906945561813625E-3</v>
      </c>
      <c r="M3517">
        <v>3.4482758620689502E-2</v>
      </c>
      <c r="AK3517">
        <f t="shared" ca="1" si="71"/>
        <v>4.7443724092226204E-3</v>
      </c>
    </row>
    <row r="3518" spans="1:37" x14ac:dyDescent="0.2">
      <c r="A3518" s="1">
        <v>40018</v>
      </c>
      <c r="B3518">
        <v>6.8936703572173297E-3</v>
      </c>
      <c r="C3518">
        <v>1.36612021857907E-3</v>
      </c>
      <c r="D3518">
        <v>1.8137847642079929E-2</v>
      </c>
      <c r="E3518">
        <v>4.7129391602398485E-3</v>
      </c>
      <c r="F3518">
        <v>1.449275362318847E-2</v>
      </c>
      <c r="G3518">
        <v>-3.3242312715184852E-3</v>
      </c>
      <c r="H3518">
        <v>5.5737704918032982E-3</v>
      </c>
      <c r="I3518">
        <v>-2.9430582213691658E-2</v>
      </c>
      <c r="J3518">
        <v>-6.3681183237468408E-3</v>
      </c>
      <c r="L3518">
        <v>-8.8117489986648811E-3</v>
      </c>
      <c r="M3518">
        <v>-2.8943758573388156E-2</v>
      </c>
      <c r="AK3518">
        <f t="shared" ca="1" si="71"/>
        <v>-1.9946657909147663E-2</v>
      </c>
    </row>
    <row r="3519" spans="1:37" x14ac:dyDescent="0.2">
      <c r="A3519" s="1">
        <v>40021</v>
      </c>
      <c r="B3519">
        <v>-7.0539419087137789E-3</v>
      </c>
      <c r="C3519">
        <v>1.3096862210095539E-2</v>
      </c>
      <c r="D3519">
        <v>3.2066508313539188E-2</v>
      </c>
      <c r="E3519">
        <v>-4.2643923240937021E-4</v>
      </c>
      <c r="F3519">
        <v>-3.4482758620689724E-3</v>
      </c>
      <c r="G3519">
        <v>-5.9559261465147451E-4</v>
      </c>
      <c r="H3519">
        <v>-1.7280730355396234E-2</v>
      </c>
      <c r="I3519">
        <v>2.7027027027026973E-2</v>
      </c>
      <c r="J3519">
        <v>1.9020053752325738E-2</v>
      </c>
      <c r="L3519">
        <v>2.6939655172413257E-3</v>
      </c>
      <c r="M3519">
        <v>8.6594151716343992E-2</v>
      </c>
      <c r="AK3519">
        <f t="shared" ca="1" si="71"/>
        <v>3.6261971714654014E-2</v>
      </c>
    </row>
    <row r="3520" spans="1:37" x14ac:dyDescent="0.2">
      <c r="A3520" s="1">
        <v>40022</v>
      </c>
      <c r="B3520">
        <v>1.0447137484330682E-3</v>
      </c>
      <c r="C3520">
        <v>-1.104228386749273E-2</v>
      </c>
      <c r="D3520">
        <v>-4.4879171461449818E-2</v>
      </c>
      <c r="E3520">
        <v>-3.2707622298066008E-3</v>
      </c>
      <c r="F3520">
        <v>2.076124567474058E-2</v>
      </c>
      <c r="G3520">
        <v>-4.1477949940405323E-2</v>
      </c>
      <c r="H3520">
        <v>-9.9535500995355797E-3</v>
      </c>
      <c r="I3520">
        <v>-5.7766367137356278E-3</v>
      </c>
      <c r="J3520">
        <v>-4.5851085412862647E-2</v>
      </c>
      <c r="L3520">
        <v>1.3433637829125544E-3</v>
      </c>
      <c r="M3520">
        <v>-1.9370774830993254E-2</v>
      </c>
      <c r="AK3520">
        <f t="shared" ca="1" si="71"/>
        <v>-1.5430773256443223E-2</v>
      </c>
    </row>
    <row r="3521" spans="1:37" x14ac:dyDescent="0.2">
      <c r="A3521" s="1">
        <v>40023</v>
      </c>
      <c r="B3521">
        <v>1.2314756835733576E-2</v>
      </c>
      <c r="C3521">
        <v>9.8039215686274161E-3</v>
      </c>
      <c r="D3521">
        <v>3.4939759036144435E-2</v>
      </c>
      <c r="E3521">
        <v>9.8016835497217958E-2</v>
      </c>
      <c r="F3521">
        <v>1.1138014527845019E-2</v>
      </c>
      <c r="G3521">
        <v>-3.4195473762745565E-2</v>
      </c>
      <c r="H3521">
        <v>1.7426273458445163E-2</v>
      </c>
      <c r="I3521">
        <v>3.1025473546701487E-2</v>
      </c>
      <c r="J3521">
        <v>2.9555602806719206E-2</v>
      </c>
      <c r="L3521">
        <v>1.6367051247652142E-2</v>
      </c>
      <c r="M3521">
        <v>2.8635821291263408E-2</v>
      </c>
      <c r="AK3521">
        <f t="shared" ca="1" si="71"/>
        <v>1.4806732249232665E-2</v>
      </c>
    </row>
    <row r="3522" spans="1:37" x14ac:dyDescent="0.2">
      <c r="A3522" s="1">
        <v>40024</v>
      </c>
      <c r="B3522">
        <v>3.0927835051548502E-3</v>
      </c>
      <c r="C3522">
        <v>1.0248112189859881E-2</v>
      </c>
      <c r="D3522">
        <v>4.0745052386495839E-2</v>
      </c>
      <c r="E3522">
        <v>-2.2089397089397611E-3</v>
      </c>
      <c r="F3522">
        <v>1.10153256704979E-2</v>
      </c>
      <c r="G3522">
        <v>2.3561220548474315E-2</v>
      </c>
      <c r="H3522">
        <v>4.5783926218708748E-2</v>
      </c>
      <c r="I3522">
        <v>4.2128603104212736E-2</v>
      </c>
      <c r="J3522">
        <v>4.0892193308549984E-2</v>
      </c>
      <c r="L3522">
        <v>2.0063357972544882E-2</v>
      </c>
      <c r="M3522">
        <v>3.8664776388719346E-4</v>
      </c>
      <c r="AK3522">
        <f t="shared" ca="1" si="71"/>
        <v>2.8549565312703862E-2</v>
      </c>
    </row>
    <row r="3523" spans="1:37" x14ac:dyDescent="0.2">
      <c r="A3523" s="1">
        <v>40025</v>
      </c>
      <c r="B3523">
        <v>-7.1942446043166131E-3</v>
      </c>
      <c r="C3523">
        <v>-1.5483182060864853E-2</v>
      </c>
      <c r="D3523">
        <v>6.7114093959732557E-3</v>
      </c>
      <c r="E3523">
        <v>2.6045057950254691E-3</v>
      </c>
      <c r="F3523">
        <v>-9.4741828517286297E-4</v>
      </c>
      <c r="G3523">
        <v>3.6477987421381641E-3</v>
      </c>
      <c r="H3523">
        <v>7.8740157480314821E-3</v>
      </c>
      <c r="I3523">
        <v>1.3069908814589581E-2</v>
      </c>
      <c r="J3523">
        <v>2.3412698412698552E-2</v>
      </c>
      <c r="L3523">
        <v>-7.763975155279379E-3</v>
      </c>
      <c r="M3523">
        <v>-6.699304303014797E-3</v>
      </c>
      <c r="AK3523">
        <f t="shared" ref="AK3523:AK3586" ca="1" si="72">_xlfn.NORM.S.INV(RAND())*$N$67+$N$66</f>
        <v>1.6936289746994758E-2</v>
      </c>
    </row>
    <row r="3524" spans="1:37" x14ac:dyDescent="0.2">
      <c r="A3524" s="1">
        <v>40028</v>
      </c>
      <c r="B3524">
        <v>1.0144927536231751E-2</v>
      </c>
      <c r="C3524">
        <v>7.3210412147504123E-3</v>
      </c>
      <c r="D3524">
        <v>2.6666666666666616E-2</v>
      </c>
      <c r="E3524">
        <v>2.1171580724769434E-2</v>
      </c>
      <c r="F3524">
        <v>4.2674253200569723E-3</v>
      </c>
      <c r="G3524">
        <v>-6.7677653841332619E-3</v>
      </c>
      <c r="H3524">
        <v>2.6874999999999982E-2</v>
      </c>
      <c r="I3524">
        <v>1.1101110111011225E-2</v>
      </c>
      <c r="J3524">
        <v>5.312136487010477E-2</v>
      </c>
      <c r="L3524">
        <v>-2.8690662493479069E-3</v>
      </c>
      <c r="M3524">
        <v>4.0077821011673231E-2</v>
      </c>
      <c r="AK3524">
        <f t="shared" ca="1" si="72"/>
        <v>-8.0423058297994987E-4</v>
      </c>
    </row>
    <row r="3525" spans="1:37" x14ac:dyDescent="0.2">
      <c r="A3525" s="1">
        <v>40029</v>
      </c>
      <c r="B3525">
        <v>-1.0043041606886516E-2</v>
      </c>
      <c r="C3525">
        <v>6.1911170928667936E-3</v>
      </c>
      <c r="D3525">
        <v>-1.7316017316017285E-2</v>
      </c>
      <c r="E3525">
        <v>1.0175527855507127E-3</v>
      </c>
      <c r="F3525">
        <v>9.6525096525090781E-4</v>
      </c>
      <c r="G3525">
        <v>3.7854889589905572E-3</v>
      </c>
      <c r="H3525">
        <v>-4.2604990870359627E-3</v>
      </c>
      <c r="I3525">
        <v>-2.3738872403560318E-3</v>
      </c>
      <c r="J3525">
        <v>1.4543446244477121E-2</v>
      </c>
      <c r="L3525">
        <v>-7.5856657075594747E-3</v>
      </c>
      <c r="M3525">
        <v>1.2470382840756855E-4</v>
      </c>
      <c r="AK3525">
        <f t="shared" ca="1" si="72"/>
        <v>8.3781773536833592E-3</v>
      </c>
    </row>
    <row r="3526" spans="1:37" x14ac:dyDescent="0.2">
      <c r="A3526" s="1">
        <v>40030</v>
      </c>
      <c r="B3526">
        <v>-8.281573498964967E-4</v>
      </c>
      <c r="C3526">
        <v>-1.612092027822376E-2</v>
      </c>
      <c r="D3526">
        <v>0</v>
      </c>
      <c r="E3526">
        <v>-6.4803049555274272E-3</v>
      </c>
      <c r="F3526">
        <v>-2.8929604628737948E-3</v>
      </c>
      <c r="G3526">
        <v>5.6568196103079504E-3</v>
      </c>
      <c r="H3526">
        <v>7.9462102689487057E-3</v>
      </c>
      <c r="I3526">
        <v>2.6769779892918955E-3</v>
      </c>
      <c r="J3526">
        <v>-2.3589185265832091E-3</v>
      </c>
      <c r="L3526">
        <v>-8.4343700579863068E-3</v>
      </c>
      <c r="M3526">
        <v>3.6907730673316763E-2</v>
      </c>
      <c r="AK3526">
        <f t="shared" ca="1" si="72"/>
        <v>-2.7787127695778267E-2</v>
      </c>
    </row>
    <row r="3527" spans="1:37" x14ac:dyDescent="0.2">
      <c r="A3527" s="1">
        <v>40031</v>
      </c>
      <c r="B3527">
        <v>9.9461251554080476E-3</v>
      </c>
      <c r="C3527">
        <v>5.5279159756782548E-4</v>
      </c>
      <c r="D3527">
        <v>1.1013215859030812E-2</v>
      </c>
      <c r="E3527">
        <v>-1.0870955365136159E-2</v>
      </c>
      <c r="F3527">
        <v>-1.0638297872340385E-2</v>
      </c>
      <c r="G3527">
        <v>-1.012499999999994E-2</v>
      </c>
      <c r="H3527">
        <v>-1.6070345664038865E-2</v>
      </c>
      <c r="I3527">
        <v>-1.2162563037674157E-2</v>
      </c>
      <c r="J3527">
        <v>3.8377591851582515E-2</v>
      </c>
      <c r="L3527">
        <v>5.2631578947368363E-2</v>
      </c>
      <c r="M3527">
        <v>3.2467532467532312E-2</v>
      </c>
      <c r="AK3527">
        <f t="shared" ca="1" si="72"/>
        <v>2.3957264633187203E-2</v>
      </c>
    </row>
    <row r="3528" spans="1:37" x14ac:dyDescent="0.2">
      <c r="A3528" s="1">
        <v>40032</v>
      </c>
      <c r="B3528">
        <v>-7.3861304883052759E-3</v>
      </c>
      <c r="C3528">
        <v>1.3535911602210016E-2</v>
      </c>
      <c r="D3528">
        <v>2.1786492374729072E-3</v>
      </c>
      <c r="E3528">
        <v>-8.2751486940780827E-3</v>
      </c>
      <c r="F3528">
        <v>2.7859237536656867E-2</v>
      </c>
      <c r="G3528">
        <v>0</v>
      </c>
      <c r="H3528">
        <v>1.9106317411402118E-2</v>
      </c>
      <c r="I3528">
        <v>2.7627627627627493E-2</v>
      </c>
      <c r="J3528">
        <v>3.3455946750744481E-2</v>
      </c>
      <c r="L3528">
        <v>-4.7979797979796901E-3</v>
      </c>
      <c r="M3528">
        <v>-7.686932215234199E-3</v>
      </c>
      <c r="AK3528">
        <f t="shared" ca="1" si="72"/>
        <v>-1.4246569384438239E-2</v>
      </c>
    </row>
    <row r="3529" spans="1:37" x14ac:dyDescent="0.2">
      <c r="A3529" s="1">
        <v>40035</v>
      </c>
      <c r="B3529">
        <v>-5.5808185200496574E-3</v>
      </c>
      <c r="C3529">
        <v>-7.3589533932952866E-3</v>
      </c>
      <c r="D3529">
        <v>1.4130434782608559E-2</v>
      </c>
      <c r="E3529">
        <v>8.6049543676662843E-3</v>
      </c>
      <c r="F3529">
        <v>5.7061340941513272E-3</v>
      </c>
      <c r="G3529">
        <v>-4.0409142568504919E-3</v>
      </c>
      <c r="H3529">
        <v>-6.0477774417888597E-4</v>
      </c>
      <c r="I3529">
        <v>-1.6656925774400921E-2</v>
      </c>
      <c r="J3529">
        <v>1.3559322033898313E-2</v>
      </c>
      <c r="L3529">
        <v>-2.5628013194620824E-2</v>
      </c>
      <c r="M3529">
        <v>3.5211267605634866E-3</v>
      </c>
      <c r="AK3529">
        <f t="shared" ca="1" si="72"/>
        <v>3.7665272994743463E-3</v>
      </c>
    </row>
    <row r="3530" spans="1:37" x14ac:dyDescent="0.2">
      <c r="A3530" s="1">
        <v>40036</v>
      </c>
      <c r="B3530">
        <v>-5.1964248596965135E-3</v>
      </c>
      <c r="C3530">
        <v>8.2372322899504358E-3</v>
      </c>
      <c r="D3530">
        <v>-2.2508038585208889E-2</v>
      </c>
      <c r="E3530">
        <v>-3.4901758014477258E-3</v>
      </c>
      <c r="F3530">
        <v>5.2009456264774379E-3</v>
      </c>
      <c r="G3530">
        <v>3.8037276530999975E-4</v>
      </c>
      <c r="H3530">
        <v>-3.9334341906202885E-2</v>
      </c>
      <c r="I3530">
        <v>-8.9153046062384611E-4</v>
      </c>
      <c r="J3530">
        <v>-7.2408026755852783E-2</v>
      </c>
      <c r="L3530">
        <v>0</v>
      </c>
      <c r="M3530">
        <v>-5.3099415204678424E-2</v>
      </c>
      <c r="AK3530">
        <f t="shared" ca="1" si="72"/>
        <v>3.9111128835734171E-2</v>
      </c>
    </row>
    <row r="3531" spans="1:37" x14ac:dyDescent="0.2">
      <c r="A3531" s="1">
        <v>40037</v>
      </c>
      <c r="B3531">
        <v>-4.1788549937304964E-4</v>
      </c>
      <c r="C3531">
        <v>1.1982570806100323E-2</v>
      </c>
      <c r="D3531">
        <v>2.3026315789473673E-2</v>
      </c>
      <c r="E3531">
        <v>-3.8915553249452284E-4</v>
      </c>
      <c r="F3531">
        <v>4.2333019755411705E-3</v>
      </c>
      <c r="G3531">
        <v>3.2953105196451116E-2</v>
      </c>
      <c r="H3531">
        <v>1.5748031496062964E-2</v>
      </c>
      <c r="I3531">
        <v>5.6513979773944456E-3</v>
      </c>
      <c r="J3531">
        <v>3.0466919055345265E-2</v>
      </c>
      <c r="L3531">
        <v>2.8645833333333481E-2</v>
      </c>
      <c r="M3531">
        <v>3.1373517786561278E-2</v>
      </c>
      <c r="AK3531">
        <f t="shared" ca="1" si="72"/>
        <v>8.1951908107336883E-3</v>
      </c>
    </row>
    <row r="3532" spans="1:37" x14ac:dyDescent="0.2">
      <c r="A3532" s="1">
        <v>40038</v>
      </c>
      <c r="B3532">
        <v>-2.2993311036789366E-2</v>
      </c>
      <c r="C3532">
        <v>-5.1130247578041743E-3</v>
      </c>
      <c r="D3532">
        <v>6.8595927116827493E-2</v>
      </c>
      <c r="E3532">
        <v>2.8030106410589006E-2</v>
      </c>
      <c r="F3532">
        <v>-3.2786885245901232E-3</v>
      </c>
      <c r="G3532">
        <v>-5.0306748466257822E-3</v>
      </c>
      <c r="H3532">
        <v>1.2713178294573746E-2</v>
      </c>
      <c r="I3532">
        <v>-2.9577048210582824E-4</v>
      </c>
      <c r="J3532">
        <v>-5.8957312806158124E-2</v>
      </c>
      <c r="L3532">
        <v>-1.0126582278480956E-2</v>
      </c>
      <c r="M3532">
        <v>1.0299401197604752E-2</v>
      </c>
      <c r="AK3532">
        <f t="shared" ca="1" si="72"/>
        <v>-1.7260298941912368E-2</v>
      </c>
    </row>
    <row r="3533" spans="1:37" x14ac:dyDescent="0.2">
      <c r="A3533" s="1">
        <v>40039</v>
      </c>
      <c r="B3533">
        <v>-7.7021822849807631E-3</v>
      </c>
      <c r="C3533">
        <v>-1.8934271030565109E-3</v>
      </c>
      <c r="D3533">
        <v>-4.0120361083249789E-2</v>
      </c>
      <c r="E3533">
        <v>-1.5147689977278334E-2</v>
      </c>
      <c r="F3533">
        <v>-1.6447368421052655E-2</v>
      </c>
      <c r="G3533">
        <v>-4.6861511900357922E-3</v>
      </c>
      <c r="H3533">
        <v>-1.1635027556644251E-2</v>
      </c>
      <c r="I3533">
        <v>1.2130177514792839E-2</v>
      </c>
      <c r="J3533">
        <v>-3.1790295593976614E-2</v>
      </c>
      <c r="L3533">
        <v>8.4398976982096308E-3</v>
      </c>
      <c r="M3533">
        <v>-4.3266951161687994E-2</v>
      </c>
      <c r="AK3533">
        <f t="shared" ca="1" si="72"/>
        <v>-1.172690188316404E-2</v>
      </c>
    </row>
    <row r="3534" spans="1:37" x14ac:dyDescent="0.2">
      <c r="A3534" s="1">
        <v>40042</v>
      </c>
      <c r="B3534">
        <v>1.142733937041851E-2</v>
      </c>
      <c r="C3534">
        <v>-8.1300813008129413E-3</v>
      </c>
      <c r="D3534">
        <v>-3.866248693834895E-2</v>
      </c>
      <c r="E3534">
        <v>-1.1022814662906888E-2</v>
      </c>
      <c r="F3534">
        <v>-6.2111801242235032E-3</v>
      </c>
      <c r="G3534">
        <v>2.478007681824046E-3</v>
      </c>
      <c r="H3534">
        <v>-2.6022304832713727E-2</v>
      </c>
      <c r="I3534">
        <v>-1.8415667933352919E-2</v>
      </c>
      <c r="J3534">
        <v>-3.7442396313364101E-2</v>
      </c>
      <c r="L3534">
        <v>-2.3078873953842116E-2</v>
      </c>
      <c r="M3534">
        <v>-3.8409119068267827E-3</v>
      </c>
      <c r="AK3534">
        <f t="shared" ca="1" si="72"/>
        <v>-1.3534944790433204E-3</v>
      </c>
    </row>
    <row r="3535" spans="1:37" x14ac:dyDescent="0.2">
      <c r="A3535" s="1">
        <v>40043</v>
      </c>
      <c r="B3535">
        <v>7.6742698784906249E-3</v>
      </c>
      <c r="C3535">
        <v>6.830601092896238E-3</v>
      </c>
      <c r="D3535">
        <v>7.6086956521737026E-3</v>
      </c>
      <c r="E3535">
        <v>5.8320373250386748E-3</v>
      </c>
      <c r="F3535">
        <v>4.8076923076934008E-4</v>
      </c>
      <c r="G3535">
        <v>4.820170559881376E-3</v>
      </c>
      <c r="H3535">
        <v>-3.4987277353689672E-3</v>
      </c>
      <c r="I3535">
        <v>8.9338892197732278E-4</v>
      </c>
      <c r="J3535">
        <v>3.9696788350289447E-2</v>
      </c>
      <c r="L3535">
        <v>3.8940809968845969E-3</v>
      </c>
      <c r="M3535">
        <v>2.4626865671641518E-2</v>
      </c>
      <c r="AK3535">
        <f t="shared" ca="1" si="72"/>
        <v>-5.9198697633379548E-3</v>
      </c>
    </row>
    <row r="3536" spans="1:37" x14ac:dyDescent="0.2">
      <c r="A3536" s="1">
        <v>40044</v>
      </c>
      <c r="B3536">
        <v>6.7696213243071401E-3</v>
      </c>
      <c r="C3536">
        <v>1.8995929443690329E-3</v>
      </c>
      <c r="D3536">
        <v>-2.049622437971943E-2</v>
      </c>
      <c r="E3536">
        <v>-2.190439376369091E-3</v>
      </c>
      <c r="F3536">
        <v>-4.3248438250841348E-3</v>
      </c>
      <c r="G3536">
        <v>1.9680196801967753E-3</v>
      </c>
      <c r="H3536">
        <v>-3.511011809767095E-3</v>
      </c>
      <c r="I3536">
        <v>-5.0580184468906886E-3</v>
      </c>
      <c r="J3536">
        <v>9.6411746929717435E-2</v>
      </c>
      <c r="L3536">
        <v>1.2929919834496761E-3</v>
      </c>
      <c r="M3536">
        <v>-1.2381646030589777E-2</v>
      </c>
      <c r="AK3536">
        <f t="shared" ca="1" si="72"/>
        <v>9.7875877268544815E-3</v>
      </c>
    </row>
    <row r="3537" spans="1:37" x14ac:dyDescent="0.2">
      <c r="A3537" s="1">
        <v>40045</v>
      </c>
      <c r="B3537">
        <v>-9.2456398403025775E-3</v>
      </c>
      <c r="C3537">
        <v>1.4626218851570894E-2</v>
      </c>
      <c r="D3537">
        <v>2.2026431718060735E-3</v>
      </c>
      <c r="E3537">
        <v>9.5557851239671532E-3</v>
      </c>
      <c r="F3537">
        <v>1.158301158301156E-2</v>
      </c>
      <c r="G3537">
        <v>3.9528602995335005E-2</v>
      </c>
      <c r="H3537">
        <v>1.5374759769378521E-2</v>
      </c>
      <c r="I3537">
        <v>9.8684210526316374E-3</v>
      </c>
      <c r="J3537">
        <v>2.887391722810273E-3</v>
      </c>
      <c r="L3537">
        <v>8.522727272727515E-3</v>
      </c>
      <c r="M3537">
        <v>2.2861356932153409E-2</v>
      </c>
      <c r="AK3537">
        <f t="shared" ca="1" si="72"/>
        <v>-7.8722897955983903E-3</v>
      </c>
    </row>
    <row r="3538" spans="1:37" x14ac:dyDescent="0.2">
      <c r="A3538" s="1">
        <v>40046</v>
      </c>
      <c r="B3538">
        <v>1.7603393425238645E-2</v>
      </c>
      <c r="C3538">
        <v>2.5093432995194842E-2</v>
      </c>
      <c r="D3538">
        <v>5.6043956043956067E-2</v>
      </c>
      <c r="E3538">
        <v>1.0104886160143156E-2</v>
      </c>
      <c r="F3538">
        <v>1.0496183206106791E-2</v>
      </c>
      <c r="G3538">
        <v>2.5980160604628377E-3</v>
      </c>
      <c r="H3538">
        <v>3.4069400630914792E-2</v>
      </c>
      <c r="I3538">
        <v>7.1068996150429609E-3</v>
      </c>
      <c r="J3538">
        <v>2.1880998080614278E-2</v>
      </c>
      <c r="L3538">
        <v>1.8181818181818299E-2</v>
      </c>
      <c r="M3538">
        <v>2.379235760634435E-2</v>
      </c>
      <c r="AK3538">
        <f t="shared" ca="1" si="72"/>
        <v>-7.6855222362541015E-3</v>
      </c>
    </row>
    <row r="3539" spans="1:37" x14ac:dyDescent="0.2">
      <c r="A3539" s="1">
        <v>40049</v>
      </c>
      <c r="B3539">
        <v>-1.8340975406419435E-2</v>
      </c>
      <c r="C3539">
        <v>3.1250000000000444E-3</v>
      </c>
      <c r="D3539">
        <v>5.202913631633721E-2</v>
      </c>
      <c r="E3539">
        <v>2.2793465873116592E-2</v>
      </c>
      <c r="F3539">
        <v>-9.442870632672129E-4</v>
      </c>
      <c r="G3539">
        <v>-4.7114252061247752E-3</v>
      </c>
      <c r="H3539">
        <v>0</v>
      </c>
      <c r="I3539">
        <v>-1.4701558365187717E-3</v>
      </c>
      <c r="J3539">
        <v>1.9909842223891916E-2</v>
      </c>
      <c r="L3539">
        <v>-1.4084507042253613E-2</v>
      </c>
      <c r="M3539">
        <v>6.2323943661971803E-2</v>
      </c>
      <c r="AK3539">
        <f t="shared" ca="1" si="72"/>
        <v>1.474729261026736E-3</v>
      </c>
    </row>
    <row r="3540" spans="1:37" x14ac:dyDescent="0.2">
      <c r="A3540" s="1">
        <v>40050</v>
      </c>
      <c r="B3540">
        <v>1.3163481953290868E-2</v>
      </c>
      <c r="C3540">
        <v>9.8650051921078674E-3</v>
      </c>
      <c r="D3540">
        <v>2.3738872403560762E-2</v>
      </c>
      <c r="E3540">
        <v>-1.0647517642689119E-2</v>
      </c>
      <c r="F3540">
        <v>2.5992438563327003E-2</v>
      </c>
      <c r="G3540">
        <v>5.5621301775146126E-3</v>
      </c>
      <c r="H3540">
        <v>8.541793776693174E-3</v>
      </c>
      <c r="I3540">
        <v>3.2391048292108371E-2</v>
      </c>
      <c r="J3540">
        <v>4.0515653775321514E-3</v>
      </c>
      <c r="L3540">
        <v>-3.0612244897958441E-3</v>
      </c>
      <c r="M3540">
        <v>-7.8444370787758011E-3</v>
      </c>
      <c r="AK3540">
        <f t="shared" ca="1" si="72"/>
        <v>-7.6448428723769994E-3</v>
      </c>
    </row>
    <row r="3541" spans="1:37" x14ac:dyDescent="0.2">
      <c r="A3541" s="1">
        <v>40051</v>
      </c>
      <c r="B3541">
        <v>5.8256496227996779E-2</v>
      </c>
      <c r="C3541">
        <v>-4.6272493573265017E-3</v>
      </c>
      <c r="D3541">
        <v>9.6618357487923134E-3</v>
      </c>
      <c r="E3541">
        <v>-1.2889500688274103E-2</v>
      </c>
      <c r="F3541">
        <v>2.3030861354214061E-3</v>
      </c>
      <c r="G3541">
        <v>-3.5306578792515531E-4</v>
      </c>
      <c r="H3541">
        <v>-3.0248033877797953E-2</v>
      </c>
      <c r="I3541">
        <v>3.391076819498906E-3</v>
      </c>
      <c r="J3541">
        <v>-4.7688921496698011E-3</v>
      </c>
      <c r="L3541">
        <v>7.6765609007156677E-4</v>
      </c>
      <c r="M3541">
        <v>1.2583518930957549E-2</v>
      </c>
      <c r="AK3541">
        <f t="shared" ca="1" si="72"/>
        <v>4.9655789874879924E-3</v>
      </c>
    </row>
    <row r="3542" spans="1:37" x14ac:dyDescent="0.2">
      <c r="A3542" s="1">
        <v>40052</v>
      </c>
      <c r="B3542">
        <v>-1.2475247524752375E-2</v>
      </c>
      <c r="C3542">
        <v>-4.3904958677684069E-3</v>
      </c>
      <c r="D3542">
        <v>-5.741626794258381E-3</v>
      </c>
      <c r="E3542">
        <v>3.2961460446245816E-3</v>
      </c>
      <c r="F3542">
        <v>-1.3786764705883137E-3</v>
      </c>
      <c r="G3542">
        <v>-6.3574287732515167E-3</v>
      </c>
      <c r="H3542">
        <v>-9.3574547723018764E-4</v>
      </c>
      <c r="I3542">
        <v>1.2575021434695577E-2</v>
      </c>
      <c r="J3542">
        <v>-2.52488020641356E-2</v>
      </c>
      <c r="L3542">
        <v>-9.4604960368191993E-3</v>
      </c>
      <c r="M3542">
        <v>8.3580776421423586E-3</v>
      </c>
      <c r="AK3542">
        <f t="shared" ca="1" si="72"/>
        <v>2.405063139647768E-2</v>
      </c>
    </row>
    <row r="3543" spans="1:37" x14ac:dyDescent="0.2">
      <c r="A3543" s="1">
        <v>40053</v>
      </c>
      <c r="B3543">
        <v>-1.4178651002633158E-3</v>
      </c>
      <c r="C3543">
        <v>9.5979247730220152E-3</v>
      </c>
      <c r="D3543">
        <v>3.1761308950914335E-2</v>
      </c>
      <c r="E3543">
        <v>9.6032347738186363E-3</v>
      </c>
      <c r="F3543">
        <v>0</v>
      </c>
      <c r="G3543">
        <v>-1.6469194312796365E-2</v>
      </c>
      <c r="H3543">
        <v>4.3709022791134089E-3</v>
      </c>
      <c r="I3543">
        <v>-2.8224668360143923E-4</v>
      </c>
      <c r="J3543">
        <v>5.4830780865948725E-3</v>
      </c>
      <c r="L3543">
        <v>1.032524522457412E-2</v>
      </c>
      <c r="M3543">
        <v>7.2090740538771847E-2</v>
      </c>
      <c r="AK3543">
        <f t="shared" ca="1" si="72"/>
        <v>9.0552974410785698E-3</v>
      </c>
    </row>
    <row r="3544" spans="1:37" x14ac:dyDescent="0.2">
      <c r="A3544" s="1">
        <v>40056</v>
      </c>
      <c r="B3544">
        <v>2.8397565922921864E-3</v>
      </c>
      <c r="C3544">
        <v>-5.3956834532373765E-3</v>
      </c>
      <c r="D3544">
        <v>-1.6791044776119368E-2</v>
      </c>
      <c r="E3544">
        <v>-1.1138923654568256E-2</v>
      </c>
      <c r="F3544">
        <v>-1.4265991716521098E-2</v>
      </c>
      <c r="G3544">
        <v>-1.5660763763401864E-2</v>
      </c>
      <c r="H3544">
        <v>-2.0205160087037544E-2</v>
      </c>
      <c r="I3544">
        <v>-2.8232636928289145E-2</v>
      </c>
      <c r="J3544">
        <v>-1.2222640090259751E-2</v>
      </c>
      <c r="L3544">
        <v>-3.8323965252937686E-3</v>
      </c>
      <c r="M3544">
        <v>4.6286876907426278E-2</v>
      </c>
      <c r="AK3544">
        <f t="shared" ca="1" si="72"/>
        <v>3.4941690905905117E-3</v>
      </c>
    </row>
    <row r="3545" spans="1:37" x14ac:dyDescent="0.2">
      <c r="A3545" s="1">
        <v>40057</v>
      </c>
      <c r="B3545">
        <v>-2.2249190938511409E-3</v>
      </c>
      <c r="C3545">
        <v>-1.0333247222939823E-2</v>
      </c>
      <c r="D3545">
        <v>-3.7001897533206929E-2</v>
      </c>
      <c r="E3545">
        <v>-7.9736742184530751E-3</v>
      </c>
      <c r="F3545">
        <v>-1.0270774976657404E-2</v>
      </c>
      <c r="G3545">
        <v>2.0682902949455295E-2</v>
      </c>
      <c r="H3545">
        <v>-4.5050761421319807E-2</v>
      </c>
      <c r="I3545">
        <v>-1.3364323067983741E-2</v>
      </c>
      <c r="J3545">
        <v>-3.1981724728726513E-2</v>
      </c>
      <c r="L3545">
        <v>-1.513208515003861E-2</v>
      </c>
      <c r="M3545">
        <v>-1.4098201263976651E-2</v>
      </c>
      <c r="AK3545">
        <f t="shared" ca="1" si="72"/>
        <v>1.686248729522449E-2</v>
      </c>
    </row>
    <row r="3546" spans="1:37" x14ac:dyDescent="0.2">
      <c r="A3546" s="1">
        <v>40058</v>
      </c>
      <c r="B3546">
        <v>5.0679099939185956E-3</v>
      </c>
      <c r="C3546">
        <v>1.6966849386583105E-2</v>
      </c>
      <c r="D3546">
        <v>-3.9408866995073955E-2</v>
      </c>
      <c r="E3546">
        <v>-1.135493748405203E-2</v>
      </c>
      <c r="F3546">
        <v>0</v>
      </c>
      <c r="G3546">
        <v>3.5971223021584731E-3</v>
      </c>
      <c r="H3546">
        <v>1.3953488372093092E-2</v>
      </c>
      <c r="I3546">
        <v>-1.972909305064785E-2</v>
      </c>
      <c r="J3546">
        <v>-3.6381514257620373E-2</v>
      </c>
      <c r="L3546">
        <v>1.5625000000001332E-3</v>
      </c>
      <c r="M3546">
        <v>-2.4852071005917242E-2</v>
      </c>
      <c r="AK3546">
        <f t="shared" ca="1" si="72"/>
        <v>-3.5266042899460659E-3</v>
      </c>
    </row>
    <row r="3547" spans="1:37" x14ac:dyDescent="0.2">
      <c r="A3547" s="1">
        <v>40059</v>
      </c>
      <c r="B3547">
        <v>2.6220250100845721E-3</v>
      </c>
      <c r="C3547">
        <v>-7.7002053388089964E-3</v>
      </c>
      <c r="D3547">
        <v>2.9743589743589816E-2</v>
      </c>
      <c r="E3547">
        <v>-1.2904890953671422E-2</v>
      </c>
      <c r="F3547">
        <v>-5.18867924528299E-3</v>
      </c>
      <c r="G3547">
        <v>-1.1111111111111072E-2</v>
      </c>
      <c r="H3547">
        <v>-7.5360419397116907E-3</v>
      </c>
      <c r="I3547">
        <v>9.3121057374587757E-3</v>
      </c>
      <c r="J3547">
        <v>3.6734693877551461E-3</v>
      </c>
      <c r="L3547">
        <v>-2.002080083203317E-2</v>
      </c>
      <c r="M3547">
        <v>2.2451456310679685E-2</v>
      </c>
      <c r="AK3547">
        <f t="shared" ca="1" si="72"/>
        <v>8.2267145089143599E-3</v>
      </c>
    </row>
    <row r="3548" spans="1:37" x14ac:dyDescent="0.2">
      <c r="A3548" s="1">
        <v>40060</v>
      </c>
      <c r="B3548">
        <v>-1.2070006035002079E-3</v>
      </c>
      <c r="C3548">
        <v>2.845318158303245E-3</v>
      </c>
      <c r="D3548">
        <v>4.7808764940239001E-2</v>
      </c>
      <c r="E3548">
        <v>1.1243299777748739E-2</v>
      </c>
      <c r="F3548">
        <v>9.957325746799528E-3</v>
      </c>
      <c r="G3548">
        <v>5.5575691675726624E-3</v>
      </c>
      <c r="H3548">
        <v>4.6550016507098002E-2</v>
      </c>
      <c r="I3548">
        <v>2.9761904761904656E-3</v>
      </c>
      <c r="J3548">
        <v>1.8503456689711317E-2</v>
      </c>
      <c r="L3548">
        <v>0</v>
      </c>
      <c r="M3548">
        <v>4.5994065281899088E-2</v>
      </c>
      <c r="AK3548">
        <f t="shared" ca="1" si="72"/>
        <v>1.6787841242736006E-2</v>
      </c>
    </row>
    <row r="3549" spans="1:37" x14ac:dyDescent="0.2">
      <c r="A3549" s="1">
        <v>40063</v>
      </c>
      <c r="B3549">
        <v>8.459214501510548E-3</v>
      </c>
      <c r="C3549">
        <v>5.9324219757543872E-3</v>
      </c>
      <c r="D3549">
        <v>3.041825095057038E-2</v>
      </c>
      <c r="E3549">
        <v>1.8358112475759469E-2</v>
      </c>
      <c r="F3549">
        <v>2.8169014084507005E-3</v>
      </c>
      <c r="G3549">
        <v>4.6858104049021243E-3</v>
      </c>
      <c r="H3549">
        <v>2.4290220820189168E-2</v>
      </c>
      <c r="I3549">
        <v>3.6498516320474739E-2</v>
      </c>
      <c r="J3549">
        <v>3.5136753843082458E-2</v>
      </c>
      <c r="L3549">
        <v>1.5654019633855043E-2</v>
      </c>
      <c r="M3549">
        <v>1.2765957446808418E-2</v>
      </c>
      <c r="AK3549">
        <f t="shared" ca="1" si="72"/>
        <v>1.7357592423172818E-2</v>
      </c>
    </row>
    <row r="3550" spans="1:37" x14ac:dyDescent="0.2">
      <c r="A3550" s="1">
        <v>40064</v>
      </c>
      <c r="B3550">
        <v>3.3952466546833815E-3</v>
      </c>
      <c r="C3550">
        <v>1.025641025641022E-2</v>
      </c>
      <c r="D3550">
        <v>1.4760147601476037E-2</v>
      </c>
      <c r="E3550">
        <v>-2.5390377047099788E-3</v>
      </c>
      <c r="F3550">
        <v>5.1498127340825484E-3</v>
      </c>
      <c r="G3550">
        <v>2.3678545802439555E-2</v>
      </c>
      <c r="H3550">
        <v>1.3242993532491587E-2</v>
      </c>
      <c r="I3550">
        <v>1.5745777268823424E-2</v>
      </c>
      <c r="J3550">
        <v>-9.6432015429115392E-4</v>
      </c>
      <c r="L3550">
        <v>-2.8735632183908288E-3</v>
      </c>
      <c r="M3550">
        <v>2.6610644257702987E-2</v>
      </c>
      <c r="AK3550">
        <f t="shared" ca="1" si="72"/>
        <v>7.8157631805063112E-3</v>
      </c>
    </row>
    <row r="3551" spans="1:37" x14ac:dyDescent="0.2">
      <c r="A3551" s="1">
        <v>40065</v>
      </c>
      <c r="B3551">
        <v>3.3837579617836955E-3</v>
      </c>
      <c r="C3551">
        <v>1.5736040609137136E-2</v>
      </c>
      <c r="D3551">
        <v>1.181818181818195E-2</v>
      </c>
      <c r="E3551">
        <v>7.2546773577699675E-3</v>
      </c>
      <c r="F3551">
        <v>-2.3288309268748586E-3</v>
      </c>
      <c r="G3551">
        <v>1.3785046728971961E-2</v>
      </c>
      <c r="H3551">
        <v>3.4042553191489411E-2</v>
      </c>
      <c r="I3551">
        <v>1.0146561443066471E-2</v>
      </c>
      <c r="J3551">
        <v>1.3127413127413057E-2</v>
      </c>
      <c r="L3551">
        <v>-5.2397170552798134E-4</v>
      </c>
      <c r="M3551">
        <v>5.2296498408367142E-2</v>
      </c>
      <c r="AK3551">
        <f t="shared" ca="1" si="72"/>
        <v>1.7517781093985465E-2</v>
      </c>
    </row>
    <row r="3552" spans="1:37" x14ac:dyDescent="0.2">
      <c r="A3552" s="1">
        <v>40066</v>
      </c>
      <c r="B3552">
        <v>1.3886133703630232E-2</v>
      </c>
      <c r="C3552">
        <v>4.997501249375258E-4</v>
      </c>
      <c r="D3552">
        <v>2.06648697214733E-2</v>
      </c>
      <c r="E3552">
        <v>8.3396512509477105E-3</v>
      </c>
      <c r="F3552">
        <v>2.0541549953314586E-2</v>
      </c>
      <c r="G3552">
        <v>-4.3788891449643152E-3</v>
      </c>
      <c r="H3552">
        <v>-1.116990005878904E-2</v>
      </c>
      <c r="I3552">
        <v>1.3671874999999778E-2</v>
      </c>
      <c r="J3552">
        <v>1.3338414634146423E-2</v>
      </c>
      <c r="L3552">
        <v>-3.66972477064198E-3</v>
      </c>
      <c r="M3552">
        <v>6.6119273984442506E-2</v>
      </c>
      <c r="AK3552">
        <f t="shared" ca="1" si="72"/>
        <v>3.8091916716386169E-2</v>
      </c>
    </row>
    <row r="3553" spans="1:37" x14ac:dyDescent="0.2">
      <c r="A3553" s="1">
        <v>40067</v>
      </c>
      <c r="B3553">
        <v>9.5871649383683089E-3</v>
      </c>
      <c r="C3553">
        <v>-3.4965034965035446E-3</v>
      </c>
      <c r="D3553">
        <v>-7.0422535211267512E-3</v>
      </c>
      <c r="E3553">
        <v>1.8671679197995061E-2</v>
      </c>
      <c r="F3553">
        <v>5.4894784995425105E-3</v>
      </c>
      <c r="G3553">
        <v>5.7870370370372015E-3</v>
      </c>
      <c r="H3553">
        <v>2.9726516052319685E-3</v>
      </c>
      <c r="I3553">
        <v>3.1379025598678778E-2</v>
      </c>
      <c r="J3553">
        <v>-1.6735614892816941E-2</v>
      </c>
      <c r="L3553">
        <v>-1.0523546435148745E-2</v>
      </c>
      <c r="M3553">
        <v>8.0664775030401259E-2</v>
      </c>
      <c r="AK3553">
        <f t="shared" ca="1" si="72"/>
        <v>-1.0501689783174117E-3</v>
      </c>
    </row>
    <row r="3554" spans="1:37" x14ac:dyDescent="0.2">
      <c r="A3554" s="1">
        <v>40070</v>
      </c>
      <c r="B3554">
        <v>4.8449612403100861E-3</v>
      </c>
      <c r="C3554">
        <v>-9.0225563909773765E-3</v>
      </c>
      <c r="D3554">
        <v>-3.280141843971629E-2</v>
      </c>
      <c r="E3554">
        <v>-3.8135071964571221E-3</v>
      </c>
      <c r="F3554">
        <v>1.6378525932666088E-2</v>
      </c>
      <c r="G3554">
        <v>-8.0552359033372323E-3</v>
      </c>
      <c r="H3554">
        <v>-1.1855364552459946E-2</v>
      </c>
      <c r="I3554">
        <v>-1.3077128369362034E-2</v>
      </c>
      <c r="J3554">
        <v>-1.4916810097532873E-2</v>
      </c>
      <c r="L3554">
        <v>1.0901356022334552E-2</v>
      </c>
      <c r="M3554">
        <v>-4.3510877719429852E-2</v>
      </c>
      <c r="AK3554">
        <f t="shared" ca="1" si="72"/>
        <v>-6.921881714782971E-4</v>
      </c>
    </row>
    <row r="3555" spans="1:37" x14ac:dyDescent="0.2">
      <c r="A3555" s="1">
        <v>40071</v>
      </c>
      <c r="B3555">
        <v>-1.1571841851495401E-3</v>
      </c>
      <c r="C3555">
        <v>-5.0581689428419452E-4</v>
      </c>
      <c r="D3555">
        <v>-2.5664527956003602E-2</v>
      </c>
      <c r="E3555">
        <v>-1.5806371943689834E-2</v>
      </c>
      <c r="F3555">
        <v>2.3724261414503234E-2</v>
      </c>
      <c r="G3555">
        <v>-2.041763341067282E-2</v>
      </c>
      <c r="H3555">
        <v>1.0197960407918316E-2</v>
      </c>
      <c r="I3555">
        <v>-8.3829096809087122E-3</v>
      </c>
      <c r="J3555">
        <v>2.6985051446321018E-2</v>
      </c>
      <c r="L3555">
        <v>4.2083114150446299E-3</v>
      </c>
      <c r="M3555">
        <v>1.098039215686275E-2</v>
      </c>
      <c r="AK3555">
        <f t="shared" ca="1" si="72"/>
        <v>1.9032634124395202E-2</v>
      </c>
    </row>
    <row r="3556" spans="1:37" x14ac:dyDescent="0.2">
      <c r="A3556" s="1">
        <v>40072</v>
      </c>
      <c r="B3556">
        <v>1.1778335586020594E-2</v>
      </c>
      <c r="C3556">
        <v>1.5182186234818928E-3</v>
      </c>
      <c r="D3556">
        <v>5.362182502351831E-2</v>
      </c>
      <c r="E3556">
        <v>1.505646173149322E-2</v>
      </c>
      <c r="F3556">
        <v>-3.935286401399174E-3</v>
      </c>
      <c r="G3556">
        <v>-7.5793462813832368E-3</v>
      </c>
      <c r="H3556">
        <v>2.226840855106893E-2</v>
      </c>
      <c r="I3556">
        <v>8.9991818925552192E-3</v>
      </c>
      <c r="J3556">
        <v>6.3894139886578216E-2</v>
      </c>
      <c r="L3556">
        <v>1.5715034049241794E-3</v>
      </c>
      <c r="M3556">
        <v>1.6291698991466319E-2</v>
      </c>
      <c r="AK3556">
        <f t="shared" ca="1" si="72"/>
        <v>-8.8841920737133279E-3</v>
      </c>
    </row>
    <row r="3557" spans="1:37" x14ac:dyDescent="0.2">
      <c r="A3557" s="1">
        <v>40073</v>
      </c>
      <c r="B3557">
        <v>2.0610687022900809E-2</v>
      </c>
      <c r="C3557">
        <v>1.2379989893885668E-2</v>
      </c>
      <c r="D3557">
        <v>2.1428571428571352E-2</v>
      </c>
      <c r="E3557">
        <v>3.8071693448701982E-2</v>
      </c>
      <c r="F3557">
        <v>-1.3608428446005183E-2</v>
      </c>
      <c r="G3557">
        <v>-3.1026252983293867E-3</v>
      </c>
      <c r="H3557">
        <v>2.5268661051408792E-2</v>
      </c>
      <c r="I3557">
        <v>1.2702702702702684E-2</v>
      </c>
      <c r="J3557">
        <v>8.7064676616916969E-3</v>
      </c>
      <c r="L3557">
        <v>-4.7071129707112469E-3</v>
      </c>
      <c r="M3557">
        <v>-4.7328244274809195E-2</v>
      </c>
      <c r="AK3557">
        <f t="shared" ca="1" si="72"/>
        <v>4.1911075087710256E-3</v>
      </c>
    </row>
    <row r="3558" spans="1:37" x14ac:dyDescent="0.2">
      <c r="A3558" s="1">
        <v>40074</v>
      </c>
      <c r="B3558">
        <v>2.0942408376963373E-2</v>
      </c>
      <c r="C3558">
        <v>-1.048165710007487E-2</v>
      </c>
      <c r="D3558">
        <v>-5.2447552447550949E-3</v>
      </c>
      <c r="E3558">
        <v>8.0971659919029104E-3</v>
      </c>
      <c r="F3558">
        <v>-7.565643079661899E-3</v>
      </c>
      <c r="G3558">
        <v>5.6260474024418805E-3</v>
      </c>
      <c r="H3558">
        <v>-2.3796033994334387E-2</v>
      </c>
      <c r="I3558">
        <v>2.6688017080345183E-4</v>
      </c>
      <c r="J3558">
        <v>-3.5229874933945249E-3</v>
      </c>
      <c r="L3558">
        <v>1.6815554387808795E-2</v>
      </c>
      <c r="M3558">
        <v>-4.0064102564096871E-4</v>
      </c>
      <c r="AK3558">
        <f t="shared" ca="1" si="72"/>
        <v>-4.5702015078187344E-2</v>
      </c>
    </row>
    <row r="3559" spans="1:37" x14ac:dyDescent="0.2">
      <c r="A3559" s="1">
        <v>40077</v>
      </c>
      <c r="B3559">
        <v>7.8754578754578475E-3</v>
      </c>
      <c r="C3559">
        <v>6.8095838587642898E-3</v>
      </c>
      <c r="D3559">
        <v>-5.2724077328647478E-3</v>
      </c>
      <c r="E3559">
        <v>-5.0791400897709504E-3</v>
      </c>
      <c r="F3559">
        <v>4.9327354260089162E-3</v>
      </c>
      <c r="G3559">
        <v>4.1661706939650767E-3</v>
      </c>
      <c r="H3559">
        <v>-7.8351712130004803E-3</v>
      </c>
      <c r="I3559">
        <v>-1.7075773745997891E-2</v>
      </c>
      <c r="J3559">
        <v>-3.712214954923132E-3</v>
      </c>
      <c r="L3559">
        <v>2.5839793281654533E-3</v>
      </c>
      <c r="M3559">
        <v>-1.0821643286573313E-2</v>
      </c>
      <c r="AK3559">
        <f t="shared" ca="1" si="72"/>
        <v>-1.6048838930709401E-2</v>
      </c>
    </row>
    <row r="3560" spans="1:37" x14ac:dyDescent="0.2">
      <c r="A3560" s="1">
        <v>40078</v>
      </c>
      <c r="B3560">
        <v>-5.4515718698888715E-4</v>
      </c>
      <c r="C3560">
        <v>6.5130260521042427E-3</v>
      </c>
      <c r="D3560">
        <v>7.0671378091873294E-3</v>
      </c>
      <c r="E3560">
        <v>7.1233527246823414E-3</v>
      </c>
      <c r="F3560">
        <v>1.9187862561356628E-2</v>
      </c>
      <c r="G3560">
        <v>-4.2674253200568613E-3</v>
      </c>
      <c r="H3560">
        <v>9.3594618309447153E-3</v>
      </c>
      <c r="I3560">
        <v>-2.7144408251900121E-3</v>
      </c>
      <c r="J3560">
        <v>1.5081618168914179E-2</v>
      </c>
      <c r="L3560">
        <v>-1.4948453608247592E-2</v>
      </c>
      <c r="M3560">
        <v>1.5397082658022754E-2</v>
      </c>
      <c r="AK3560">
        <f t="shared" ca="1" si="72"/>
        <v>3.9268435705089512E-2</v>
      </c>
    </row>
    <row r="3561" spans="1:37" x14ac:dyDescent="0.2">
      <c r="A3561" s="1">
        <v>40079</v>
      </c>
      <c r="B3561">
        <v>1.2363636363636354E-2</v>
      </c>
      <c r="C3561">
        <v>-8.7108013937280404E-3</v>
      </c>
      <c r="D3561">
        <v>1.1403508771929749E-2</v>
      </c>
      <c r="E3561">
        <v>-1.5206884356949057E-2</v>
      </c>
      <c r="F3561">
        <v>1.1383537653240072E-2</v>
      </c>
      <c r="G3561">
        <v>4.6428571428571708E-3</v>
      </c>
      <c r="H3561">
        <v>-3.1874818893076196E-3</v>
      </c>
      <c r="I3561">
        <v>1.0342950462711054E-2</v>
      </c>
      <c r="J3561">
        <v>1.3983569306066368E-3</v>
      </c>
      <c r="L3561">
        <v>1.098901098901095E-2</v>
      </c>
      <c r="M3561">
        <v>-2.1548284118116601E-2</v>
      </c>
      <c r="AK3561">
        <f t="shared" ca="1" si="72"/>
        <v>-4.7080610158371748E-3</v>
      </c>
    </row>
    <row r="3562" spans="1:37" x14ac:dyDescent="0.2">
      <c r="A3562" s="1">
        <v>40080</v>
      </c>
      <c r="B3562">
        <v>7.1839080459779048E-4</v>
      </c>
      <c r="C3562">
        <v>-1.2302284710017597E-2</v>
      </c>
      <c r="D3562">
        <v>-3.0355594102341676E-2</v>
      </c>
      <c r="E3562">
        <v>-1.0055063442662271E-2</v>
      </c>
      <c r="F3562">
        <v>-1.0822510822510623E-2</v>
      </c>
      <c r="G3562">
        <v>-1.7537622941106723E-2</v>
      </c>
      <c r="H3562">
        <v>-2.4127906976744162E-2</v>
      </c>
      <c r="I3562">
        <v>-1.5086206896551824E-2</v>
      </c>
      <c r="J3562">
        <v>-2.2517018676906919E-2</v>
      </c>
      <c r="L3562">
        <v>-1.5527950310557648E-3</v>
      </c>
      <c r="M3562">
        <v>-4.3637846655791068E-2</v>
      </c>
      <c r="AK3562">
        <f t="shared" ca="1" si="72"/>
        <v>2.6664015518111914E-2</v>
      </c>
    </row>
    <row r="3563" spans="1:37" x14ac:dyDescent="0.2">
      <c r="A3563" s="1">
        <v>40081</v>
      </c>
      <c r="B3563">
        <v>-1.005025125628134E-2</v>
      </c>
      <c r="C3563">
        <v>-6.1006609049314431E-3</v>
      </c>
      <c r="D3563">
        <v>1.0733452593917781E-2</v>
      </c>
      <c r="E3563">
        <v>-1.9105199516324056E-2</v>
      </c>
      <c r="F3563">
        <v>-6.1269146608314839E-3</v>
      </c>
      <c r="G3563">
        <v>-4.7038957906162526E-3</v>
      </c>
      <c r="H3563">
        <v>-1.489425081918383E-2</v>
      </c>
      <c r="I3563">
        <v>-1.5317286652078876E-2</v>
      </c>
      <c r="J3563">
        <v>-1.3928571428571512E-2</v>
      </c>
      <c r="L3563">
        <v>-4.4064282011405664E-3</v>
      </c>
      <c r="M3563">
        <v>-1.1940298507462699E-2</v>
      </c>
      <c r="AK3563">
        <f t="shared" ca="1" si="72"/>
        <v>1.705555536148454E-2</v>
      </c>
    </row>
    <row r="3564" spans="1:37" x14ac:dyDescent="0.2">
      <c r="A3564" s="1">
        <v>40084</v>
      </c>
      <c r="B3564">
        <v>1.4503263234227681E-2</v>
      </c>
      <c r="C3564">
        <v>1.5856777493606034E-2</v>
      </c>
      <c r="D3564">
        <v>2.6548672566371501E-2</v>
      </c>
      <c r="E3564">
        <v>3.0571992110453694E-2</v>
      </c>
      <c r="F3564">
        <v>1.5852047556142557E-2</v>
      </c>
      <c r="G3564">
        <v>-2.4236548715472761E-4</v>
      </c>
      <c r="H3564">
        <v>3.1750831569398397E-2</v>
      </c>
      <c r="I3564">
        <v>1.8888888888888955E-2</v>
      </c>
      <c r="J3564">
        <v>2.4990945309670387E-2</v>
      </c>
      <c r="L3564">
        <v>1.3277792241603636E-2</v>
      </c>
      <c r="M3564">
        <v>1.2516184721622858E-2</v>
      </c>
      <c r="AK3564">
        <f t="shared" ca="1" si="72"/>
        <v>2.9962833196272024E-2</v>
      </c>
    </row>
    <row r="3565" spans="1:37" x14ac:dyDescent="0.2">
      <c r="A3565" s="1">
        <v>40085</v>
      </c>
      <c r="B3565">
        <v>7.1479628305937126E-4</v>
      </c>
      <c r="C3565">
        <v>-3.0211480362537513E-3</v>
      </c>
      <c r="D3565">
        <v>1.9827586206896619E-2</v>
      </c>
      <c r="E3565">
        <v>7.8947368421051767E-3</v>
      </c>
      <c r="F3565">
        <v>-7.8023407022106417E-3</v>
      </c>
      <c r="G3565">
        <v>-1.2121212121212199E-3</v>
      </c>
      <c r="H3565">
        <v>-3.8100820633060195E-3</v>
      </c>
      <c r="I3565">
        <v>3.2715376226828408E-3</v>
      </c>
      <c r="J3565">
        <v>1.4487632508833892E-2</v>
      </c>
      <c r="L3565">
        <v>1.1305241521068821E-2</v>
      </c>
      <c r="M3565">
        <v>2.3870417732310356E-2</v>
      </c>
      <c r="AK3565">
        <f t="shared" ca="1" si="72"/>
        <v>2.437464138625051E-2</v>
      </c>
    </row>
    <row r="3566" spans="1:37" x14ac:dyDescent="0.2">
      <c r="A3566" s="1">
        <v>40086</v>
      </c>
      <c r="B3566">
        <v>-4.4642857142856984E-3</v>
      </c>
      <c r="C3566">
        <v>-1.2626262626262652E-2</v>
      </c>
      <c r="D3566">
        <v>3.1276415891800635E-2</v>
      </c>
      <c r="E3566">
        <v>4.8658912888677186E-3</v>
      </c>
      <c r="F3566">
        <v>-9.6111839231106666E-3</v>
      </c>
      <c r="G3566">
        <v>-2.4271844660194164E-3</v>
      </c>
      <c r="H3566">
        <v>-2.088849661665193E-2</v>
      </c>
      <c r="I3566">
        <v>-3.260869565217539E-3</v>
      </c>
      <c r="J3566">
        <v>1.0275165447579226E-2</v>
      </c>
      <c r="L3566">
        <v>7.6219512195119243E-4</v>
      </c>
      <c r="M3566">
        <v>-2.4146544546211457E-2</v>
      </c>
      <c r="AK3566">
        <f t="shared" ca="1" si="72"/>
        <v>7.3517647131439859E-3</v>
      </c>
    </row>
    <row r="3567" spans="1:37" x14ac:dyDescent="0.2">
      <c r="A3567" s="1">
        <v>40087</v>
      </c>
      <c r="B3567">
        <v>-1.4529147982062729E-2</v>
      </c>
      <c r="C3567">
        <v>-9.9744245524296948E-3</v>
      </c>
      <c r="D3567">
        <v>-4.9180327868852625E-2</v>
      </c>
      <c r="E3567">
        <v>-1.6889098854375728E-2</v>
      </c>
      <c r="F3567">
        <v>1.4115571239523561E-2</v>
      </c>
      <c r="G3567">
        <v>-4.9878345498783894E-3</v>
      </c>
      <c r="H3567">
        <v>-2.4639423076923128E-2</v>
      </c>
      <c r="I3567">
        <v>-1.7175572519083859E-2</v>
      </c>
      <c r="J3567">
        <v>-3.0339596621272169E-2</v>
      </c>
      <c r="L3567">
        <v>-6.6006600660065695E-3</v>
      </c>
      <c r="M3567">
        <v>-3.2849829351535798E-2</v>
      </c>
      <c r="AK3567">
        <f t="shared" ca="1" si="72"/>
        <v>1.5279138328953716E-2</v>
      </c>
    </row>
    <row r="3568" spans="1:37" x14ac:dyDescent="0.2">
      <c r="A3568" s="1">
        <v>40088</v>
      </c>
      <c r="B3568">
        <v>-1.5107389879869038E-2</v>
      </c>
      <c r="C3568">
        <v>-1.3174890209248225E-2</v>
      </c>
      <c r="D3568">
        <v>-5.6034482758620552E-2</v>
      </c>
      <c r="E3568">
        <v>-1.5617491590581567E-2</v>
      </c>
      <c r="F3568">
        <v>-9.1344062635928536E-3</v>
      </c>
      <c r="G3568">
        <v>-3.6679300648000401E-3</v>
      </c>
      <c r="H3568">
        <v>-2.71102895871842E-2</v>
      </c>
      <c r="I3568">
        <v>-3.8834951456311328E-3</v>
      </c>
      <c r="J3568">
        <v>-3.3955555555555517E-2</v>
      </c>
      <c r="L3568">
        <v>-8.4334270380781451E-3</v>
      </c>
      <c r="M3568">
        <v>-3.2642258491398457E-2</v>
      </c>
      <c r="AK3568">
        <f t="shared" ca="1" si="72"/>
        <v>1.8704508378353035E-2</v>
      </c>
    </row>
    <row r="3569" spans="1:37" x14ac:dyDescent="0.2">
      <c r="A3569" s="1">
        <v>40091</v>
      </c>
      <c r="B3569">
        <v>8.686009979671061E-3</v>
      </c>
      <c r="C3569">
        <v>-4.1884816753927634E-3</v>
      </c>
      <c r="D3569">
        <v>9.1324200913240894E-3</v>
      </c>
      <c r="E3569">
        <v>6.8342689773004395E-3</v>
      </c>
      <c r="F3569">
        <v>2.2388059701492713E-2</v>
      </c>
      <c r="G3569">
        <v>7.6082954963798688E-3</v>
      </c>
      <c r="H3569">
        <v>1.2982900569981082E-2</v>
      </c>
      <c r="I3569">
        <v>5.5694792536886695E-4</v>
      </c>
      <c r="J3569">
        <v>1.1041589988958211E-3</v>
      </c>
      <c r="L3569">
        <v>-3.6082474226803996E-3</v>
      </c>
      <c r="M3569">
        <v>-9.1199270405836197E-3</v>
      </c>
      <c r="AK3569">
        <f t="shared" ca="1" si="72"/>
        <v>-1.2649983472654593E-2</v>
      </c>
    </row>
    <row r="3570" spans="1:37" x14ac:dyDescent="0.2">
      <c r="A3570" s="1">
        <v>40092</v>
      </c>
      <c r="B3570">
        <v>2.2352510076951271E-2</v>
      </c>
      <c r="C3570">
        <v>2.3922187171398601E-2</v>
      </c>
      <c r="D3570">
        <v>5.6108597285067896E-2</v>
      </c>
      <c r="E3570">
        <v>2.2060606060606114E-2</v>
      </c>
      <c r="F3570">
        <v>1.073422069557739E-2</v>
      </c>
      <c r="G3570">
        <v>1.5832419924490804E-3</v>
      </c>
      <c r="H3570">
        <v>4.7202250703344717E-2</v>
      </c>
      <c r="I3570">
        <v>1.5307542443640632E-2</v>
      </c>
      <c r="J3570">
        <v>6.3786764705882293E-2</v>
      </c>
      <c r="L3570">
        <v>3.6213140196585947E-3</v>
      </c>
      <c r="M3570">
        <v>1.9328117809479961E-2</v>
      </c>
      <c r="AK3570">
        <f t="shared" ca="1" si="72"/>
        <v>1.4430068396318817E-2</v>
      </c>
    </row>
    <row r="3571" spans="1:37" x14ac:dyDescent="0.2">
      <c r="A3571" s="1">
        <v>40093</v>
      </c>
      <c r="B3571">
        <v>3.4050179211468912E-3</v>
      </c>
      <c r="C3571">
        <v>-7.4454428754813229E-3</v>
      </c>
      <c r="D3571">
        <v>7.7120822622107621E-3</v>
      </c>
      <c r="E3571">
        <v>1.4824478178368183E-2</v>
      </c>
      <c r="F3571">
        <v>-1.0195412064570974E-2</v>
      </c>
      <c r="G3571">
        <v>3.1614785992217787E-3</v>
      </c>
      <c r="H3571">
        <v>-2.9850746268655914E-4</v>
      </c>
      <c r="I3571">
        <v>8.2236842105263275E-3</v>
      </c>
      <c r="J3571">
        <v>-2.3673751512009567E-2</v>
      </c>
      <c r="L3571">
        <v>3.0927835051546282E-3</v>
      </c>
      <c r="M3571">
        <v>-9.4808126410835802E-3</v>
      </c>
      <c r="AK3571">
        <f t="shared" ca="1" si="72"/>
        <v>2.584741474688761E-2</v>
      </c>
    </row>
    <row r="3572" spans="1:37" x14ac:dyDescent="0.2">
      <c r="A3572" s="1">
        <v>40094</v>
      </c>
      <c r="B3572">
        <v>1.053759599928572E-2</v>
      </c>
      <c r="C3572">
        <v>0</v>
      </c>
      <c r="D3572">
        <v>6.2074829931972886E-2</v>
      </c>
      <c r="E3572">
        <v>1.6828327684936362E-2</v>
      </c>
      <c r="F3572">
        <v>8.1545064377683829E-3</v>
      </c>
      <c r="G3572">
        <v>7.151515151515353E-3</v>
      </c>
      <c r="H3572">
        <v>1.9110182143923682E-2</v>
      </c>
      <c r="I3572">
        <v>2.2838499184339334E-2</v>
      </c>
      <c r="J3572">
        <v>3.6106194690265436E-2</v>
      </c>
      <c r="L3572">
        <v>4.8818088386433089E-3</v>
      </c>
      <c r="M3572">
        <v>-1.4585232452142272E-2</v>
      </c>
      <c r="AK3572">
        <f t="shared" ca="1" si="72"/>
        <v>6.0860293287617277E-3</v>
      </c>
    </row>
    <row r="3573" spans="1:37" x14ac:dyDescent="0.2">
      <c r="A3573" s="1">
        <v>40095</v>
      </c>
      <c r="B3573">
        <v>-1.4139271827501076E-2</v>
      </c>
      <c r="C3573">
        <v>4.1386445938953464E-3</v>
      </c>
      <c r="D3573">
        <v>-3.2025620496396456E-3</v>
      </c>
      <c r="E3573">
        <v>1.3331800942420369E-2</v>
      </c>
      <c r="F3573">
        <v>-2.1285653469560462E-3</v>
      </c>
      <c r="G3573">
        <v>-8.4245998315102266E-4</v>
      </c>
      <c r="H3573">
        <v>-1.7579841781424355E-3</v>
      </c>
      <c r="I3573">
        <v>4.5188729399254779E-3</v>
      </c>
      <c r="J3573">
        <v>-2.9039972668259972E-3</v>
      </c>
      <c r="L3573">
        <v>2.2756328304781359E-2</v>
      </c>
      <c r="M3573">
        <v>6.9380203515263528E-3</v>
      </c>
      <c r="AK3573">
        <f t="shared" ca="1" si="72"/>
        <v>2.9153758945262849E-2</v>
      </c>
    </row>
    <row r="3574" spans="1:37" x14ac:dyDescent="0.2">
      <c r="A3574" s="1">
        <v>40098</v>
      </c>
      <c r="B3574">
        <v>-3.6572248117604844E-2</v>
      </c>
      <c r="C3574">
        <v>1.313755795981475E-2</v>
      </c>
      <c r="D3574">
        <v>-3.2128514056225521E-3</v>
      </c>
      <c r="E3574">
        <v>2.279686968356609E-2</v>
      </c>
      <c r="F3574">
        <v>1.3651877133105561E-2</v>
      </c>
      <c r="G3574">
        <v>2.493375090339689E-2</v>
      </c>
      <c r="H3574">
        <v>7.7194012327560957E-2</v>
      </c>
      <c r="I3574">
        <v>-6.0862662079914642E-3</v>
      </c>
      <c r="J3574">
        <v>3.3578893267089294E-2</v>
      </c>
      <c r="L3574">
        <v>2.0499999999999963E-2</v>
      </c>
      <c r="M3574">
        <v>5.741846577859433E-2</v>
      </c>
      <c r="AK3574">
        <f t="shared" ca="1" si="72"/>
        <v>1.6502394764213821E-2</v>
      </c>
    </row>
    <row r="3575" spans="1:37" x14ac:dyDescent="0.2">
      <c r="A3575" s="1">
        <v>40099</v>
      </c>
      <c r="B3575">
        <v>9.1179754372907595E-3</v>
      </c>
      <c r="C3575">
        <v>-4.3224002034071285E-3</v>
      </c>
      <c r="D3575">
        <v>-1.4504431909750148E-2</v>
      </c>
      <c r="E3575">
        <v>7.540474606342773E-3</v>
      </c>
      <c r="F3575">
        <v>1.0101010101009944E-2</v>
      </c>
      <c r="G3575">
        <v>-2.4679750852040216E-3</v>
      </c>
      <c r="H3575">
        <v>-1.6348773841962094E-3</v>
      </c>
      <c r="I3575">
        <v>-2.0234291799786974E-2</v>
      </c>
      <c r="J3575">
        <v>-1.027681087352883E-2</v>
      </c>
      <c r="L3575">
        <v>-9.5541401273885329E-3</v>
      </c>
      <c r="M3575">
        <v>7.8192875760210168E-3</v>
      </c>
      <c r="AK3575">
        <f t="shared" ca="1" si="72"/>
        <v>-8.3042132794089755E-4</v>
      </c>
    </row>
    <row r="3576" spans="1:37" x14ac:dyDescent="0.2">
      <c r="A3576" s="1">
        <v>40100</v>
      </c>
      <c r="B3576">
        <v>3.8723953531256683E-3</v>
      </c>
      <c r="C3576">
        <v>2.4259448416751761E-2</v>
      </c>
      <c r="D3576">
        <v>2.0441537203597759E-2</v>
      </c>
      <c r="E3576">
        <v>2.3992956196346116E-2</v>
      </c>
      <c r="F3576">
        <v>4.1666666666668739E-3</v>
      </c>
      <c r="G3576">
        <v>-6.1262959472195844E-3</v>
      </c>
      <c r="H3576">
        <v>3.1932314410480389E-2</v>
      </c>
      <c r="I3576">
        <v>1.0597826086956585E-2</v>
      </c>
      <c r="J3576">
        <v>3.31602746608608E-2</v>
      </c>
      <c r="L3576">
        <v>9.1516200840959794E-3</v>
      </c>
      <c r="M3576">
        <v>0</v>
      </c>
      <c r="AK3576">
        <f t="shared" ca="1" si="72"/>
        <v>1.6115703868004736E-2</v>
      </c>
    </row>
    <row r="3577" spans="1:37" x14ac:dyDescent="0.2">
      <c r="A3577" s="1">
        <v>40101</v>
      </c>
      <c r="B3577">
        <v>-4.0411462160175882E-3</v>
      </c>
      <c r="C3577">
        <v>3.9890301670406636E-3</v>
      </c>
      <c r="D3577">
        <v>5.6089743589744501E-3</v>
      </c>
      <c r="E3577">
        <v>-1.2252794496990571E-2</v>
      </c>
      <c r="F3577">
        <v>8.2987551867219622E-4</v>
      </c>
      <c r="G3577">
        <v>8.4163110478898684E-3</v>
      </c>
      <c r="H3577">
        <v>-7.6699285903200076E-3</v>
      </c>
      <c r="I3577">
        <v>-2.4200053777898578E-3</v>
      </c>
      <c r="J3577">
        <v>0</v>
      </c>
      <c r="L3577">
        <v>-7.3529411764705621E-4</v>
      </c>
      <c r="M3577">
        <v>-2.8879310344827602E-2</v>
      </c>
      <c r="AK3577">
        <f t="shared" ca="1" si="72"/>
        <v>2.7029598715752347E-3</v>
      </c>
    </row>
    <row r="3578" spans="1:37" x14ac:dyDescent="0.2">
      <c r="A3578" s="1">
        <v>40102</v>
      </c>
      <c r="B3578">
        <v>-7.0084839542604582E-3</v>
      </c>
      <c r="C3578">
        <v>1.7382666997765028E-2</v>
      </c>
      <c r="D3578">
        <v>-4.2231075697211296E-2</v>
      </c>
      <c r="E3578">
        <v>2.285092491838947E-3</v>
      </c>
      <c r="F3578">
        <v>8.2918739635151617E-4</v>
      </c>
      <c r="G3578">
        <v>2.5038203832138395E-2</v>
      </c>
      <c r="H3578">
        <v>-2.3987206823027685E-2</v>
      </c>
      <c r="I3578">
        <v>1.0242587601078323E-2</v>
      </c>
      <c r="J3578">
        <v>-4.360512238612424E-2</v>
      </c>
      <c r="L3578">
        <v>-2.9433406916852256E-3</v>
      </c>
      <c r="M3578">
        <v>-5.2818464269862475E-2</v>
      </c>
      <c r="AK3578">
        <f t="shared" ca="1" si="72"/>
        <v>1.1275390191142318E-3</v>
      </c>
    </row>
    <row r="3579" spans="1:37" x14ac:dyDescent="0.2">
      <c r="A3579" s="1">
        <v>40105</v>
      </c>
      <c r="B3579">
        <v>2.2845468053491746E-2</v>
      </c>
      <c r="C3579">
        <v>2.0990969001708715E-2</v>
      </c>
      <c r="D3579">
        <v>2.9950083194675736E-2</v>
      </c>
      <c r="E3579">
        <v>-2.9312778199978018E-3</v>
      </c>
      <c r="F3579">
        <v>1.0770505385252704E-2</v>
      </c>
      <c r="G3579">
        <v>6.8807339449541427E-3</v>
      </c>
      <c r="H3579">
        <v>-5.4614964500276919E-4</v>
      </c>
      <c r="I3579">
        <v>3.2017075773744796E-3</v>
      </c>
      <c r="J3579">
        <v>1.898305084745755E-2</v>
      </c>
      <c r="L3579">
        <v>2.8782287822878283E-2</v>
      </c>
      <c r="M3579">
        <v>-8.434864104967188E-3</v>
      </c>
      <c r="AK3579">
        <f t="shared" ca="1" si="72"/>
        <v>-9.9159257534467745E-3</v>
      </c>
    </row>
    <row r="3580" spans="1:37" x14ac:dyDescent="0.2">
      <c r="A3580" s="1">
        <v>40106</v>
      </c>
      <c r="B3580">
        <v>-1.8158707100053295E-3</v>
      </c>
      <c r="C3580">
        <v>-1.1953143676788347E-3</v>
      </c>
      <c r="D3580">
        <v>-2.1450508835740734E-2</v>
      </c>
      <c r="E3580">
        <v>-1.5679442508710784E-2</v>
      </c>
      <c r="F3580">
        <v>1.3934426229508245E-2</v>
      </c>
      <c r="G3580">
        <v>-3.7129840546697102E-2</v>
      </c>
      <c r="H3580">
        <v>-1.0928961748634114E-3</v>
      </c>
      <c r="I3580">
        <v>-1.3297872340424233E-3</v>
      </c>
      <c r="J3580">
        <v>-1.7631403858948791E-2</v>
      </c>
      <c r="L3580">
        <v>-4.0650406504065817E-3</v>
      </c>
      <c r="M3580">
        <v>1.3232514177693888E-2</v>
      </c>
      <c r="AK3580">
        <f t="shared" ca="1" si="72"/>
        <v>-9.3128600545691487E-3</v>
      </c>
    </row>
    <row r="3581" spans="1:37" x14ac:dyDescent="0.2">
      <c r="A3581" s="1">
        <v>40107</v>
      </c>
      <c r="B3581">
        <v>9.0958704748045349E-4</v>
      </c>
      <c r="C3581">
        <v>1.1728099569171979E-2</v>
      </c>
      <c r="D3581">
        <v>-1.2376237623762387E-2</v>
      </c>
      <c r="E3581">
        <v>-1.6150442477876226E-2</v>
      </c>
      <c r="F3581">
        <v>-2.4252223120453387E-3</v>
      </c>
      <c r="G3581">
        <v>2.0818547433167689E-2</v>
      </c>
      <c r="H3581">
        <v>-1.0393873085339234E-2</v>
      </c>
      <c r="I3581">
        <v>3.1957390146470921E-3</v>
      </c>
      <c r="J3581">
        <v>-4.5716220792413331E-3</v>
      </c>
      <c r="L3581">
        <v>3.1212484993998757E-3</v>
      </c>
      <c r="M3581">
        <v>-3.2649253731343197E-2</v>
      </c>
      <c r="AK3581">
        <f t="shared" ca="1" si="72"/>
        <v>3.999787214819582E-2</v>
      </c>
    </row>
    <row r="3582" spans="1:37" x14ac:dyDescent="0.2">
      <c r="A3582" s="1">
        <v>40108</v>
      </c>
      <c r="B3582">
        <v>9.0876045074517187E-4</v>
      </c>
      <c r="C3582">
        <v>-1.2538443340430638E-2</v>
      </c>
      <c r="D3582">
        <v>-4.7619047619047672E-2</v>
      </c>
      <c r="E3582">
        <v>-3.0357544411963033E-3</v>
      </c>
      <c r="F3582">
        <v>-5.267423014586714E-3</v>
      </c>
      <c r="G3582">
        <v>-9.7334878331402086E-3</v>
      </c>
      <c r="H3582">
        <v>-2.7639579878380172E-4</v>
      </c>
      <c r="I3582">
        <v>-1.1945845500398233E-2</v>
      </c>
      <c r="J3582">
        <v>-2.1942507229120722E-2</v>
      </c>
      <c r="L3582">
        <v>-6.9411201531832667E-3</v>
      </c>
      <c r="M3582">
        <v>0</v>
      </c>
      <c r="AK3582">
        <f t="shared" ca="1" si="72"/>
        <v>2.1113810135788461E-2</v>
      </c>
    </row>
    <row r="3583" spans="1:37" x14ac:dyDescent="0.2">
      <c r="A3583" s="1">
        <v>40109</v>
      </c>
      <c r="B3583">
        <v>-1.0895224260031311E-3</v>
      </c>
      <c r="C3583">
        <v>-3.5936751317680038E-3</v>
      </c>
      <c r="D3583">
        <v>2.280701754385972E-2</v>
      </c>
      <c r="E3583">
        <v>-3.6088868839516675E-3</v>
      </c>
      <c r="F3583">
        <v>-2.3217922606924679E-2</v>
      </c>
      <c r="G3583">
        <v>2.2232623449567335E-3</v>
      </c>
      <c r="H3583">
        <v>-8.2941664362734535E-4</v>
      </c>
      <c r="I3583">
        <v>4.5674368619021966E-3</v>
      </c>
      <c r="J3583">
        <v>-1.3913043478260834E-3</v>
      </c>
      <c r="L3583">
        <v>4.8204386599182136E-3</v>
      </c>
      <c r="M3583">
        <v>-9.1610414657665729E-3</v>
      </c>
      <c r="AK3583">
        <f t="shared" ca="1" si="72"/>
        <v>2.0026500367148585E-2</v>
      </c>
    </row>
    <row r="3584" spans="1:37" x14ac:dyDescent="0.2">
      <c r="A3584" s="1">
        <v>40112</v>
      </c>
      <c r="B3584">
        <v>-1.5088165788038621E-2</v>
      </c>
      <c r="C3584">
        <v>2.8853089685019206E-3</v>
      </c>
      <c r="D3584">
        <v>-0.18010291595197248</v>
      </c>
      <c r="E3584">
        <v>1.3921901528013425E-2</v>
      </c>
      <c r="F3584">
        <v>5.0041701417851137E-3</v>
      </c>
      <c r="G3584">
        <v>-1.7513134851139256E-3</v>
      </c>
      <c r="H3584">
        <v>-2.2136137244050835E-2</v>
      </c>
      <c r="I3584">
        <v>-8.8258892752072216E-3</v>
      </c>
      <c r="J3584">
        <v>-6.495994427028895E-2</v>
      </c>
      <c r="L3584">
        <v>-9.3547613336532054E-3</v>
      </c>
      <c r="M3584">
        <v>1.2652068126520755E-2</v>
      </c>
      <c r="AK3584">
        <f t="shared" ca="1" si="72"/>
        <v>1.4507686830438902E-2</v>
      </c>
    </row>
    <row r="3585" spans="1:37" x14ac:dyDescent="0.2">
      <c r="A3585" s="1">
        <v>40113</v>
      </c>
      <c r="B3585">
        <v>5.1679586563306845E-3</v>
      </c>
      <c r="C3585">
        <v>2.5653320546631608E-2</v>
      </c>
      <c r="D3585">
        <v>-6.0669456066945626E-2</v>
      </c>
      <c r="E3585">
        <v>-6.3072114311229943E-2</v>
      </c>
      <c r="F3585">
        <v>2.6141078838174181E-2</v>
      </c>
      <c r="G3585">
        <v>1.8713450292397571E-2</v>
      </c>
      <c r="H3585">
        <v>3.1126202603282138E-3</v>
      </c>
      <c r="I3585">
        <v>-4.5871559633028358E-3</v>
      </c>
      <c r="J3585">
        <v>-3.464332277891613E-2</v>
      </c>
      <c r="L3585">
        <v>9.6852300242129541E-3</v>
      </c>
      <c r="M3585">
        <v>-1.5857760691975087E-2</v>
      </c>
      <c r="AK3585">
        <f t="shared" ca="1" si="72"/>
        <v>-4.6316021079454654E-3</v>
      </c>
    </row>
    <row r="3586" spans="1:37" x14ac:dyDescent="0.2">
      <c r="A3586" s="1">
        <v>40114</v>
      </c>
      <c r="B3586">
        <v>-2.0198310686742604E-2</v>
      </c>
      <c r="C3586">
        <v>-9.3501636278634503E-3</v>
      </c>
      <c r="D3586">
        <v>-4.8997772828507702E-2</v>
      </c>
      <c r="E3586">
        <v>-1.6323126414869549E-2</v>
      </c>
      <c r="F3586">
        <v>9.3004448038820353E-3</v>
      </c>
      <c r="G3586">
        <v>4.7072330654420735E-3</v>
      </c>
      <c r="H3586">
        <v>-2.961918194640345E-2</v>
      </c>
      <c r="I3586">
        <v>-3.7137435619408965E-2</v>
      </c>
      <c r="J3586">
        <v>-5.807447424271639E-2</v>
      </c>
      <c r="L3586">
        <v>-8.1534772182254578E-3</v>
      </c>
      <c r="M3586">
        <v>-0.20839843749999998</v>
      </c>
      <c r="AK3586">
        <f t="shared" ca="1" si="72"/>
        <v>-8.4763354493568709E-3</v>
      </c>
    </row>
    <row r="3587" spans="1:37" x14ac:dyDescent="0.2">
      <c r="A3587" s="1">
        <v>40115</v>
      </c>
      <c r="B3587">
        <v>5.6221889055474428E-4</v>
      </c>
      <c r="C3587">
        <v>-1.934874941009912E-2</v>
      </c>
      <c r="D3587">
        <v>7.3770491803278659E-2</v>
      </c>
      <c r="E3587">
        <v>1.0248901903367358E-2</v>
      </c>
      <c r="F3587">
        <v>-8.0128205128205954E-3</v>
      </c>
      <c r="G3587">
        <v>-3.4281796366131267E-3</v>
      </c>
      <c r="H3587">
        <v>1.4534883720930258E-2</v>
      </c>
      <c r="I3587">
        <v>2.1114864864864913E-2</v>
      </c>
      <c r="J3587">
        <v>6.3908234330192215E-2</v>
      </c>
      <c r="L3587">
        <v>3.4332688588007754E-2</v>
      </c>
      <c r="M3587">
        <v>-0.10313348137182343</v>
      </c>
      <c r="AK3587">
        <f t="shared" ref="AK3587:AK3650" ca="1" si="73">_xlfn.NORM.S.INV(RAND())*$N$67+$N$66</f>
        <v>-3.4803993966070956E-4</v>
      </c>
    </row>
    <row r="3588" spans="1:37" x14ac:dyDescent="0.2">
      <c r="A3588" s="1">
        <v>40116</v>
      </c>
      <c r="B3588">
        <v>-7.1174377224197949E-3</v>
      </c>
      <c r="C3588">
        <v>-2.7430221366698815E-2</v>
      </c>
      <c r="D3588">
        <v>-2.5081788440567077E-2</v>
      </c>
      <c r="E3588">
        <v>-2.70531400966183E-2</v>
      </c>
      <c r="F3588">
        <v>-2.4232633279482885E-3</v>
      </c>
      <c r="G3588">
        <v>-1.6167870657034733E-2</v>
      </c>
      <c r="H3588">
        <v>-1.8051575931231967E-2</v>
      </c>
      <c r="I3588">
        <v>-3.0328094844224163E-3</v>
      </c>
      <c r="J3588">
        <v>-6.0646900269541559E-2</v>
      </c>
      <c r="L3588">
        <v>-1.7999064983637125E-2</v>
      </c>
      <c r="M3588">
        <v>-0.10398899587345256</v>
      </c>
      <c r="AK3588">
        <f t="shared" ca="1" si="73"/>
        <v>2.0880860775406958E-2</v>
      </c>
    </row>
    <row r="3589" spans="1:37" x14ac:dyDescent="0.2">
      <c r="A3589" s="1">
        <v>40119</v>
      </c>
      <c r="B3589">
        <v>3.3955857385399302E-3</v>
      </c>
      <c r="C3589">
        <v>-5.4428500742206287E-3</v>
      </c>
      <c r="D3589">
        <v>-8.9485458612975632E-3</v>
      </c>
      <c r="E3589">
        <v>4.4687189672294458E-3</v>
      </c>
      <c r="F3589">
        <v>-3.6437246963564318E-3</v>
      </c>
      <c r="G3589">
        <v>1.3403263403263477E-2</v>
      </c>
      <c r="H3589">
        <v>1.1672016340822378E-3</v>
      </c>
      <c r="I3589">
        <v>1.3827433628317287E-3</v>
      </c>
      <c r="J3589">
        <v>-5.9438409510145229E-3</v>
      </c>
      <c r="L3589">
        <v>4.760771244941564E-3</v>
      </c>
      <c r="M3589">
        <v>8.4828634913027834E-2</v>
      </c>
      <c r="AK3589">
        <f t="shared" ca="1" si="73"/>
        <v>5.1073453110389598E-2</v>
      </c>
    </row>
    <row r="3590" spans="1:37" x14ac:dyDescent="0.2">
      <c r="A3590" s="1">
        <v>40120</v>
      </c>
      <c r="B3590">
        <v>-1.5228426395939132E-2</v>
      </c>
      <c r="C3590">
        <v>4.7263681592040196E-3</v>
      </c>
      <c r="D3590">
        <v>-5.6433408577877264E-3</v>
      </c>
      <c r="E3590">
        <v>-3.9545229856647879E-3</v>
      </c>
      <c r="F3590">
        <v>-1.3815522145469328E-2</v>
      </c>
      <c r="G3590">
        <v>-4.025301897642386E-3</v>
      </c>
      <c r="H3590">
        <v>-9.9096473331391488E-3</v>
      </c>
      <c r="I3590">
        <v>-3.866335266500931E-3</v>
      </c>
      <c r="J3590">
        <v>-2.1649484536082508E-2</v>
      </c>
      <c r="L3590">
        <v>-1.6583747927031434E-2</v>
      </c>
      <c r="M3590">
        <v>-6.3402207755448581E-2</v>
      </c>
      <c r="AK3590">
        <f t="shared" ca="1" si="73"/>
        <v>-2.5537536794159713E-2</v>
      </c>
    </row>
    <row r="3591" spans="1:37" x14ac:dyDescent="0.2">
      <c r="A3591" s="1">
        <v>40121</v>
      </c>
      <c r="B3591">
        <v>2.3673157693776314E-2</v>
      </c>
      <c r="C3591">
        <v>1.037385491458287E-2</v>
      </c>
      <c r="D3591">
        <v>4.1997729852440324E-2</v>
      </c>
      <c r="E3591">
        <v>2.506203473945412E-2</v>
      </c>
      <c r="F3591">
        <v>7.4165636588381378E-3</v>
      </c>
      <c r="G3591">
        <v>5.1963048498844255E-3</v>
      </c>
      <c r="H3591">
        <v>2.2961436561672155E-2</v>
      </c>
      <c r="I3591">
        <v>3.3823121707790449E-2</v>
      </c>
      <c r="J3591">
        <v>6.3013698630137061E-2</v>
      </c>
      <c r="L3591">
        <v>2.1681522524692465E-3</v>
      </c>
      <c r="M3591">
        <v>3.5055908129344449E-2</v>
      </c>
      <c r="AK3591">
        <f t="shared" ca="1" si="73"/>
        <v>1.77931710849011E-2</v>
      </c>
    </row>
    <row r="3592" spans="1:37" x14ac:dyDescent="0.2">
      <c r="A3592" s="1">
        <v>40122</v>
      </c>
      <c r="B3592">
        <v>5.4084296904142182E-3</v>
      </c>
      <c r="C3592">
        <v>9.6918489065607183E-3</v>
      </c>
      <c r="D3592">
        <v>5.1198257080609988E-2</v>
      </c>
      <c r="E3592">
        <v>1.4645364318566889E-2</v>
      </c>
      <c r="F3592">
        <v>-2.8629856850715951E-3</v>
      </c>
      <c r="G3592">
        <v>4.5146467547386715E-2</v>
      </c>
      <c r="H3592">
        <v>4.0287769784173033E-3</v>
      </c>
      <c r="I3592">
        <v>-1.8771788683292767E-3</v>
      </c>
      <c r="J3592">
        <v>-7.3354480570975156E-3</v>
      </c>
      <c r="L3592">
        <v>-1.2499999999999956E-2</v>
      </c>
      <c r="M3592">
        <v>3.343065693430658E-2</v>
      </c>
      <c r="AK3592">
        <f t="shared" ca="1" si="73"/>
        <v>8.3162733194339922E-3</v>
      </c>
    </row>
    <row r="3593" spans="1:37" x14ac:dyDescent="0.2">
      <c r="A3593" s="1">
        <v>40123</v>
      </c>
      <c r="B3593">
        <v>4.4518642181414769E-3</v>
      </c>
      <c r="C3593">
        <v>-3.9379768643860169E-3</v>
      </c>
      <c r="D3593">
        <v>-2.2797927461139955E-2</v>
      </c>
      <c r="E3593">
        <v>-1.7296910413932665E-2</v>
      </c>
      <c r="F3593">
        <v>-5.332239540607131E-3</v>
      </c>
      <c r="G3593">
        <v>-1.3189712024620937E-2</v>
      </c>
      <c r="H3593">
        <v>1.4330753797649809E-2</v>
      </c>
      <c r="I3593">
        <v>7.2541644277270834E-3</v>
      </c>
      <c r="J3593">
        <v>-7.3896544837227518E-3</v>
      </c>
      <c r="L3593">
        <v>-1.9474196689387435E-3</v>
      </c>
      <c r="M3593">
        <v>-1.0312190987427639E-2</v>
      </c>
      <c r="AK3593">
        <f t="shared" ca="1" si="73"/>
        <v>-2.3016625461881903E-2</v>
      </c>
    </row>
    <row r="3594" spans="1:37" x14ac:dyDescent="0.2">
      <c r="A3594" s="1">
        <v>40126</v>
      </c>
      <c r="B3594">
        <v>1.2188365650969368E-2</v>
      </c>
      <c r="C3594">
        <v>2.0756115641215711E-2</v>
      </c>
      <c r="D3594">
        <v>5.090137857900312E-2</v>
      </c>
      <c r="E3594">
        <v>4.4671036659383212E-2</v>
      </c>
      <c r="F3594">
        <v>1.443298969072182E-2</v>
      </c>
      <c r="G3594">
        <v>4.7894854087771055E-3</v>
      </c>
      <c r="H3594">
        <v>2.3170387115004187E-2</v>
      </c>
      <c r="I3594">
        <v>3.9210456121632431E-2</v>
      </c>
      <c r="J3594">
        <v>5.9557344064385953E-2</v>
      </c>
      <c r="L3594">
        <v>1.4146341463414869E-2</v>
      </c>
      <c r="M3594">
        <v>5.2098201541535882E-2</v>
      </c>
      <c r="AK3594">
        <f t="shared" ca="1" si="73"/>
        <v>3.6131566686123449E-3</v>
      </c>
    </row>
    <row r="3595" spans="1:37" x14ac:dyDescent="0.2">
      <c r="A3595" s="1">
        <v>40127</v>
      </c>
      <c r="B3595">
        <v>1.2771392081736277E-3</v>
      </c>
      <c r="C3595">
        <v>3.1469377874604465E-3</v>
      </c>
      <c r="D3595">
        <v>-3.6326942482341029E-2</v>
      </c>
      <c r="E3595">
        <v>-5.8099000697188208E-3</v>
      </c>
      <c r="F3595">
        <v>-3.2520325203252431E-3</v>
      </c>
      <c r="G3595">
        <v>-7.7596718767314332E-4</v>
      </c>
      <c r="H3595">
        <v>-2.209334438000532E-3</v>
      </c>
      <c r="I3595">
        <v>-8.2135523613963146E-3</v>
      </c>
      <c r="J3595">
        <v>-3.7979491074813243E-4</v>
      </c>
      <c r="L3595">
        <v>1.3227513227513255E-2</v>
      </c>
      <c r="M3595">
        <v>-2.8897028897028942E-2</v>
      </c>
      <c r="AK3595">
        <f t="shared" ca="1" si="73"/>
        <v>-1.4842294282420981E-2</v>
      </c>
    </row>
    <row r="3596" spans="1:37" x14ac:dyDescent="0.2">
      <c r="A3596" s="1">
        <v>40128</v>
      </c>
      <c r="B3596">
        <v>5.8309037900874383E-3</v>
      </c>
      <c r="C3596">
        <v>4.1023166023164137E-3</v>
      </c>
      <c r="D3596">
        <v>6.5968586387434414E-2</v>
      </c>
      <c r="E3596">
        <v>2.8751753155680237E-2</v>
      </c>
      <c r="F3596">
        <v>-5.3017944535073136E-3</v>
      </c>
      <c r="G3596">
        <v>4.4375416019524216E-3</v>
      </c>
      <c r="H3596">
        <v>2.1865485745917512E-2</v>
      </c>
      <c r="I3596">
        <v>1.5527950310558758E-3</v>
      </c>
      <c r="J3596">
        <v>4.0653495440729825E-2</v>
      </c>
      <c r="L3596">
        <v>2.3736055067646866E-4</v>
      </c>
      <c r="M3596">
        <v>-6.7057837384744134E-3</v>
      </c>
      <c r="AK3596">
        <f t="shared" ca="1" si="73"/>
        <v>-5.078339475481905E-2</v>
      </c>
    </row>
    <row r="3597" spans="1:37" x14ac:dyDescent="0.2">
      <c r="A3597" s="1">
        <v>40129</v>
      </c>
      <c r="B3597">
        <v>-5.4347826086955653E-3</v>
      </c>
      <c r="C3597">
        <v>-2.643595289593792E-3</v>
      </c>
      <c r="D3597">
        <v>-2.0628683693516559E-2</v>
      </c>
      <c r="E3597">
        <v>1.0452169961372215E-2</v>
      </c>
      <c r="F3597">
        <v>4.1000410004099486E-4</v>
      </c>
      <c r="G3597">
        <v>6.8478020764302094E-3</v>
      </c>
      <c r="H3597">
        <v>3.250270855904569E-3</v>
      </c>
      <c r="I3597">
        <v>5.4263565891472521E-3</v>
      </c>
      <c r="J3597">
        <v>-7.0281124497992065E-2</v>
      </c>
      <c r="L3597">
        <v>2.1357380161368678E-3</v>
      </c>
      <c r="M3597">
        <v>-7.8762306610408173E-3</v>
      </c>
      <c r="AK3597">
        <f t="shared" ca="1" si="73"/>
        <v>-2.3353425651609527E-2</v>
      </c>
    </row>
    <row r="3598" spans="1:37" x14ac:dyDescent="0.2">
      <c r="A3598" s="1">
        <v>40130</v>
      </c>
      <c r="B3598">
        <v>8.3788706739524876E-3</v>
      </c>
      <c r="C3598">
        <v>2.8915662650603746E-3</v>
      </c>
      <c r="D3598">
        <v>4.0120361083249012E-3</v>
      </c>
      <c r="E3598">
        <v>-1.1355970317067476E-2</v>
      </c>
      <c r="F3598">
        <v>-9.8360655737705915E-3</v>
      </c>
      <c r="G3598">
        <v>4.2781921895569397E-3</v>
      </c>
      <c r="H3598">
        <v>-1.0799136069114423E-2</v>
      </c>
      <c r="I3598">
        <v>-1.2850167052173012E-3</v>
      </c>
      <c r="J3598">
        <v>5.3013940702926199E-3</v>
      </c>
      <c r="L3598">
        <v>-1.8943878759176691E-3</v>
      </c>
      <c r="M3598">
        <v>5.3870144598808789E-3</v>
      </c>
      <c r="AK3598">
        <f t="shared" ca="1" si="73"/>
        <v>2.1919738029463006E-2</v>
      </c>
    </row>
    <row r="3599" spans="1:37" x14ac:dyDescent="0.2">
      <c r="A3599" s="1">
        <v>40133</v>
      </c>
      <c r="B3599">
        <v>9.7543352601157096E-3</v>
      </c>
      <c r="C3599">
        <v>1.3695338779432742E-2</v>
      </c>
      <c r="D3599">
        <v>-8.9910089910090196E-3</v>
      </c>
      <c r="E3599">
        <v>1.535312180143289E-2</v>
      </c>
      <c r="F3599">
        <v>4.1390728476820016E-3</v>
      </c>
      <c r="G3599">
        <v>-6.0076460950302391E-3</v>
      </c>
      <c r="H3599">
        <v>2.6200873362445476E-2</v>
      </c>
      <c r="I3599">
        <v>1.3896037056098764E-2</v>
      </c>
      <c r="J3599">
        <v>1.5039062500000089E-2</v>
      </c>
      <c r="L3599">
        <v>1.6132858837485164E-2</v>
      </c>
      <c r="M3599">
        <v>2.3688663282571909E-2</v>
      </c>
      <c r="AK3599">
        <f t="shared" ca="1" si="73"/>
        <v>-2.3909979431313614E-3</v>
      </c>
    </row>
    <row r="3600" spans="1:37" x14ac:dyDescent="0.2">
      <c r="A3600" s="1">
        <v>40134</v>
      </c>
      <c r="B3600">
        <v>5.9033989266548126E-3</v>
      </c>
      <c r="C3600">
        <v>7.1106897369022093E-4</v>
      </c>
      <c r="D3600">
        <v>-1.8145161290322509E-2</v>
      </c>
      <c r="E3600">
        <v>-1.075268817204289E-2</v>
      </c>
      <c r="F3600">
        <v>-6.5952184666115965E-3</v>
      </c>
      <c r="G3600">
        <v>4.9450549450549275E-3</v>
      </c>
      <c r="H3600">
        <v>-1.090425531914907E-2</v>
      </c>
      <c r="I3600">
        <v>-1.5736040609137025E-2</v>
      </c>
      <c r="J3600">
        <v>-4.4256301712526369E-3</v>
      </c>
      <c r="L3600">
        <v>9.1057669857574908E-3</v>
      </c>
      <c r="M3600">
        <v>-1.6528925619835322E-3</v>
      </c>
      <c r="AK3600">
        <f t="shared" ca="1" si="73"/>
        <v>1.5430517974438198E-2</v>
      </c>
    </row>
    <row r="3601" spans="1:37" x14ac:dyDescent="0.2">
      <c r="A3601" s="1">
        <v>40135</v>
      </c>
      <c r="B3601">
        <v>-1.9562511115063241E-3</v>
      </c>
      <c r="C3601">
        <v>-5.2108005684509129E-3</v>
      </c>
      <c r="D3601">
        <v>-1.5400410677618104E-2</v>
      </c>
      <c r="E3601">
        <v>-4.9818840579708423E-3</v>
      </c>
      <c r="F3601">
        <v>-4.1493775933620913E-4</v>
      </c>
      <c r="G3601">
        <v>-8.3105522143246402E-3</v>
      </c>
      <c r="H3601">
        <v>-5.1089002420006135E-3</v>
      </c>
      <c r="I3601">
        <v>2.2176379577101502E-2</v>
      </c>
      <c r="J3601">
        <v>-1.3142636258214213E-2</v>
      </c>
      <c r="L3601">
        <v>-1.737621471540951E-2</v>
      </c>
      <c r="M3601">
        <v>-1.2693156732891731E-2</v>
      </c>
      <c r="AK3601">
        <f t="shared" ca="1" si="73"/>
        <v>1.9946385740044204E-2</v>
      </c>
    </row>
    <row r="3602" spans="1:37" x14ac:dyDescent="0.2">
      <c r="A3602" s="1">
        <v>40136</v>
      </c>
      <c r="B3602">
        <v>-1.7462580185317211E-2</v>
      </c>
      <c r="C3602">
        <v>-1.6428571428571348E-2</v>
      </c>
      <c r="D3602">
        <v>-7.2992700729926918E-3</v>
      </c>
      <c r="E3602">
        <v>-1.0923987255348266E-2</v>
      </c>
      <c r="F3602">
        <v>-1.328352013283518E-2</v>
      </c>
      <c r="G3602">
        <v>-1.0475245341272532E-2</v>
      </c>
      <c r="H3602">
        <v>-1.7567567567567499E-2</v>
      </c>
      <c r="I3602">
        <v>-4.5408678102926148E-3</v>
      </c>
      <c r="J3602">
        <v>-3.1335683509596368E-2</v>
      </c>
      <c r="L3602">
        <v>-1.4548056284283351E-2</v>
      </c>
      <c r="M3602">
        <v>-9.6422582448295602E-3</v>
      </c>
      <c r="AK3602">
        <f t="shared" ca="1" si="73"/>
        <v>2.4775830713375972E-2</v>
      </c>
    </row>
    <row r="3603" spans="1:37" x14ac:dyDescent="0.2">
      <c r="A3603" s="1">
        <v>40137</v>
      </c>
      <c r="B3603">
        <v>4.8966267682264419E-3</v>
      </c>
      <c r="C3603">
        <v>-1.6945049624788266E-2</v>
      </c>
      <c r="D3603">
        <v>-2.9411764705882248E-2</v>
      </c>
      <c r="E3603">
        <v>-2.0248504371836118E-2</v>
      </c>
      <c r="F3603">
        <v>-2.3979806478754639E-2</v>
      </c>
      <c r="G3603">
        <v>6.6859817249831366E-4</v>
      </c>
      <c r="H3603">
        <v>-9.3535075653369271E-3</v>
      </c>
      <c r="I3603">
        <v>1.0136847440445074E-3</v>
      </c>
      <c r="J3603">
        <v>-1.940962393853618E-2</v>
      </c>
      <c r="L3603">
        <v>2.6621490803484527E-3</v>
      </c>
      <c r="M3603">
        <v>-2.0742204035557932E-2</v>
      </c>
      <c r="AK3603">
        <f t="shared" ca="1" si="73"/>
        <v>-2.9597636252023395E-2</v>
      </c>
    </row>
    <row r="3604" spans="1:37" x14ac:dyDescent="0.2">
      <c r="A3604" s="1">
        <v>40140</v>
      </c>
      <c r="B3604">
        <v>1.0647897491427472E-2</v>
      </c>
      <c r="C3604">
        <v>2.1669539522285231E-2</v>
      </c>
      <c r="D3604">
        <v>3.7878787878787845E-2</v>
      </c>
      <c r="E3604">
        <v>2.9239079379990596E-2</v>
      </c>
      <c r="F3604">
        <v>1.8965517241379182E-2</v>
      </c>
      <c r="G3604">
        <v>1.4476614699332035E-2</v>
      </c>
      <c r="H3604">
        <v>2.91585670647041E-2</v>
      </c>
      <c r="I3604">
        <v>1.4177215189873582E-2</v>
      </c>
      <c r="J3604">
        <v>2.9896907216494739E-2</v>
      </c>
      <c r="L3604">
        <v>1.303403330919628E-2</v>
      </c>
      <c r="M3604">
        <v>2.8818443804023985E-4</v>
      </c>
      <c r="AK3604">
        <f t="shared" ca="1" si="73"/>
        <v>-2.0102271645088862E-2</v>
      </c>
    </row>
    <row r="3605" spans="1:37" x14ac:dyDescent="0.2">
      <c r="A3605" s="1">
        <v>40141</v>
      </c>
      <c r="B3605">
        <v>4.1071428571428648E-3</v>
      </c>
      <c r="C3605">
        <v>-5.0614605929140133E-3</v>
      </c>
      <c r="D3605">
        <v>-1.6684045881126153E-2</v>
      </c>
      <c r="E3605">
        <v>-3.4227039361094391E-3</v>
      </c>
      <c r="F3605">
        <v>-7.6142131979695105E-3</v>
      </c>
      <c r="G3605">
        <v>-9.8792535675084059E-3</v>
      </c>
      <c r="H3605">
        <v>-4.31732325957912E-3</v>
      </c>
      <c r="I3605">
        <v>-1.7973040439341004E-2</v>
      </c>
      <c r="J3605">
        <v>7.807807807807654E-3</v>
      </c>
      <c r="L3605">
        <v>2.3826542768645709E-4</v>
      </c>
      <c r="M3605">
        <v>-1.4405070584821988E-4</v>
      </c>
      <c r="AK3605">
        <f t="shared" ca="1" si="73"/>
        <v>-2.8506583071100582E-2</v>
      </c>
    </row>
    <row r="3606" spans="1:37" x14ac:dyDescent="0.2">
      <c r="A3606" s="1">
        <v>40142</v>
      </c>
      <c r="B3606">
        <v>-9.7812555575316207E-3</v>
      </c>
      <c r="C3606">
        <v>9.6899224806201723E-4</v>
      </c>
      <c r="D3606">
        <v>2.014846235418899E-2</v>
      </c>
      <c r="E3606">
        <v>1.9576416714367495E-2</v>
      </c>
      <c r="F3606">
        <v>1.8755328218243772E-2</v>
      </c>
      <c r="G3606">
        <v>1.130820399113075E-2</v>
      </c>
      <c r="H3606">
        <v>2.0867208672086912E-2</v>
      </c>
      <c r="I3606">
        <v>-1.5251652262329163E-3</v>
      </c>
      <c r="J3606">
        <v>0</v>
      </c>
      <c r="L3606">
        <v>-1.4292520247737306E-3</v>
      </c>
      <c r="M3606">
        <v>-5.9069298371993151E-3</v>
      </c>
      <c r="AK3606">
        <f t="shared" ca="1" si="73"/>
        <v>1.1100477606487649E-2</v>
      </c>
    </row>
    <row r="3607" spans="1:37" x14ac:dyDescent="0.2">
      <c r="A3607" s="1">
        <v>40143</v>
      </c>
      <c r="B3607">
        <v>-9.6982758620689502E-3</v>
      </c>
      <c r="C3607">
        <v>-2.8315585672797683E-2</v>
      </c>
      <c r="D3607">
        <v>-7.2765072765072825E-2</v>
      </c>
      <c r="E3607">
        <v>-3.649225241410281E-2</v>
      </c>
      <c r="F3607">
        <v>-1.1715481171548192E-2</v>
      </c>
      <c r="G3607">
        <v>-1.3483885112913763E-2</v>
      </c>
      <c r="H3607">
        <v>-3.6368462967878878E-2</v>
      </c>
      <c r="I3607">
        <v>-1.4511201629327952E-2</v>
      </c>
      <c r="J3607">
        <v>-7.6678585617798833E-2</v>
      </c>
      <c r="L3607">
        <v>-2.7910305343511466E-2</v>
      </c>
      <c r="M3607">
        <v>-7.0144927536231916E-2</v>
      </c>
      <c r="AK3607">
        <f t="shared" ca="1" si="73"/>
        <v>1.9401454624744258E-2</v>
      </c>
    </row>
    <row r="3608" spans="1:37" x14ac:dyDescent="0.2">
      <c r="A3608" s="1">
        <v>40144</v>
      </c>
      <c r="B3608">
        <v>4.7152702212551745E-3</v>
      </c>
      <c r="C3608">
        <v>7.4719800747198306E-3</v>
      </c>
      <c r="D3608">
        <v>-4.3721973094170474E-2</v>
      </c>
      <c r="E3608">
        <v>1.0488288078311925E-3</v>
      </c>
      <c r="F3608">
        <v>-1.6934801016087464E-3</v>
      </c>
      <c r="G3608">
        <v>-1.6668518724303194E-3</v>
      </c>
      <c r="H3608">
        <v>1.5151515151515138E-2</v>
      </c>
      <c r="I3608">
        <v>1.0591578403513324E-2</v>
      </c>
      <c r="J3608">
        <v>3.9156626506023917E-2</v>
      </c>
      <c r="L3608">
        <v>9.5705521472393418E-3</v>
      </c>
      <c r="M3608">
        <v>1.6521197007481225E-2</v>
      </c>
      <c r="AK3608">
        <f t="shared" ca="1" si="73"/>
        <v>8.8351219533863434E-3</v>
      </c>
    </row>
    <row r="3609" spans="1:37" x14ac:dyDescent="0.2">
      <c r="A3609" s="1">
        <v>40147</v>
      </c>
      <c r="B3609">
        <v>-9.2057761732853294E-3</v>
      </c>
      <c r="C3609">
        <v>-2.1508034610630333E-2</v>
      </c>
      <c r="D3609">
        <v>0.3501427867642235</v>
      </c>
      <c r="E3609">
        <v>-1.6763678696158246E-2</v>
      </c>
      <c r="F3609">
        <v>2.5445292620864812E-3</v>
      </c>
      <c r="G3609">
        <v>-5.5654496883339455E-4</v>
      </c>
      <c r="H3609">
        <v>-1.139755766621442E-2</v>
      </c>
      <c r="I3609">
        <v>-1.22699386503069E-2</v>
      </c>
      <c r="J3609">
        <v>-8.9026915113872285E-3</v>
      </c>
      <c r="L3609">
        <v>-8.0213903743314718E-3</v>
      </c>
      <c r="M3609">
        <v>-3.3118675252989949E-2</v>
      </c>
      <c r="AK3609">
        <f t="shared" ca="1" si="73"/>
        <v>-2.0463470215331295E-2</v>
      </c>
    </row>
    <row r="3610" spans="1:37" x14ac:dyDescent="0.2">
      <c r="A3610" s="1">
        <v>40148</v>
      </c>
      <c r="B3610">
        <v>1.2024048096192397E-2</v>
      </c>
      <c r="C3610">
        <v>2.1222839818089811E-2</v>
      </c>
      <c r="D3610">
        <v>5.0000000000000044E-2</v>
      </c>
      <c r="E3610">
        <v>3.3151787828557877E-2</v>
      </c>
      <c r="F3610">
        <v>1.6920473773265776E-2</v>
      </c>
      <c r="G3610">
        <v>2.0269517763670697E-2</v>
      </c>
      <c r="H3610">
        <v>5.4350809772165887E-2</v>
      </c>
      <c r="I3610">
        <v>2.5362318840579823E-2</v>
      </c>
      <c r="J3610">
        <v>3.1961562565281154E-2</v>
      </c>
      <c r="L3610">
        <v>3.3570203381524166E-2</v>
      </c>
      <c r="M3610">
        <v>-2.9438811412058397E-2</v>
      </c>
      <c r="AK3610">
        <f t="shared" ca="1" si="73"/>
        <v>9.2642662004907336E-3</v>
      </c>
    </row>
    <row r="3611" spans="1:37" x14ac:dyDescent="0.2">
      <c r="A3611" s="1">
        <v>40149</v>
      </c>
      <c r="B3611">
        <v>6.1206120612060655E-3</v>
      </c>
      <c r="C3611">
        <v>4.4532409698168074E-3</v>
      </c>
      <c r="D3611">
        <v>-3.0721966205837115E-2</v>
      </c>
      <c r="E3611">
        <v>1.6617006646802768E-2</v>
      </c>
      <c r="F3611">
        <v>2.9118136439265641E-3</v>
      </c>
      <c r="G3611">
        <v>5.676236218753461E-3</v>
      </c>
      <c r="H3611">
        <v>1.3017443374121473E-3</v>
      </c>
      <c r="I3611">
        <v>-1.4639071176173801E-2</v>
      </c>
      <c r="J3611">
        <v>-1.6801619433198467E-2</v>
      </c>
      <c r="L3611">
        <v>5.6899004267425557E-3</v>
      </c>
      <c r="M3611">
        <v>-3.0228758169934533E-2</v>
      </c>
      <c r="AK3611">
        <f t="shared" ca="1" si="73"/>
        <v>-6.4260881403323551E-3</v>
      </c>
    </row>
    <row r="3612" spans="1:37" x14ac:dyDescent="0.2">
      <c r="A3612" s="1">
        <v>40150</v>
      </c>
      <c r="B3612">
        <v>3.0595813204508771E-2</v>
      </c>
      <c r="C3612">
        <v>-2.7093596059113434E-3</v>
      </c>
      <c r="D3612">
        <v>1.5847860538826808E-3</v>
      </c>
      <c r="E3612">
        <v>-9.9199639274040186E-3</v>
      </c>
      <c r="F3612">
        <v>9.9543757776858754E-3</v>
      </c>
      <c r="G3612">
        <v>9.1175512862260444E-3</v>
      </c>
      <c r="H3612">
        <v>5.4602184087364503E-3</v>
      </c>
      <c r="I3612">
        <v>2.3565573770491843E-2</v>
      </c>
      <c r="J3612">
        <v>-2.0588840848260181E-3</v>
      </c>
      <c r="L3612">
        <v>5.1862329090051063E-3</v>
      </c>
      <c r="M3612">
        <v>3.9764111204717789E-2</v>
      </c>
      <c r="AK3612">
        <f t="shared" ca="1" si="73"/>
        <v>4.0192257440923362E-2</v>
      </c>
    </row>
    <row r="3613" spans="1:37" x14ac:dyDescent="0.2">
      <c r="A3613" s="1">
        <v>40151</v>
      </c>
      <c r="B3613">
        <v>2.4131944444444553E-2</v>
      </c>
      <c r="C3613">
        <v>1.9510990367991976E-2</v>
      </c>
      <c r="D3613">
        <v>3.1645569620253333E-3</v>
      </c>
      <c r="E3613">
        <v>2.3909825799841578E-3</v>
      </c>
      <c r="F3613">
        <v>8.2135523613957595E-4</v>
      </c>
      <c r="G3613">
        <v>1.0003226847370206E-2</v>
      </c>
      <c r="H3613">
        <v>2.6377036462373882E-2</v>
      </c>
      <c r="I3613">
        <v>3.5035035035035023E-2</v>
      </c>
      <c r="J3613">
        <v>-6.189395502372852E-4</v>
      </c>
      <c r="L3613">
        <v>1.0787992495309817E-2</v>
      </c>
      <c r="M3613">
        <v>1.4908442715929393E-2</v>
      </c>
      <c r="AK3613">
        <f t="shared" ca="1" si="73"/>
        <v>2.611348468337199E-2</v>
      </c>
    </row>
    <row r="3614" spans="1:37" x14ac:dyDescent="0.2">
      <c r="A3614" s="1">
        <v>40154</v>
      </c>
      <c r="B3614">
        <v>6.7808103068300873E-4</v>
      </c>
      <c r="C3614">
        <v>-3.1492248062016115E-3</v>
      </c>
      <c r="D3614">
        <v>-2.3659305993690816E-2</v>
      </c>
      <c r="E3614">
        <v>-5.7928214447978688E-3</v>
      </c>
      <c r="F3614">
        <v>4.103405826836326E-4</v>
      </c>
      <c r="G3614">
        <v>4.2598509052182987E-3</v>
      </c>
      <c r="H3614">
        <v>-1.0833963214915587E-2</v>
      </c>
      <c r="I3614">
        <v>-1.7166344294003877E-2</v>
      </c>
      <c r="J3614">
        <v>-3.922378199834875E-3</v>
      </c>
      <c r="L3614">
        <v>-1.1600928074245731E-3</v>
      </c>
      <c r="M3614">
        <v>6.7060514130610205E-3</v>
      </c>
      <c r="AK3614">
        <f t="shared" ca="1" si="73"/>
        <v>1.9788448112171134E-2</v>
      </c>
    </row>
    <row r="3615" spans="1:37" x14ac:dyDescent="0.2">
      <c r="A3615" s="1">
        <v>40155</v>
      </c>
      <c r="B3615">
        <v>-1.1858377096391592E-2</v>
      </c>
      <c r="C3615">
        <v>-1.1907654921020527E-2</v>
      </c>
      <c r="D3615">
        <v>-4.2003231017770704E-2</v>
      </c>
      <c r="E3615">
        <v>-1.5537529989717802E-2</v>
      </c>
      <c r="F3615">
        <v>-2.0918785890073899E-2</v>
      </c>
      <c r="G3615">
        <v>-2.4072110286320059E-2</v>
      </c>
      <c r="H3615">
        <v>-1.5282730514518672E-3</v>
      </c>
      <c r="I3615">
        <v>2.8782287822878283E-2</v>
      </c>
      <c r="J3615">
        <v>-2.797927461139893E-2</v>
      </c>
      <c r="L3615">
        <v>-1.7421602787456414E-2</v>
      </c>
      <c r="M3615">
        <v>7.1371927042030103E-2</v>
      </c>
      <c r="AK3615">
        <f t="shared" ca="1" si="73"/>
        <v>-8.6415663582261621E-3</v>
      </c>
    </row>
    <row r="3616" spans="1:37" x14ac:dyDescent="0.2">
      <c r="A3616" s="1">
        <v>40156</v>
      </c>
      <c r="B3616">
        <v>-1.0800617178124527E-2</v>
      </c>
      <c r="C3616">
        <v>-5.6566650270537533E-3</v>
      </c>
      <c r="D3616">
        <v>-5.3962900505902134E-2</v>
      </c>
      <c r="E3616">
        <v>6.9629801555071147E-4</v>
      </c>
      <c r="F3616">
        <v>-1.5500628403854244E-2</v>
      </c>
      <c r="G3616">
        <v>-1.9341519069868585E-2</v>
      </c>
      <c r="H3616">
        <v>2.295918367346772E-3</v>
      </c>
      <c r="I3616">
        <v>-1.482544237207073E-2</v>
      </c>
      <c r="J3616">
        <v>-2.8784648187633266E-2</v>
      </c>
      <c r="L3616">
        <v>2.3640661938539864E-4</v>
      </c>
      <c r="M3616">
        <v>-2.7831236121391378E-2</v>
      </c>
      <c r="AK3616">
        <f t="shared" ca="1" si="73"/>
        <v>2.6611007911023183E-2</v>
      </c>
    </row>
    <row r="3617" spans="1:37" x14ac:dyDescent="0.2">
      <c r="A3617" s="1">
        <v>40157</v>
      </c>
      <c r="B3617">
        <v>1.0918544194107538E-2</v>
      </c>
      <c r="C3617">
        <v>-9.8936433341578756E-4</v>
      </c>
      <c r="D3617">
        <v>7.4866310160427885E-2</v>
      </c>
      <c r="E3617">
        <v>3.3630986895512027E-3</v>
      </c>
      <c r="F3617">
        <v>6.3829787234044311E-3</v>
      </c>
      <c r="G3617">
        <v>1.4182825484764461E-2</v>
      </c>
      <c r="H3617">
        <v>1.578009671672187E-2</v>
      </c>
      <c r="I3617">
        <v>1.9417475728155331E-2</v>
      </c>
      <c r="J3617">
        <v>7.6838638858396369E-3</v>
      </c>
      <c r="L3617">
        <v>2.0326164027416604E-2</v>
      </c>
      <c r="M3617">
        <v>6.0910613674431957E-3</v>
      </c>
      <c r="AK3617">
        <f t="shared" ca="1" si="73"/>
        <v>1.7168979713110561E-2</v>
      </c>
    </row>
    <row r="3618" spans="1:37" x14ac:dyDescent="0.2">
      <c r="A3618" s="1">
        <v>40158</v>
      </c>
      <c r="B3618">
        <v>1.3715069432540528E-3</v>
      </c>
      <c r="C3618">
        <v>3.7137905422133244E-3</v>
      </c>
      <c r="D3618">
        <v>1.4925373134328401E-2</v>
      </c>
      <c r="E3618">
        <v>2.0342117429495987E-2</v>
      </c>
      <c r="F3618">
        <v>-4.2283298097256505E-4</v>
      </c>
      <c r="G3618">
        <v>-1.2891947995192887E-2</v>
      </c>
      <c r="H3618">
        <v>1.7288900025056231E-2</v>
      </c>
      <c r="I3618">
        <v>-5.0000000000000044E-3</v>
      </c>
      <c r="J3618">
        <v>-1.5468409586056553E-2</v>
      </c>
      <c r="L3618">
        <v>1.2740328932128619E-2</v>
      </c>
      <c r="M3618">
        <v>-3.2843953382775903E-2</v>
      </c>
      <c r="AK3618">
        <f t="shared" ca="1" si="73"/>
        <v>-1.7089939591495387E-3</v>
      </c>
    </row>
    <row r="3619" spans="1:37" x14ac:dyDescent="0.2">
      <c r="A3619" s="1">
        <v>40161</v>
      </c>
      <c r="B3619">
        <v>2.2256462934429067E-3</v>
      </c>
      <c r="C3619">
        <v>7.8934385791811223E-3</v>
      </c>
      <c r="D3619">
        <v>2.9411764705882248E-2</v>
      </c>
      <c r="E3619">
        <v>1.1554145899411061E-2</v>
      </c>
      <c r="F3619">
        <v>4.6531302876480218E-3</v>
      </c>
      <c r="G3619">
        <v>9.9612617598232589E-4</v>
      </c>
      <c r="H3619">
        <v>3.9408866995074288E-3</v>
      </c>
      <c r="I3619">
        <v>6.4608758076094563E-3</v>
      </c>
      <c r="J3619">
        <v>-4.2044700154901804E-3</v>
      </c>
      <c r="L3619">
        <v>3.6596523330283404E-3</v>
      </c>
      <c r="M3619">
        <v>2.4100156494522684E-2</v>
      </c>
      <c r="AK3619">
        <f t="shared" ca="1" si="73"/>
        <v>4.8023522836509271E-2</v>
      </c>
    </row>
    <row r="3620" spans="1:37" x14ac:dyDescent="0.2">
      <c r="A3620" s="1">
        <v>40162</v>
      </c>
      <c r="B3620">
        <v>1.3665869490946392E-3</v>
      </c>
      <c r="C3620">
        <v>-2.2026431718060735E-3</v>
      </c>
      <c r="D3620">
        <v>4.2857142857142927E-2</v>
      </c>
      <c r="E3620">
        <v>1.1422172452407509E-2</v>
      </c>
      <c r="F3620">
        <v>-3.7894736842105647E-3</v>
      </c>
      <c r="G3620">
        <v>4.6439628482972672E-3</v>
      </c>
      <c r="H3620">
        <v>-2.6987242394506117E-3</v>
      </c>
      <c r="I3620">
        <v>1.2838801711840153E-2</v>
      </c>
      <c r="J3620">
        <v>-1.5777777777777668E-2</v>
      </c>
      <c r="K3620">
        <v>0</v>
      </c>
      <c r="L3620">
        <v>1.3445761166818615E-2</v>
      </c>
      <c r="M3620">
        <v>-1.5586797066014624E-2</v>
      </c>
      <c r="AK3620">
        <f t="shared" ca="1" si="73"/>
        <v>1.5876170576008503E-2</v>
      </c>
    </row>
    <row r="3621" spans="1:37" x14ac:dyDescent="0.2">
      <c r="A3621" s="1">
        <v>40163</v>
      </c>
      <c r="B3621">
        <v>-1.4500170590242223E-2</v>
      </c>
      <c r="C3621">
        <v>6.1319597743438869E-3</v>
      </c>
      <c r="D3621">
        <v>5.9360730593607247E-2</v>
      </c>
      <c r="E3621">
        <v>1.6496899911425889E-2</v>
      </c>
      <c r="F3621">
        <v>-1.2679628064243498E-2</v>
      </c>
      <c r="G3621">
        <v>3.8520801232666546E-3</v>
      </c>
      <c r="H3621">
        <v>-1.2054120541205249E-2</v>
      </c>
      <c r="I3621">
        <v>-3.7558685446008599E-3</v>
      </c>
      <c r="J3621">
        <v>2.3030029351998271E-2</v>
      </c>
      <c r="K3621">
        <v>1.3292117465224074E-2</v>
      </c>
      <c r="L3621">
        <v>8.3202158758717282E-3</v>
      </c>
      <c r="M3621">
        <v>4.3464762496119302E-3</v>
      </c>
      <c r="AK3621">
        <f t="shared" ca="1" si="73"/>
        <v>4.6441033181161273E-3</v>
      </c>
    </row>
    <row r="3622" spans="1:37" x14ac:dyDescent="0.2">
      <c r="A3622" s="1">
        <v>40164</v>
      </c>
      <c r="B3622">
        <v>-5.1930067509087241E-3</v>
      </c>
      <c r="C3622">
        <v>-9.0199902486592931E-3</v>
      </c>
      <c r="D3622">
        <v>2.8735632183909399E-3</v>
      </c>
      <c r="E3622">
        <v>-2.3962531314671853E-3</v>
      </c>
      <c r="F3622">
        <v>-5.5650684931506378E-3</v>
      </c>
      <c r="G3622">
        <v>5.9204034645323755E-3</v>
      </c>
      <c r="H3622">
        <v>-5.7270916334661859E-3</v>
      </c>
      <c r="I3622">
        <v>-2.4976437323279921E-2</v>
      </c>
      <c r="J3622">
        <v>-2.4277201500772505E-2</v>
      </c>
      <c r="K3622">
        <v>7.9316656497863125E-3</v>
      </c>
      <c r="L3622">
        <v>-8.9206066012488261E-3</v>
      </c>
      <c r="M3622">
        <v>-1.607418856259657E-2</v>
      </c>
      <c r="AK3622">
        <f t="shared" ca="1" si="73"/>
        <v>-4.9186729511329554E-2</v>
      </c>
    </row>
    <row r="3623" spans="1:37" x14ac:dyDescent="0.2">
      <c r="A3623" s="1">
        <v>40165</v>
      </c>
      <c r="B3623">
        <v>3.4800765616838092E-4</v>
      </c>
      <c r="C3623">
        <v>-4.1820418204182586E-3</v>
      </c>
      <c r="D3623">
        <v>-4.1547277936962779E-2</v>
      </c>
      <c r="E3623">
        <v>-1.0590675837973573E-2</v>
      </c>
      <c r="F3623">
        <v>4.3047783039174004E-3</v>
      </c>
      <c r="G3623">
        <v>2.7247956403269047E-3</v>
      </c>
      <c r="H3623">
        <v>2.0035061357377426E-3</v>
      </c>
      <c r="I3623">
        <v>-2.4166263895601947E-3</v>
      </c>
      <c r="J3623">
        <v>-3.302420266907935E-2</v>
      </c>
      <c r="K3623">
        <v>-4.237288135593209E-3</v>
      </c>
      <c r="L3623">
        <v>-3.1503150315032036E-3</v>
      </c>
      <c r="M3623">
        <v>-2.4662268300345569E-2</v>
      </c>
      <c r="AK3623">
        <f t="shared" ca="1" si="73"/>
        <v>5.6679743126241827E-3</v>
      </c>
    </row>
    <row r="3624" spans="1:37" x14ac:dyDescent="0.2">
      <c r="A3624" s="1">
        <v>40168</v>
      </c>
      <c r="B3624">
        <v>9.0450513132718235E-3</v>
      </c>
      <c r="C3624">
        <v>2.0256916996047369E-2</v>
      </c>
      <c r="D3624">
        <v>1.4947683109117982E-2</v>
      </c>
      <c r="E3624">
        <v>1.0152284263959421E-2</v>
      </c>
      <c r="F3624">
        <v>1.6288041148735388E-2</v>
      </c>
      <c r="G3624">
        <v>6.0869565217389621E-3</v>
      </c>
      <c r="H3624">
        <v>2.3244188952761702E-2</v>
      </c>
      <c r="I3624">
        <v>1.792635658914743E-2</v>
      </c>
      <c r="J3624">
        <v>2.5497076023391907E-2</v>
      </c>
      <c r="K3624">
        <v>0</v>
      </c>
      <c r="L3624">
        <v>1.8058690744921169E-2</v>
      </c>
      <c r="M3624">
        <v>1.3045578998228224E-2</v>
      </c>
      <c r="AK3624">
        <f t="shared" ca="1" si="73"/>
        <v>1.797450672993834E-2</v>
      </c>
    </row>
    <row r="3625" spans="1:37" x14ac:dyDescent="0.2">
      <c r="A3625" s="1">
        <v>40169</v>
      </c>
      <c r="B3625">
        <v>8.2744354421651067E-3</v>
      </c>
      <c r="C3625">
        <v>1.6222760290556693E-2</v>
      </c>
      <c r="D3625">
        <v>0</v>
      </c>
      <c r="E3625">
        <v>1.2016604762945526E-3</v>
      </c>
      <c r="F3625">
        <v>6.7482075073808101E-3</v>
      </c>
      <c r="G3625">
        <v>-5.726015557476094E-3</v>
      </c>
      <c r="H3625">
        <v>1.7098192476794338E-3</v>
      </c>
      <c r="I3625">
        <v>7.3774393146122108E-3</v>
      </c>
      <c r="J3625">
        <v>1.9844890510948954E-2</v>
      </c>
      <c r="K3625">
        <v>1.7325227963525869E-2</v>
      </c>
      <c r="L3625">
        <v>1.2195121951219523E-2</v>
      </c>
      <c r="M3625">
        <v>-8.2670906200317251E-3</v>
      </c>
      <c r="AK3625">
        <f t="shared" ca="1" si="73"/>
        <v>-4.8936038884636671E-3</v>
      </c>
    </row>
    <row r="3626" spans="1:37" x14ac:dyDescent="0.2">
      <c r="A3626" s="1">
        <v>40170</v>
      </c>
      <c r="B3626">
        <v>-5.1290818943409144E-3</v>
      </c>
      <c r="C3626">
        <v>7.3862282582797256E-3</v>
      </c>
      <c r="D3626">
        <v>8.8365243004417948E-3</v>
      </c>
      <c r="E3626">
        <v>-3.3824331696672427E-3</v>
      </c>
      <c r="F3626">
        <v>-3.3514872224549297E-3</v>
      </c>
      <c r="G3626">
        <v>2.8251657068347757E-3</v>
      </c>
      <c r="H3626">
        <v>4.3891733723480097E-3</v>
      </c>
      <c r="I3626">
        <v>-3.0711079612568692E-3</v>
      </c>
      <c r="J3626">
        <v>2.1919033773205143E-2</v>
      </c>
      <c r="K3626">
        <v>0</v>
      </c>
      <c r="L3626">
        <v>-7.0098576122674672E-3</v>
      </c>
      <c r="M3626">
        <v>3.2061558191731621E-4</v>
      </c>
      <c r="AK3626">
        <f t="shared" ca="1" si="73"/>
        <v>-1.3306043265104848E-2</v>
      </c>
    </row>
    <row r="3627" spans="1:37" x14ac:dyDescent="0.2">
      <c r="A3627" s="1">
        <v>40171</v>
      </c>
      <c r="B3627">
        <v>1.7185083347648344E-4</v>
      </c>
      <c r="C3627">
        <v>1.8921475875117721E-3</v>
      </c>
      <c r="D3627">
        <v>1.0218978102189746E-2</v>
      </c>
      <c r="E3627">
        <v>1.0510181738559332E-2</v>
      </c>
      <c r="F3627">
        <v>-4.6237915090375781E-3</v>
      </c>
      <c r="G3627">
        <v>-1.9503738216491984E-3</v>
      </c>
      <c r="H3627">
        <v>-4.6127700898277446E-3</v>
      </c>
      <c r="I3627">
        <v>0</v>
      </c>
      <c r="J3627">
        <v>-3.0641278179031062E-3</v>
      </c>
      <c r="K3627">
        <v>0</v>
      </c>
      <c r="L3627">
        <v>1.5442311934701358E-3</v>
      </c>
      <c r="M3627">
        <v>1.4423076923077982E-3</v>
      </c>
      <c r="AK3627">
        <f t="shared" ca="1" si="73"/>
        <v>5.4298907690544025E-2</v>
      </c>
    </row>
    <row r="3628" spans="1:37" x14ac:dyDescent="0.2">
      <c r="A3628" s="1">
        <v>40172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AK3628">
        <f t="shared" ca="1" si="73"/>
        <v>-5.2115208580297834E-3</v>
      </c>
    </row>
    <row r="3629" spans="1:37" x14ac:dyDescent="0.2">
      <c r="A3629" s="1">
        <v>40175</v>
      </c>
      <c r="B3629">
        <v>5.1546391752577136E-4</v>
      </c>
      <c r="C3629">
        <v>9.442870632672129E-4</v>
      </c>
      <c r="D3629">
        <v>1.7341040462427681E-2</v>
      </c>
      <c r="E3629">
        <v>2.383531960996832E-3</v>
      </c>
      <c r="F3629">
        <v>5.0675675675675436E-3</v>
      </c>
      <c r="G3629">
        <v>5.4282922592552296E-3</v>
      </c>
      <c r="H3629">
        <v>9.2682926829268375E-3</v>
      </c>
      <c r="I3629">
        <v>5.450236966824562E-3</v>
      </c>
      <c r="J3629">
        <v>1.031833150384176E-2</v>
      </c>
      <c r="K3629">
        <v>0</v>
      </c>
      <c r="L3629">
        <v>8.1497797356828716E-3</v>
      </c>
      <c r="M3629">
        <v>-2.8804608737399429E-3</v>
      </c>
      <c r="AK3629">
        <f t="shared" ca="1" si="73"/>
        <v>4.0027243395149847E-2</v>
      </c>
    </row>
    <row r="3630" spans="1:37" x14ac:dyDescent="0.2">
      <c r="A3630" s="1">
        <v>40176</v>
      </c>
      <c r="B3630">
        <v>1.4769019405804551E-2</v>
      </c>
      <c r="C3630">
        <v>4.7169811320757482E-4</v>
      </c>
      <c r="D3630">
        <v>4.2613636363637575E-3</v>
      </c>
      <c r="E3630">
        <v>2.0536100302637195E-3</v>
      </c>
      <c r="F3630">
        <v>-2.5166616394478813E-2</v>
      </c>
      <c r="G3630">
        <v>9.7181729834772135E-4</v>
      </c>
      <c r="H3630">
        <v>1.6191396810053105E-2</v>
      </c>
      <c r="I3630">
        <v>9.191609710110793E-3</v>
      </c>
      <c r="J3630">
        <v>6.7362016514558309E-3</v>
      </c>
      <c r="K3630">
        <v>1.1652225873916899E-2</v>
      </c>
      <c r="L3630">
        <v>-2.1848372296262575E-4</v>
      </c>
      <c r="M3630">
        <v>3.0492697801316471E-3</v>
      </c>
      <c r="AK3630">
        <f t="shared" ca="1" si="73"/>
        <v>1.8589774106777539E-3</v>
      </c>
    </row>
    <row r="3631" spans="1:37" x14ac:dyDescent="0.2">
      <c r="A3631" s="1">
        <v>40177</v>
      </c>
      <c r="B3631">
        <v>-9.1386021323405231E-3</v>
      </c>
      <c r="C3631">
        <v>-3.771805752003643E-3</v>
      </c>
      <c r="D3631">
        <v>-2.2630834512022635E-2</v>
      </c>
      <c r="E3631">
        <v>-2.2651278179269818E-3</v>
      </c>
      <c r="F3631">
        <v>-2.5210084033611135E-3</v>
      </c>
      <c r="G3631">
        <v>-7.5512405609490241E-4</v>
      </c>
      <c r="H3631">
        <v>-1.6171224732461353E-2</v>
      </c>
      <c r="I3631">
        <v>-2.5688930406352339E-3</v>
      </c>
      <c r="J3631">
        <v>-1.8346643643427529E-2</v>
      </c>
      <c r="K3631">
        <v>0</v>
      </c>
      <c r="L3631">
        <v>-6.1188811188811476E-3</v>
      </c>
      <c r="M3631">
        <v>-1.7440000000000122E-2</v>
      </c>
      <c r="AK3631">
        <f t="shared" ca="1" si="73"/>
        <v>-3.9600006174985002E-3</v>
      </c>
    </row>
    <row r="3632" spans="1:37" x14ac:dyDescent="0.2">
      <c r="A3632" s="1">
        <v>40178</v>
      </c>
      <c r="B3632">
        <v>-1.3663535439795149E-3</v>
      </c>
      <c r="C3632">
        <v>-1.4197823000473564E-3</v>
      </c>
      <c r="D3632">
        <v>-1.4471780028942893E-3</v>
      </c>
      <c r="E3632">
        <v>3.2432432432434322E-3</v>
      </c>
      <c r="F3632">
        <v>-2.5267675721415417E-3</v>
      </c>
      <c r="G3632">
        <v>-3.2386915686066775E-4</v>
      </c>
      <c r="H3632">
        <v>-2.4172105390396492E-4</v>
      </c>
      <c r="I3632">
        <v>6.789978927651541E-3</v>
      </c>
      <c r="J3632">
        <v>-1.7590149516271136E-3</v>
      </c>
      <c r="K3632">
        <v>0</v>
      </c>
      <c r="L3632">
        <v>-1.7759587509279862E-2</v>
      </c>
      <c r="M3632">
        <v>1.7749552190197138E-2</v>
      </c>
      <c r="AK3632">
        <f t="shared" ca="1" si="73"/>
        <v>2.4509774160766305E-2</v>
      </c>
    </row>
    <row r="3633" spans="1:37" x14ac:dyDescent="0.2">
      <c r="A3633" s="1">
        <v>40179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AK3633">
        <f t="shared" ca="1" si="73"/>
        <v>-2.1586090837794145E-2</v>
      </c>
    </row>
    <row r="3634" spans="1:37" x14ac:dyDescent="0.2">
      <c r="A3634" s="1">
        <v>40182</v>
      </c>
      <c r="B3634">
        <v>2.1036428937916796E-2</v>
      </c>
      <c r="C3634">
        <v>2.274881516587679E-2</v>
      </c>
      <c r="D3634">
        <v>5.3623188405797162E-2</v>
      </c>
      <c r="E3634">
        <v>7.2198275862067618E-3</v>
      </c>
      <c r="F3634">
        <v>1.3513513513513598E-2</v>
      </c>
      <c r="G3634">
        <v>1.8358531317494542E-2</v>
      </c>
      <c r="H3634">
        <v>3.9410058027079309E-2</v>
      </c>
      <c r="I3634">
        <v>0</v>
      </c>
      <c r="J3634">
        <v>5.9251101321585953E-2</v>
      </c>
      <c r="K3634">
        <v>9.1553455404607131E-3</v>
      </c>
      <c r="L3634">
        <v>7.4725274725275792E-3</v>
      </c>
      <c r="M3634">
        <v>5.583999999999989E-2</v>
      </c>
      <c r="AK3634">
        <f t="shared" ca="1" si="73"/>
        <v>-1.0867889550616882E-2</v>
      </c>
    </row>
    <row r="3635" spans="1:37" x14ac:dyDescent="0.2">
      <c r="A3635" s="1">
        <v>40183</v>
      </c>
      <c r="B3635">
        <v>-1.9932998324958096E-2</v>
      </c>
      <c r="C3635">
        <v>6.7191844300278358E-3</v>
      </c>
      <c r="D3635">
        <v>1.9257221458046647E-2</v>
      </c>
      <c r="E3635">
        <v>-7.5960201134053218E-3</v>
      </c>
      <c r="F3635">
        <v>3.3333333333334103E-3</v>
      </c>
      <c r="G3635">
        <v>-8.3775185577941169E-3</v>
      </c>
      <c r="H3635">
        <v>-2.0935101186323468E-3</v>
      </c>
      <c r="I3635">
        <v>1.0465116279069875E-2</v>
      </c>
      <c r="J3635">
        <v>-2.2873778332294092E-3</v>
      </c>
      <c r="K3635">
        <v>7.6090137547555337E-3</v>
      </c>
      <c r="L3635">
        <v>-2.6614310645724282E-2</v>
      </c>
      <c r="M3635">
        <v>4.8643733899075503E-2</v>
      </c>
      <c r="AK3635">
        <f t="shared" ca="1" si="73"/>
        <v>-1.0658419206350299E-2</v>
      </c>
    </row>
    <row r="3636" spans="1:37" x14ac:dyDescent="0.2">
      <c r="A3636" s="1">
        <v>40184</v>
      </c>
      <c r="B3636">
        <v>2.5636643308837304E-3</v>
      </c>
      <c r="C3636">
        <v>-7.1346375143843677E-3</v>
      </c>
      <c r="D3636">
        <v>1.3495276653170407E-3</v>
      </c>
      <c r="E3636">
        <v>2.5873221216041742E-3</v>
      </c>
      <c r="F3636">
        <v>8.3056478405318934E-4</v>
      </c>
      <c r="G3636">
        <v>5.6678430114425193E-3</v>
      </c>
      <c r="H3636">
        <v>-1.538461538461533E-2</v>
      </c>
      <c r="I3636">
        <v>1.4039125431530408E-2</v>
      </c>
      <c r="J3636">
        <v>-3.5431429762400324E-3</v>
      </c>
      <c r="K3636">
        <v>0</v>
      </c>
      <c r="L3636">
        <v>-6.0510981622591276E-3</v>
      </c>
      <c r="M3636">
        <v>-2.3121387283236983E-3</v>
      </c>
      <c r="AK3636">
        <f t="shared" ca="1" si="73"/>
        <v>3.1868931788282741E-2</v>
      </c>
    </row>
    <row r="3637" spans="1:37" x14ac:dyDescent="0.2">
      <c r="A3637" s="1">
        <v>40185</v>
      </c>
      <c r="B3637">
        <v>-9.035117627003042E-3</v>
      </c>
      <c r="C3637">
        <v>-3.0134445989800085E-3</v>
      </c>
      <c r="D3637">
        <v>2.4258760107816801E-2</v>
      </c>
      <c r="E3637">
        <v>-1.6236559139784834E-2</v>
      </c>
      <c r="F3637">
        <v>-1.8257261410788428E-2</v>
      </c>
      <c r="G3637">
        <v>-2.1905572096979964E-2</v>
      </c>
      <c r="H3637">
        <v>-5.6818181818182323E-3</v>
      </c>
      <c r="I3637">
        <v>-2.0426690876078624E-3</v>
      </c>
      <c r="J3637">
        <v>2.028864254340057E-2</v>
      </c>
      <c r="K3637">
        <v>-1.2489108335753674E-2</v>
      </c>
      <c r="L3637">
        <v>-1.623449830890622E-2</v>
      </c>
      <c r="M3637">
        <v>1.7526071842410396E-2</v>
      </c>
      <c r="AK3637">
        <f t="shared" ca="1" si="73"/>
        <v>-1.5595497229732623E-4</v>
      </c>
    </row>
    <row r="3638" spans="1:37" x14ac:dyDescent="0.2">
      <c r="A3638" s="1">
        <v>40186</v>
      </c>
      <c r="B3638">
        <v>1.0665749182865891E-2</v>
      </c>
      <c r="C3638">
        <v>-5.8126017205301084E-3</v>
      </c>
      <c r="D3638">
        <v>2.2368421052631593E-2</v>
      </c>
      <c r="E3638">
        <v>-7.1046015958028397E-3</v>
      </c>
      <c r="F3638">
        <v>1.2679628064244941E-3</v>
      </c>
      <c r="G3638">
        <v>1.0328332246140493E-2</v>
      </c>
      <c r="H3638">
        <v>1.4285714285715567E-3</v>
      </c>
      <c r="I3638">
        <v>-5.6856947919036172E-3</v>
      </c>
      <c r="J3638">
        <v>3.0955309553095223E-2</v>
      </c>
      <c r="K3638">
        <v>8.8235294117648966E-3</v>
      </c>
      <c r="L3638">
        <v>1.3752005500802245E-2</v>
      </c>
      <c r="M3638">
        <v>5.5516014234875399E-3</v>
      </c>
      <c r="AK3638">
        <f t="shared" ca="1" si="73"/>
        <v>2.0247311289246721E-2</v>
      </c>
    </row>
    <row r="3639" spans="1:37" x14ac:dyDescent="0.2">
      <c r="A3639" s="1">
        <v>40189</v>
      </c>
      <c r="B3639">
        <v>1.4468085106382977E-2</v>
      </c>
      <c r="C3639">
        <v>3.2740879326471628E-3</v>
      </c>
      <c r="D3639">
        <v>-2.4453024453024552E-2</v>
      </c>
      <c r="E3639">
        <v>-2.3337736679876708E-2</v>
      </c>
      <c r="F3639">
        <v>1.0130856901646279E-2</v>
      </c>
      <c r="G3639">
        <v>1.0760787689658713E-3</v>
      </c>
      <c r="H3639">
        <v>9.51022349025199E-3</v>
      </c>
      <c r="I3639">
        <v>8.4629460201282036E-3</v>
      </c>
      <c r="J3639">
        <v>-1.5510041757804793E-2</v>
      </c>
      <c r="K3639">
        <v>0</v>
      </c>
      <c r="L3639">
        <v>-5.4261813248928092E-3</v>
      </c>
      <c r="M3639">
        <v>-9.0600226500566761E-3</v>
      </c>
      <c r="AK3639">
        <f t="shared" ca="1" si="73"/>
        <v>1.1978043737363201E-2</v>
      </c>
    </row>
    <row r="3640" spans="1:37" x14ac:dyDescent="0.2">
      <c r="A3640" s="1">
        <v>40190</v>
      </c>
      <c r="B3640">
        <v>2.6845637583892135E-3</v>
      </c>
      <c r="C3640">
        <v>-1.3053613053612967E-2</v>
      </c>
      <c r="D3640">
        <v>-1.715039577836408E-2</v>
      </c>
      <c r="E3640">
        <v>-1.4765554553651805E-2</v>
      </c>
      <c r="F3640">
        <v>4.1788549937349373E-4</v>
      </c>
      <c r="G3640">
        <v>-1.9348597226701569E-3</v>
      </c>
      <c r="H3640">
        <v>-1.7192651907677714E-2</v>
      </c>
      <c r="I3640">
        <v>-2.6763438421410712E-2</v>
      </c>
      <c r="J3640">
        <v>-4.0395879620291897E-4</v>
      </c>
      <c r="K3640">
        <v>-8.7463556851319346E-4</v>
      </c>
      <c r="L3640">
        <v>-2.9552170947942935E-3</v>
      </c>
      <c r="M3640">
        <v>1.1142857142857121E-2</v>
      </c>
      <c r="AK3640">
        <f t="shared" ca="1" si="73"/>
        <v>2.6069751362641561E-2</v>
      </c>
    </row>
    <row r="3641" spans="1:37" x14ac:dyDescent="0.2">
      <c r="A3641" s="1">
        <v>40191</v>
      </c>
      <c r="B3641">
        <v>7.1954484605087909E-3</v>
      </c>
      <c r="C3641">
        <v>-7.0854983467171229E-3</v>
      </c>
      <c r="D3641">
        <v>8.0536912751676404E-3</v>
      </c>
      <c r="E3641">
        <v>1.3842809747168339E-2</v>
      </c>
      <c r="F3641">
        <v>-1.6708437761069339E-3</v>
      </c>
      <c r="G3641">
        <v>-1.9386106623585642E-3</v>
      </c>
      <c r="H3641">
        <v>9.3457943925234765E-3</v>
      </c>
      <c r="I3641">
        <v>-2.7965509205314376E-3</v>
      </c>
      <c r="J3641">
        <v>-6.6680137401494699E-3</v>
      </c>
      <c r="K3641">
        <v>-1.1672016340822822E-2</v>
      </c>
      <c r="L3641">
        <v>1.0487916096671324E-2</v>
      </c>
      <c r="M3641">
        <v>2.9669398135065972E-3</v>
      </c>
      <c r="AK3641">
        <f t="shared" ca="1" si="73"/>
        <v>5.2330993074923823E-2</v>
      </c>
    </row>
    <row r="3642" spans="1:37" x14ac:dyDescent="0.2">
      <c r="A3642" s="1">
        <v>40192</v>
      </c>
      <c r="B3642">
        <v>8.1408871905630509E-3</v>
      </c>
      <c r="C3642">
        <v>-7.1360608943848991E-4</v>
      </c>
      <c r="D3642">
        <v>7.9893475366179523E-3</v>
      </c>
      <c r="E3642">
        <v>-1.2412547957572073E-3</v>
      </c>
      <c r="F3642">
        <v>7.1129707112969065E-3</v>
      </c>
      <c r="G3642">
        <v>-1.359663321463267E-2</v>
      </c>
      <c r="H3642">
        <v>1.3770180436847079E-2</v>
      </c>
      <c r="I3642">
        <v>7.0109838747371978E-3</v>
      </c>
      <c r="J3642">
        <v>2.4410089503661414E-3</v>
      </c>
      <c r="K3642">
        <v>1.9781517567168505E-2</v>
      </c>
      <c r="L3642">
        <v>8.5740072202167283E-3</v>
      </c>
      <c r="M3642">
        <v>-1.6340329623890537E-2</v>
      </c>
      <c r="AK3642">
        <f t="shared" ca="1" si="73"/>
        <v>-3.1678042105393316E-2</v>
      </c>
    </row>
    <row r="3643" spans="1:37" x14ac:dyDescent="0.2">
      <c r="A3643" s="1">
        <v>40193</v>
      </c>
      <c r="B3643">
        <v>2.0599868160843693E-2</v>
      </c>
      <c r="C3643">
        <v>-2.6184241847180267E-3</v>
      </c>
      <c r="D3643">
        <v>-2.5099075297225992E-2</v>
      </c>
      <c r="E3643">
        <v>-7.6827477121229615E-3</v>
      </c>
      <c r="F3643">
        <v>-1.5787287079351731E-2</v>
      </c>
      <c r="G3643">
        <v>9.6269554753309894E-3</v>
      </c>
      <c r="H3643">
        <v>-8.4309133489460786E-3</v>
      </c>
      <c r="I3643">
        <v>-1.137154792295203E-2</v>
      </c>
      <c r="J3643">
        <v>-2.0900974025974017E-2</v>
      </c>
      <c r="K3643">
        <v>-1.6792125072379815E-2</v>
      </c>
      <c r="L3643">
        <v>1.7897091722594016E-3</v>
      </c>
      <c r="M3643">
        <v>-4.725762566232361E-3</v>
      </c>
      <c r="AK3643">
        <f t="shared" ca="1" si="73"/>
        <v>-2.5501320551917606E-2</v>
      </c>
    </row>
    <row r="3644" spans="1:37" x14ac:dyDescent="0.2">
      <c r="A3644" s="1">
        <v>40196</v>
      </c>
      <c r="B3644">
        <v>7.2662683675117634E-3</v>
      </c>
      <c r="C3644">
        <v>6.4439140811456408E-3</v>
      </c>
      <c r="D3644">
        <v>1.3550135501354976E-2</v>
      </c>
      <c r="E3644">
        <v>1.9355573266537363E-3</v>
      </c>
      <c r="F3644">
        <v>5.487547488391753E-3</v>
      </c>
      <c r="G3644">
        <v>2.2754361252572686E-3</v>
      </c>
      <c r="H3644">
        <v>1.4643363249881913E-2</v>
      </c>
      <c r="I3644">
        <v>-3.9906103286385664E-3</v>
      </c>
      <c r="J3644">
        <v>-3.7305699481864352E-3</v>
      </c>
      <c r="K3644">
        <v>6.1837455830389132E-3</v>
      </c>
      <c r="L3644">
        <v>4.242965609647209E-3</v>
      </c>
      <c r="M3644">
        <v>-2.8345323741007178E-2</v>
      </c>
      <c r="AK3644">
        <f t="shared" ca="1" si="73"/>
        <v>1.4412295046520528E-3</v>
      </c>
    </row>
    <row r="3645" spans="1:37" x14ac:dyDescent="0.2">
      <c r="A3645" s="1">
        <v>40197</v>
      </c>
      <c r="B3645">
        <v>-5.2901571016351623E-3</v>
      </c>
      <c r="C3645">
        <v>1.4228124258951924E-2</v>
      </c>
      <c r="D3645">
        <v>-1.0695187165775444E-2</v>
      </c>
      <c r="E3645">
        <v>6.4772727272728314E-3</v>
      </c>
      <c r="F3645">
        <v>2.0151133501259411E-2</v>
      </c>
      <c r="G3645">
        <v>-4.3243243243242802E-3</v>
      </c>
      <c r="H3645">
        <v>-1.582867783985098E-2</v>
      </c>
      <c r="I3645">
        <v>5.4206929059628095E-3</v>
      </c>
      <c r="J3645">
        <v>1.0401497815686334E-3</v>
      </c>
      <c r="K3645">
        <v>2.0485806262804385E-3</v>
      </c>
      <c r="L3645">
        <v>2.0235712697354025E-2</v>
      </c>
      <c r="M3645">
        <v>-1.6585221383089155E-2</v>
      </c>
      <c r="AK3645">
        <f t="shared" ca="1" si="73"/>
        <v>1.8680372411559957E-2</v>
      </c>
    </row>
    <row r="3646" spans="1:37" x14ac:dyDescent="0.2">
      <c r="A3646" s="1">
        <v>40198</v>
      </c>
      <c r="B3646">
        <v>-1.418211120064472E-2</v>
      </c>
      <c r="C3646">
        <v>-4.4423661444937812E-3</v>
      </c>
      <c r="D3646">
        <v>-4.3243243243243246E-2</v>
      </c>
      <c r="E3646">
        <v>-2.7887546573331812E-2</v>
      </c>
      <c r="F3646">
        <v>-4.1152263374484299E-3</v>
      </c>
      <c r="G3646">
        <v>-9.7719869706840434E-3</v>
      </c>
      <c r="H3646">
        <v>-2.081362346263016E-2</v>
      </c>
      <c r="I3646">
        <v>-6.0947022972340781E-3</v>
      </c>
      <c r="J3646">
        <v>-3.5743973399833706E-2</v>
      </c>
      <c r="K3646">
        <v>-1.3726635514018648E-2</v>
      </c>
      <c r="L3646">
        <v>-1.3731473408892803E-2</v>
      </c>
      <c r="M3646">
        <v>-6.3243487426593026E-3</v>
      </c>
      <c r="AK3646">
        <f t="shared" ca="1" si="73"/>
        <v>-4.7944523760818127E-3</v>
      </c>
    </row>
    <row r="3647" spans="1:37" x14ac:dyDescent="0.2">
      <c r="A3647" s="1">
        <v>40199</v>
      </c>
      <c r="B3647">
        <v>-4.7408860552557996E-3</v>
      </c>
      <c r="C3647">
        <v>-1.2447158290277205E-2</v>
      </c>
      <c r="D3647">
        <v>-2.5423728813559254E-2</v>
      </c>
      <c r="E3647">
        <v>-2.6596980255516933E-2</v>
      </c>
      <c r="F3647">
        <v>4.1322314049585529E-4</v>
      </c>
      <c r="G3647">
        <v>1.6447368421050879E-3</v>
      </c>
      <c r="H3647">
        <v>2.4154589371980784E-3</v>
      </c>
      <c r="I3647">
        <v>-2.334905660377351E-2</v>
      </c>
      <c r="J3647">
        <v>-4.9784482758620796E-2</v>
      </c>
      <c r="K3647">
        <v>0</v>
      </c>
      <c r="L3647">
        <v>-3.9779005524861466E-3</v>
      </c>
      <c r="M3647">
        <v>-0.10592514017275334</v>
      </c>
      <c r="AK3647">
        <f t="shared" ca="1" si="73"/>
        <v>4.7436116050654092E-3</v>
      </c>
    </row>
    <row r="3648" spans="1:37" x14ac:dyDescent="0.2">
      <c r="A3648" s="1">
        <v>40200</v>
      </c>
      <c r="B3648">
        <v>9.5269382391589552E-3</v>
      </c>
      <c r="C3648">
        <v>-1.6884661117717026E-2</v>
      </c>
      <c r="D3648">
        <v>-4.3478260869566077E-3</v>
      </c>
      <c r="E3648">
        <v>-4.5340651473568805E-3</v>
      </c>
      <c r="F3648">
        <v>-8.2610491532408847E-4</v>
      </c>
      <c r="G3648">
        <v>1.1932129173508388E-2</v>
      </c>
      <c r="H3648">
        <v>-1.9999999999999907E-2</v>
      </c>
      <c r="I3648">
        <v>-1.5938179183772161E-2</v>
      </c>
      <c r="J3648">
        <v>1.8144704014515511E-3</v>
      </c>
      <c r="K3648">
        <v>-2.2505182114302524E-2</v>
      </c>
      <c r="L3648">
        <v>-1.2203239405369382E-2</v>
      </c>
      <c r="M3648">
        <v>1.6271186440677932E-2</v>
      </c>
      <c r="AK3648">
        <f t="shared" ca="1" si="73"/>
        <v>-5.750621388153198E-3</v>
      </c>
    </row>
    <row r="3649" spans="1:37" x14ac:dyDescent="0.2">
      <c r="A3649" s="1">
        <v>40203</v>
      </c>
      <c r="B3649">
        <v>-1.8060527172144458E-2</v>
      </c>
      <c r="C3649">
        <v>-4.8379293662312861E-3</v>
      </c>
      <c r="D3649">
        <v>-5.8224163027656983E-3</v>
      </c>
      <c r="E3649">
        <v>1.1506652283351126E-2</v>
      </c>
      <c r="F3649">
        <v>-1.1988424968995437E-2</v>
      </c>
      <c r="G3649">
        <v>-1.298139333621795E-2</v>
      </c>
      <c r="H3649">
        <v>5.0651585935579169E-2</v>
      </c>
      <c r="I3649">
        <v>2.4539877300622237E-4</v>
      </c>
      <c r="J3649">
        <v>-9.2823183155986699E-3</v>
      </c>
      <c r="K3649">
        <v>-3.332323538321913E-3</v>
      </c>
      <c r="L3649">
        <v>-1.0781671159029727E-2</v>
      </c>
      <c r="M3649">
        <v>-2.4349566377585008E-2</v>
      </c>
      <c r="AK3649">
        <f t="shared" ca="1" si="73"/>
        <v>-8.1464503699040774E-3</v>
      </c>
    </row>
    <row r="3650" spans="1:37" x14ac:dyDescent="0.2">
      <c r="A3650" s="1">
        <v>40204</v>
      </c>
      <c r="B3650">
        <v>-8.7821043910522034E-3</v>
      </c>
      <c r="C3650">
        <v>6.0768108896451789E-3</v>
      </c>
      <c r="D3650">
        <v>-2.9282576866763721E-3</v>
      </c>
      <c r="E3650">
        <v>1.4693684085792524E-2</v>
      </c>
      <c r="F3650">
        <v>-1.6736401673641543E-3</v>
      </c>
      <c r="G3650">
        <v>1.7536168347216385E-3</v>
      </c>
      <c r="H3650">
        <v>3.1125672829393825E-2</v>
      </c>
      <c r="I3650">
        <v>3.9254170755642637E-3</v>
      </c>
      <c r="J3650">
        <v>7.3126142595978383E-3</v>
      </c>
      <c r="K3650">
        <v>-3.0395136778114118E-3</v>
      </c>
      <c r="L3650">
        <v>4.9954586739329176E-3</v>
      </c>
      <c r="M3650">
        <v>2.564102564102555E-2</v>
      </c>
      <c r="AK3650">
        <f t="shared" ca="1" si="73"/>
        <v>8.9256388611280071E-3</v>
      </c>
    </row>
    <row r="3651" spans="1:37" x14ac:dyDescent="0.2">
      <c r="A3651" s="1">
        <v>40205</v>
      </c>
      <c r="B3651">
        <v>1.2036108324974926E-2</v>
      </c>
      <c r="C3651">
        <v>-1.1113795602802679E-2</v>
      </c>
      <c r="D3651">
        <v>-1.3215859030837107E-2</v>
      </c>
      <c r="E3651">
        <v>5.0216045778348484E-3</v>
      </c>
      <c r="F3651">
        <v>-9.6395641240568652E-3</v>
      </c>
      <c r="G3651">
        <v>8.7527352297578354E-4</v>
      </c>
      <c r="H3651">
        <v>1.3390830685429123E-2</v>
      </c>
      <c r="I3651">
        <v>-9.7751710654936375E-4</v>
      </c>
      <c r="J3651">
        <v>-1.2704174228675091E-2</v>
      </c>
      <c r="K3651">
        <v>3.0487804878047697E-3</v>
      </c>
      <c r="L3651">
        <v>-4.9706281066427271E-3</v>
      </c>
      <c r="M3651">
        <v>0</v>
      </c>
      <c r="AK3651">
        <f t="shared" ref="AK3651:AK3714" ca="1" si="74">_xlfn.NORM.S.INV(RAND())*$N$67+$N$66</f>
        <v>2.5952740167241122E-2</v>
      </c>
    </row>
    <row r="3652" spans="1:37" x14ac:dyDescent="0.2">
      <c r="A3652" s="1">
        <v>40206</v>
      </c>
      <c r="B3652">
        <v>9.9108027750238747E-4</v>
      </c>
      <c r="C3652">
        <v>-1.8079648179819219E-2</v>
      </c>
      <c r="D3652">
        <v>-1.1904761904761751E-2</v>
      </c>
      <c r="E3652">
        <v>-1.4176156170113807E-2</v>
      </c>
      <c r="F3652">
        <v>4.231908590772715E-4</v>
      </c>
      <c r="G3652">
        <v>-7.4333187581985261E-3</v>
      </c>
      <c r="H3652">
        <v>-2.3292273236282357E-2</v>
      </c>
      <c r="I3652">
        <v>-2.6908023483366295E-3</v>
      </c>
      <c r="J3652">
        <v>-1.194852941176483E-2</v>
      </c>
      <c r="K3652">
        <v>9.7264437689970062E-3</v>
      </c>
      <c r="L3652">
        <v>2.4977293369663478E-3</v>
      </c>
      <c r="M3652">
        <v>-3.7499999999999756E-2</v>
      </c>
      <c r="AK3652">
        <f t="shared" ca="1" si="74"/>
        <v>-1.3427757068651461E-2</v>
      </c>
    </row>
    <row r="3653" spans="1:37" x14ac:dyDescent="0.2">
      <c r="A3653" s="1">
        <v>40207</v>
      </c>
      <c r="B3653">
        <v>4.9504950495049549E-3</v>
      </c>
      <c r="C3653">
        <v>4.9763622791738626E-3</v>
      </c>
      <c r="D3653">
        <v>3.3132530120481896E-2</v>
      </c>
      <c r="E3653">
        <v>1.8976897689769068E-2</v>
      </c>
      <c r="F3653">
        <v>1.4382402707275865E-2</v>
      </c>
      <c r="G3653">
        <v>2.0925110132159475E-3</v>
      </c>
      <c r="H3653">
        <v>4.356798899335157E-3</v>
      </c>
      <c r="I3653">
        <v>2.1093941623743007E-2</v>
      </c>
      <c r="J3653">
        <v>2.0000000000000018E-2</v>
      </c>
      <c r="K3653">
        <v>-8.1276339554483545E-3</v>
      </c>
      <c r="L3653">
        <v>5.8890147225370004E-3</v>
      </c>
      <c r="M3653">
        <v>2.1125541125541103E-2</v>
      </c>
      <c r="AK3653">
        <f t="shared" ca="1" si="74"/>
        <v>-5.9873734838844315E-3</v>
      </c>
    </row>
    <row r="3654" spans="1:37" x14ac:dyDescent="0.2">
      <c r="A3654" s="1">
        <v>40210</v>
      </c>
      <c r="B3654">
        <v>8.2101806239731623E-4</v>
      </c>
      <c r="C3654">
        <v>3.4662045060658286E-3</v>
      </c>
      <c r="D3654">
        <v>3.3527696793002937E-2</v>
      </c>
      <c r="E3654">
        <v>3.3545401966454946E-3</v>
      </c>
      <c r="F3654">
        <v>6.255212677231059E-3</v>
      </c>
      <c r="G3654">
        <v>7.9129574678538095E-3</v>
      </c>
      <c r="H3654">
        <v>1.6438356164383494E-2</v>
      </c>
      <c r="I3654">
        <v>1.3211626231083295E-2</v>
      </c>
      <c r="J3654">
        <v>2.8727770177838563E-2</v>
      </c>
      <c r="K3654">
        <v>1.5174506828528056E-3</v>
      </c>
      <c r="L3654">
        <v>-3.3776176536816083E-3</v>
      </c>
      <c r="M3654">
        <v>2.2384263184670017E-2</v>
      </c>
      <c r="AK3654">
        <f t="shared" ca="1" si="74"/>
        <v>-8.658828699866894E-3</v>
      </c>
    </row>
    <row r="3655" spans="1:37" x14ac:dyDescent="0.2">
      <c r="A3655" s="1">
        <v>40211</v>
      </c>
      <c r="B3655">
        <v>-4.9220672682526168E-4</v>
      </c>
      <c r="C3655">
        <v>8.8823094004442105E-3</v>
      </c>
      <c r="D3655">
        <v>2.3977433004231274E-2</v>
      </c>
      <c r="E3655">
        <v>4.1503343324877928E-3</v>
      </c>
      <c r="F3655">
        <v>-1.7820140903439641E-2</v>
      </c>
      <c r="G3655">
        <v>3.8163777123541021E-3</v>
      </c>
      <c r="H3655">
        <v>-6.738544474393926E-4</v>
      </c>
      <c r="I3655">
        <v>5.2157420578473612E-3</v>
      </c>
      <c r="J3655">
        <v>2.5044326241134618E-2</v>
      </c>
      <c r="K3655">
        <v>0</v>
      </c>
      <c r="L3655">
        <v>9.489380930862934E-3</v>
      </c>
      <c r="M3655">
        <v>4.1466246475370117E-3</v>
      </c>
      <c r="AK3655">
        <f t="shared" ca="1" si="74"/>
        <v>4.4215464064891449E-2</v>
      </c>
    </row>
    <row r="3656" spans="1:37" x14ac:dyDescent="0.2">
      <c r="A3656" s="1">
        <v>40212</v>
      </c>
      <c r="B3656">
        <v>-8.5357846355875733E-3</v>
      </c>
      <c r="C3656">
        <v>-2.4455857177794194E-3</v>
      </c>
      <c r="D3656">
        <v>1.3774104683197397E-3</v>
      </c>
      <c r="E3656">
        <v>4.3628013777265995E-3</v>
      </c>
      <c r="F3656">
        <v>-2.5316455696202445E-2</v>
      </c>
      <c r="G3656">
        <v>-3.0414946773843488E-3</v>
      </c>
      <c r="H3656">
        <v>2.6972353337828547E-3</v>
      </c>
      <c r="I3656">
        <v>-4.7169811320754151E-3</v>
      </c>
      <c r="J3656">
        <v>-5.4054054054052392E-3</v>
      </c>
      <c r="K3656">
        <v>1.2121212121211977E-2</v>
      </c>
      <c r="L3656">
        <v>6.7144136078782779E-3</v>
      </c>
      <c r="M3656">
        <v>-1.9491245457548767E-2</v>
      </c>
      <c r="AK3656">
        <f t="shared" ca="1" si="74"/>
        <v>-1.4795224512020963E-2</v>
      </c>
    </row>
    <row r="3657" spans="1:37" x14ac:dyDescent="0.2">
      <c r="A3657" s="1">
        <v>40213</v>
      </c>
      <c r="B3657">
        <v>-7.1192052980132425E-3</v>
      </c>
      <c r="C3657">
        <v>-2.206423142927183E-2</v>
      </c>
      <c r="D3657">
        <v>-8.3906464924346613E-2</v>
      </c>
      <c r="E3657">
        <v>-2.3662551440329138E-2</v>
      </c>
      <c r="F3657">
        <v>-6.0606060606060996E-3</v>
      </c>
      <c r="G3657">
        <v>-6.6463281760732462E-3</v>
      </c>
      <c r="H3657">
        <v>-3.2055592916386488E-2</v>
      </c>
      <c r="I3657">
        <v>-2.1090047393364952E-2</v>
      </c>
      <c r="J3657">
        <v>-5.1086956521739224E-2</v>
      </c>
      <c r="K3657">
        <v>-3.0239520958083799E-2</v>
      </c>
      <c r="L3657">
        <v>-3.0680302356603018E-2</v>
      </c>
      <c r="M3657">
        <v>-7.3281671159029615E-2</v>
      </c>
      <c r="AK3657">
        <f t="shared" ca="1" si="74"/>
        <v>2.2666790675915413E-2</v>
      </c>
    </row>
    <row r="3658" spans="1:37" x14ac:dyDescent="0.2">
      <c r="A3658" s="1">
        <v>40214</v>
      </c>
      <c r="B3658">
        <v>-3.1849257962314526E-2</v>
      </c>
      <c r="C3658">
        <v>-8.5234394585108619E-3</v>
      </c>
      <c r="D3658">
        <v>-5.8558558558558516E-2</v>
      </c>
      <c r="E3658">
        <v>-2.294813253717376E-2</v>
      </c>
      <c r="F3658">
        <v>-3.4843205574912606E-3</v>
      </c>
      <c r="G3658">
        <v>-1.0639464736207249E-2</v>
      </c>
      <c r="H3658">
        <v>-2.8022232515053314E-2</v>
      </c>
      <c r="I3658">
        <v>-5.0108932461873645E-2</v>
      </c>
      <c r="J3658">
        <v>-5.2233676975944943E-2</v>
      </c>
      <c r="K3658">
        <v>-1.728928681691877E-2</v>
      </c>
      <c r="L3658">
        <v>-3.7844036697247674E-2</v>
      </c>
      <c r="M3658">
        <v>-3.6902381385202743E-2</v>
      </c>
      <c r="AK3658">
        <f t="shared" ca="1" si="74"/>
        <v>2.5374850902450476E-2</v>
      </c>
    </row>
    <row r="3659" spans="1:37" x14ac:dyDescent="0.2">
      <c r="A3659" s="1">
        <v>40217</v>
      </c>
      <c r="B3659">
        <v>7.233895969686488E-3</v>
      </c>
      <c r="C3659">
        <v>1.1630847029077129E-2</v>
      </c>
      <c r="D3659">
        <v>-2.0733652312599715E-2</v>
      </c>
      <c r="E3659">
        <v>1.186339125224678E-2</v>
      </c>
      <c r="F3659">
        <v>8.7412587412587506E-3</v>
      </c>
      <c r="G3659">
        <v>1.33037694013316E-3</v>
      </c>
      <c r="H3659">
        <v>4.5270431260424626E-3</v>
      </c>
      <c r="I3659">
        <v>-6.1162079510703737E-3</v>
      </c>
      <c r="J3659">
        <v>4.8344210780748575E-4</v>
      </c>
      <c r="K3659">
        <v>-1.6650958215519984E-2</v>
      </c>
      <c r="L3659">
        <v>1.2157330154946244E-2</v>
      </c>
      <c r="M3659">
        <v>-9.0600226500566761E-3</v>
      </c>
      <c r="AK3659">
        <f t="shared" ca="1" si="74"/>
        <v>2.9965158052101648E-2</v>
      </c>
    </row>
    <row r="3660" spans="1:37" x14ac:dyDescent="0.2">
      <c r="A3660" s="1">
        <v>40218</v>
      </c>
      <c r="B3660">
        <v>-8.2079343365253354E-3</v>
      </c>
      <c r="C3660">
        <v>-2.7493126718322047E-3</v>
      </c>
      <c r="D3660">
        <v>3.0944625407166138E-2</v>
      </c>
      <c r="E3660">
        <v>-1.776409284699132E-3</v>
      </c>
      <c r="F3660">
        <v>8.6655112651647936E-3</v>
      </c>
      <c r="G3660">
        <v>-5.5358724534970705E-4</v>
      </c>
      <c r="H3660">
        <v>-1.4231499051233776E-3</v>
      </c>
      <c r="I3660">
        <v>1.2564102564102564E-2</v>
      </c>
      <c r="J3660">
        <v>2.8509301763711026E-2</v>
      </c>
      <c r="K3660">
        <v>0</v>
      </c>
      <c r="L3660">
        <v>-7.5365049458313571E-3</v>
      </c>
      <c r="M3660">
        <v>1.1047619047618751E-2</v>
      </c>
      <c r="AK3660">
        <f t="shared" ca="1" si="74"/>
        <v>2.2673346765956462E-2</v>
      </c>
    </row>
    <row r="3661" spans="1:37" x14ac:dyDescent="0.2">
      <c r="A3661" s="1">
        <v>40219</v>
      </c>
      <c r="B3661">
        <v>4.8275862068964948E-3</v>
      </c>
      <c r="C3661">
        <v>-4.1102756892219539E-4</v>
      </c>
      <c r="D3661">
        <v>3.1595576619273258E-2</v>
      </c>
      <c r="E3661">
        <v>7.5928342626647716E-3</v>
      </c>
      <c r="F3661">
        <v>0</v>
      </c>
      <c r="G3661">
        <v>-2.9910269192423566E-3</v>
      </c>
      <c r="H3661">
        <v>5.2256532066508043E-3</v>
      </c>
      <c r="I3661">
        <v>5.8242593061532677E-3</v>
      </c>
      <c r="J3661">
        <v>3.0068123091378629E-2</v>
      </c>
      <c r="K3661">
        <v>2.0766773162939289E-2</v>
      </c>
      <c r="L3661">
        <v>2.3018509729473058E-2</v>
      </c>
      <c r="M3661">
        <v>2.4114544084400835E-2</v>
      </c>
      <c r="AK3661">
        <f t="shared" ca="1" si="74"/>
        <v>-2.272044929852093E-2</v>
      </c>
    </row>
    <row r="3662" spans="1:37" x14ac:dyDescent="0.2">
      <c r="A3662" s="1">
        <v>40220</v>
      </c>
      <c r="B3662">
        <v>8.2361015785861191E-3</v>
      </c>
      <c r="C3662">
        <v>2.26578411405296E-2</v>
      </c>
      <c r="D3662">
        <v>-2.7565084226646164E-2</v>
      </c>
      <c r="E3662">
        <v>3.1790886612503844E-3</v>
      </c>
      <c r="F3662">
        <v>-9.4501718213058084E-3</v>
      </c>
      <c r="G3662">
        <v>2.2222222222221255E-3</v>
      </c>
      <c r="H3662">
        <v>8.0340264650284876E-3</v>
      </c>
      <c r="I3662">
        <v>-1.0825780463242674E-2</v>
      </c>
      <c r="J3662">
        <v>-9.3500570125426563E-3</v>
      </c>
      <c r="K3662">
        <v>0</v>
      </c>
      <c r="L3662">
        <v>1.1235955056179803E-2</v>
      </c>
      <c r="M3662">
        <v>-1.5820456217807144E-2</v>
      </c>
      <c r="AK3662">
        <f t="shared" ca="1" si="74"/>
        <v>-6.5108948646463429E-4</v>
      </c>
    </row>
    <row r="3663" spans="1:37" x14ac:dyDescent="0.2">
      <c r="A3663" s="1">
        <v>40221</v>
      </c>
      <c r="B3663">
        <v>-1.0211027910143056E-3</v>
      </c>
      <c r="C3663">
        <v>-9.2108538710480303E-3</v>
      </c>
      <c r="D3663">
        <v>-4.7244094488189115E-3</v>
      </c>
      <c r="E3663">
        <v>-1.3849765258215907E-2</v>
      </c>
      <c r="F3663">
        <v>-1.7346053772767656E-3</v>
      </c>
      <c r="G3663">
        <v>-4.6563192904656159E-3</v>
      </c>
      <c r="H3663">
        <v>-5.1570557899672798E-3</v>
      </c>
      <c r="I3663">
        <v>-3.7923135657928042E-2</v>
      </c>
      <c r="J3663">
        <v>-5.7550644567220255E-3</v>
      </c>
      <c r="K3663">
        <v>0</v>
      </c>
      <c r="L3663">
        <v>8.3333333333335258E-3</v>
      </c>
      <c r="M3663">
        <v>-2.4299065420560706E-2</v>
      </c>
      <c r="AK3663">
        <f t="shared" ca="1" si="74"/>
        <v>-2.2409740925617108E-2</v>
      </c>
    </row>
    <row r="3664" spans="1:37" x14ac:dyDescent="0.2">
      <c r="A3664" s="1">
        <v>40224</v>
      </c>
      <c r="B3664">
        <v>-1.3287904599659339E-2</v>
      </c>
      <c r="C3664">
        <v>2.2613065326633208E-3</v>
      </c>
      <c r="D3664">
        <v>2.0569620253164445E-2</v>
      </c>
      <c r="E3664">
        <v>3.0945013092120721E-3</v>
      </c>
      <c r="F3664">
        <v>1.3032145960034658E-3</v>
      </c>
      <c r="G3664">
        <v>1.3366005791937141E-3</v>
      </c>
      <c r="H3664">
        <v>-1.1310084825636335E-2</v>
      </c>
      <c r="I3664">
        <v>1.6402116402116418E-2</v>
      </c>
      <c r="J3664">
        <v>9.0298680250058272E-3</v>
      </c>
      <c r="K3664">
        <v>6.2597809076669897E-4</v>
      </c>
      <c r="L3664">
        <v>-8.2644628099173278E-3</v>
      </c>
      <c r="M3664">
        <v>1.1494252873562871E-3</v>
      </c>
      <c r="AK3664">
        <f t="shared" ca="1" si="74"/>
        <v>1.8700652623079874E-2</v>
      </c>
    </row>
    <row r="3665" spans="1:37" x14ac:dyDescent="0.2">
      <c r="A3665" s="1">
        <v>40225</v>
      </c>
      <c r="B3665">
        <v>5.0069060773481056E-3</v>
      </c>
      <c r="C3665">
        <v>1.1782401604412129E-2</v>
      </c>
      <c r="D3665">
        <v>0</v>
      </c>
      <c r="E3665">
        <v>-3.3222591362126463E-3</v>
      </c>
      <c r="F3665">
        <v>0</v>
      </c>
      <c r="G3665">
        <v>-4.4493882091212189E-4</v>
      </c>
      <c r="H3665">
        <v>5.2430886558627599E-3</v>
      </c>
      <c r="I3665">
        <v>7.2878709005725906E-3</v>
      </c>
      <c r="J3665">
        <v>1.0325837540156035E-2</v>
      </c>
      <c r="K3665">
        <v>0</v>
      </c>
      <c r="L3665">
        <v>1.1111111111111072E-2</v>
      </c>
      <c r="M3665">
        <v>-5.7405281285882737E-4</v>
      </c>
      <c r="AK3665">
        <f t="shared" ca="1" si="74"/>
        <v>-2.2583626049678892E-2</v>
      </c>
    </row>
    <row r="3666" spans="1:37" x14ac:dyDescent="0.2">
      <c r="A3666" s="1">
        <v>40226</v>
      </c>
      <c r="B3666">
        <v>1.0135715512798571E-2</v>
      </c>
      <c r="C3666">
        <v>5.6987115956392831E-3</v>
      </c>
      <c r="D3666">
        <v>5.5814780365210925E-2</v>
      </c>
      <c r="E3666">
        <v>1.5833333333333366E-2</v>
      </c>
      <c r="F3666">
        <v>5.6399132321041101E-3</v>
      </c>
      <c r="G3666">
        <v>1.5579790785666958E-3</v>
      </c>
      <c r="H3666">
        <v>3.7458511142721695E-2</v>
      </c>
      <c r="I3666">
        <v>1.6795865633074891E-2</v>
      </c>
      <c r="J3666">
        <v>1.7488076311605649E-2</v>
      </c>
      <c r="K3666">
        <v>1.7829214888958278E-2</v>
      </c>
      <c r="L3666">
        <v>1.6483516483516425E-2</v>
      </c>
      <c r="M3666">
        <v>4.0398238560214406E-2</v>
      </c>
      <c r="AK3666">
        <f t="shared" ca="1" si="74"/>
        <v>-1.7540447277913516E-2</v>
      </c>
    </row>
    <row r="3667" spans="1:37" x14ac:dyDescent="0.2">
      <c r="A3667" s="1">
        <v>40227</v>
      </c>
      <c r="B3667">
        <v>0</v>
      </c>
      <c r="C3667">
        <v>7.144616900714551E-3</v>
      </c>
      <c r="D3667">
        <v>1.1747430249632984E-2</v>
      </c>
      <c r="E3667">
        <v>-7.4416969412867573E-2</v>
      </c>
      <c r="F3667">
        <v>9.9223468507334545E-3</v>
      </c>
      <c r="G3667">
        <v>0</v>
      </c>
      <c r="H3667">
        <v>1.5539305301645268E-2</v>
      </c>
      <c r="I3667">
        <v>-7.6238881829737704E-4</v>
      </c>
      <c r="J3667">
        <v>4.6874999999999556E-3</v>
      </c>
      <c r="K3667">
        <v>2.1511985248925392E-3</v>
      </c>
      <c r="L3667">
        <v>6.7567567567567988E-3</v>
      </c>
      <c r="M3667">
        <v>5.4839896945160005E-2</v>
      </c>
      <c r="AK3667">
        <f t="shared" ca="1" si="74"/>
        <v>-2.8649478432864642E-2</v>
      </c>
    </row>
    <row r="3668" spans="1:37" x14ac:dyDescent="0.2">
      <c r="A3668" s="1">
        <v>40228</v>
      </c>
      <c r="B3668">
        <v>-1.7006802721089009E-3</v>
      </c>
      <c r="C3668">
        <v>2.4461839530331986E-3</v>
      </c>
      <c r="D3668">
        <v>-7.2568940493469292E-3</v>
      </c>
      <c r="E3668">
        <v>8.1033172955178312E-3</v>
      </c>
      <c r="F3668">
        <v>8.1161896625376873E-3</v>
      </c>
      <c r="G3668">
        <v>2.3333333333335204E-3</v>
      </c>
      <c r="H3668">
        <v>-6.7506750675068172E-3</v>
      </c>
      <c r="I3668">
        <v>3.8148524923702354E-3</v>
      </c>
      <c r="J3668">
        <v>-8.664741168629142E-3</v>
      </c>
      <c r="K3668">
        <v>-5.8264336093222235E-3</v>
      </c>
      <c r="L3668">
        <v>1.968680089485475E-2</v>
      </c>
      <c r="M3668">
        <v>-3.1577110956036325E-2</v>
      </c>
      <c r="AK3668">
        <f t="shared" ca="1" si="74"/>
        <v>-5.3710681600371169E-3</v>
      </c>
    </row>
    <row r="3669" spans="1:37" x14ac:dyDescent="0.2">
      <c r="A3669" s="1">
        <v>40231</v>
      </c>
      <c r="B3669">
        <v>-5.110732538330498E-3</v>
      </c>
      <c r="C3669">
        <v>-4.3923865300146137E-3</v>
      </c>
      <c r="D3669">
        <v>1.1695906432748648E-2</v>
      </c>
      <c r="E3669">
        <v>-1.1178095955790002E-2</v>
      </c>
      <c r="F3669">
        <v>-6.7796610169490457E-3</v>
      </c>
      <c r="G3669">
        <v>-3.2147212060746888E-3</v>
      </c>
      <c r="H3669">
        <v>1.0421386497508012E-2</v>
      </c>
      <c r="I3669">
        <v>-1.0894350139346365E-2</v>
      </c>
      <c r="J3669">
        <v>-2.465262214253694E-3</v>
      </c>
      <c r="K3669">
        <v>1.1412708204811661E-2</v>
      </c>
      <c r="L3669">
        <v>-1.2286090390522197E-2</v>
      </c>
      <c r="M3669">
        <v>2.9183930823275306E-2</v>
      </c>
      <c r="AK3669">
        <f t="shared" ca="1" si="74"/>
        <v>-3.2160349889323384E-2</v>
      </c>
    </row>
    <row r="3670" spans="1:37" x14ac:dyDescent="0.2">
      <c r="A3670" s="1">
        <v>40232</v>
      </c>
      <c r="B3670">
        <v>2.7910958904109329E-2</v>
      </c>
      <c r="C3670">
        <v>-7.5980392156863585E-3</v>
      </c>
      <c r="D3670">
        <v>-4.6242774566473854E-2</v>
      </c>
      <c r="E3670">
        <v>-1.5623015368982696E-2</v>
      </c>
      <c r="F3670">
        <v>-1.2798634812287712E-3</v>
      </c>
      <c r="G3670">
        <v>-1.3345195729538295E-3</v>
      </c>
      <c r="H3670">
        <v>-2.3766816143497849E-2</v>
      </c>
      <c r="I3670">
        <v>-2.3309426229508157E-2</v>
      </c>
      <c r="J3670">
        <v>-1.9995506627724202E-2</v>
      </c>
      <c r="K3670">
        <v>-8.8441598048185632E-3</v>
      </c>
      <c r="L3670">
        <v>-3.5539760106619855E-3</v>
      </c>
      <c r="M3670">
        <v>3.2907404165937404E-2</v>
      </c>
      <c r="AK3670">
        <f t="shared" ca="1" si="74"/>
        <v>-5.594757982186279E-3</v>
      </c>
    </row>
    <row r="3671" spans="1:37" x14ac:dyDescent="0.2">
      <c r="A3671" s="1">
        <v>40233</v>
      </c>
      <c r="B3671">
        <v>-1.3493253373313308E-2</v>
      </c>
      <c r="C3671">
        <v>5.186465794023265E-3</v>
      </c>
      <c r="D3671">
        <v>2.4242424242424176E-2</v>
      </c>
      <c r="E3671">
        <v>-2.1677419354838579E-2</v>
      </c>
      <c r="F3671">
        <v>-4.6988466467321466E-3</v>
      </c>
      <c r="G3671">
        <v>-3.3407572383072903E-3</v>
      </c>
      <c r="H3671">
        <v>-3.215434083601254E-3</v>
      </c>
      <c r="I3671">
        <v>-2.3603461841070761E-3</v>
      </c>
      <c r="J3671">
        <v>8.9408528198073878E-3</v>
      </c>
      <c r="K3671">
        <v>0</v>
      </c>
      <c r="L3671">
        <v>5.5728934462773161E-3</v>
      </c>
      <c r="M3671">
        <v>1.9657685138112058E-2</v>
      </c>
      <c r="AK3671">
        <f t="shared" ca="1" si="74"/>
        <v>-2.4390349099139342E-3</v>
      </c>
    </row>
    <row r="3672" spans="1:37" x14ac:dyDescent="0.2">
      <c r="A3672" s="1">
        <v>40234</v>
      </c>
      <c r="B3672">
        <v>-4.0526849037487711E-3</v>
      </c>
      <c r="C3672">
        <v>-2.1130221130221116E-2</v>
      </c>
      <c r="D3672">
        <v>-6.0650887573964418E-2</v>
      </c>
      <c r="E3672">
        <v>-1.9388024268003123E-2</v>
      </c>
      <c r="F3672">
        <v>3.8626609442060644E-3</v>
      </c>
      <c r="G3672">
        <v>-2.011173184357562E-2</v>
      </c>
      <c r="H3672">
        <v>-1.889400921658968E-2</v>
      </c>
      <c r="I3672">
        <v>-1.5509989484752795E-2</v>
      </c>
      <c r="J3672">
        <v>5.6805271529198897E-3</v>
      </c>
      <c r="K3672">
        <v>-2.553846153846151E-2</v>
      </c>
      <c r="L3672">
        <v>-1.9064508978053674E-2</v>
      </c>
      <c r="M3672">
        <v>-5.4346019611101859E-2</v>
      </c>
      <c r="AK3672">
        <f t="shared" ca="1" si="74"/>
        <v>-2.3997506023293091E-2</v>
      </c>
    </row>
    <row r="3673" spans="1:37" x14ac:dyDescent="0.2">
      <c r="A3673" s="1">
        <v>40235</v>
      </c>
      <c r="B3673">
        <v>1.576805696846395E-2</v>
      </c>
      <c r="C3673">
        <v>4.7690763052208318E-3</v>
      </c>
      <c r="D3673">
        <v>3.3070866141732269E-2</v>
      </c>
      <c r="E3673">
        <v>4.5729657027571147E-3</v>
      </c>
      <c r="F3673">
        <v>4.2753313381793667E-4</v>
      </c>
      <c r="G3673">
        <v>2.6225769669327326E-2</v>
      </c>
      <c r="H3673">
        <v>8.4546735556596531E-3</v>
      </c>
      <c r="I3673">
        <v>1.5220293724966583E-2</v>
      </c>
      <c r="J3673">
        <v>4.6091278807049108E-2</v>
      </c>
      <c r="K3673">
        <v>4.1048310704137059E-3</v>
      </c>
      <c r="L3673">
        <v>-1.1299435028248039E-3</v>
      </c>
      <c r="M3673">
        <v>8.6115992970121624E-3</v>
      </c>
      <c r="AK3673">
        <f t="shared" ca="1" si="74"/>
        <v>2.4126173229509044E-2</v>
      </c>
    </row>
    <row r="3674" spans="1:37" x14ac:dyDescent="0.2">
      <c r="A3674" s="1">
        <v>40238</v>
      </c>
      <c r="B3674">
        <v>3.8057085628442788E-2</v>
      </c>
      <c r="C3674">
        <v>2.0984261803647319E-2</v>
      </c>
      <c r="D3674">
        <v>5.9451219512195008E-2</v>
      </c>
      <c r="E3674">
        <v>1.4861427232561342E-2</v>
      </c>
      <c r="F3674">
        <v>1.1111111111111072E-2</v>
      </c>
      <c r="G3674">
        <v>1.5555555555555545E-2</v>
      </c>
      <c r="H3674">
        <v>3.6795528644620434E-2</v>
      </c>
      <c r="I3674">
        <v>1.3150973172014746E-2</v>
      </c>
      <c r="J3674">
        <v>1.8790496760259234E-2</v>
      </c>
      <c r="K3674">
        <v>2.5471698113207486E-2</v>
      </c>
      <c r="L3674">
        <v>1.5837104072398134E-2</v>
      </c>
      <c r="M3674">
        <v>6.7956089911136441E-3</v>
      </c>
      <c r="AK3674">
        <f t="shared" ca="1" si="74"/>
        <v>-1.7007807199057048E-2</v>
      </c>
    </row>
    <row r="3675" spans="1:37" x14ac:dyDescent="0.2">
      <c r="A3675" s="1">
        <v>40239</v>
      </c>
      <c r="B3675">
        <v>6.2711046792089942E-3</v>
      </c>
      <c r="C3675">
        <v>6.1169562025935598E-3</v>
      </c>
      <c r="D3675">
        <v>-1.4388489208633226E-3</v>
      </c>
      <c r="E3675">
        <v>2.0184696569920835E-2</v>
      </c>
      <c r="F3675">
        <v>7.1851225697381338E-3</v>
      </c>
      <c r="G3675">
        <v>3.2822757111596879E-3</v>
      </c>
      <c r="H3675">
        <v>6.5139263252471657E-3</v>
      </c>
      <c r="I3675">
        <v>2.8296988577362292E-2</v>
      </c>
      <c r="J3675">
        <v>1.7383930464278219E-2</v>
      </c>
      <c r="K3675">
        <v>1.3186139221097903E-2</v>
      </c>
      <c r="L3675">
        <v>4.8997772828507369E-3</v>
      </c>
      <c r="M3675">
        <v>3.8075458636206427E-3</v>
      </c>
      <c r="AK3675">
        <f t="shared" ca="1" si="74"/>
        <v>1.2383749585393499E-2</v>
      </c>
    </row>
    <row r="3676" spans="1:37" x14ac:dyDescent="0.2">
      <c r="A3676" s="1">
        <v>40240</v>
      </c>
      <c r="B3676">
        <v>5.9124320869285985E-3</v>
      </c>
      <c r="C3676">
        <v>4.8638132295719672E-3</v>
      </c>
      <c r="D3676">
        <v>2.3054755043227626E-2</v>
      </c>
      <c r="E3676">
        <v>3.181171602224242E-2</v>
      </c>
      <c r="F3676">
        <v>4.1963911036506651E-3</v>
      </c>
      <c r="G3676">
        <v>1.8538713195204171E-3</v>
      </c>
      <c r="H3676">
        <v>1.0935059138585279E-2</v>
      </c>
      <c r="I3676">
        <v>3.0042918454935785E-2</v>
      </c>
      <c r="J3676">
        <v>-6.4596790998125986E-3</v>
      </c>
      <c r="K3676">
        <v>1.0593220338983134E-2</v>
      </c>
      <c r="L3676">
        <v>3.10283687943258E-3</v>
      </c>
      <c r="M3676">
        <v>9.4827586206895909E-3</v>
      </c>
      <c r="AK3676">
        <f t="shared" ca="1" si="74"/>
        <v>-9.886594365556829E-4</v>
      </c>
    </row>
    <row r="3677" spans="1:37" x14ac:dyDescent="0.2">
      <c r="A3677" s="1">
        <v>40241</v>
      </c>
      <c r="B3677">
        <v>8.7370929308974166E-3</v>
      </c>
      <c r="C3677">
        <v>1.4520813165537216E-3</v>
      </c>
      <c r="D3677">
        <v>5.6338028169014009E-3</v>
      </c>
      <c r="E3677">
        <v>-9.0236871788444972E-3</v>
      </c>
      <c r="F3677">
        <v>4.5967404931051004E-3</v>
      </c>
      <c r="G3677">
        <v>4.756721454228785E-2</v>
      </c>
      <c r="H3677">
        <v>-8.8300220750551217E-3</v>
      </c>
      <c r="I3677">
        <v>8.0882352941176183E-3</v>
      </c>
      <c r="J3677">
        <v>-1.2164429530201359E-2</v>
      </c>
      <c r="K3677">
        <v>3.2943995208145616E-3</v>
      </c>
      <c r="L3677">
        <v>4.4189129474148103E-4</v>
      </c>
      <c r="M3677">
        <v>-2.1861656703672128E-2</v>
      </c>
      <c r="AK3677">
        <f t="shared" ca="1" si="74"/>
        <v>2.6475472975738983E-2</v>
      </c>
    </row>
    <row r="3678" spans="1:37" x14ac:dyDescent="0.2">
      <c r="A3678" s="1">
        <v>40242</v>
      </c>
      <c r="B3678">
        <v>3.6220472440946505E-3</v>
      </c>
      <c r="C3678">
        <v>9.4248429192846928E-3</v>
      </c>
      <c r="D3678">
        <v>4.0616246498599295E-2</v>
      </c>
      <c r="E3678">
        <v>9.6117364360692736E-3</v>
      </c>
      <c r="F3678">
        <v>9.5673876871877894E-3</v>
      </c>
      <c r="G3678">
        <v>3.1172069825435855E-4</v>
      </c>
      <c r="H3678">
        <v>3.9420935412026736E-2</v>
      </c>
      <c r="I3678">
        <v>-4.6194991490395854E-3</v>
      </c>
      <c r="J3678">
        <v>3.8216560509554354E-2</v>
      </c>
      <c r="K3678">
        <v>1.7014925373134426E-2</v>
      </c>
      <c r="L3678">
        <v>1.037985865724389E-2</v>
      </c>
      <c r="M3678">
        <v>1.1175135323904239E-2</v>
      </c>
      <c r="AK3678">
        <f t="shared" ca="1" si="74"/>
        <v>1.7658834772217882E-2</v>
      </c>
    </row>
    <row r="3679" spans="1:37" x14ac:dyDescent="0.2">
      <c r="A3679" s="1">
        <v>40245</v>
      </c>
      <c r="B3679">
        <v>1.8829436686018663E-3</v>
      </c>
      <c r="C3679">
        <v>1.4364376346660546E-3</v>
      </c>
      <c r="D3679">
        <v>-1.7496635262449489E-2</v>
      </c>
      <c r="E3679">
        <v>2.1295252411375198E-3</v>
      </c>
      <c r="F3679">
        <v>1.1948908117016988E-2</v>
      </c>
      <c r="G3679">
        <v>5.5053495377583861E-3</v>
      </c>
      <c r="H3679">
        <v>-5.785301049924918E-3</v>
      </c>
      <c r="I3679">
        <v>-1.0991695163654169E-2</v>
      </c>
      <c r="J3679">
        <v>-1.8200408997955053E-2</v>
      </c>
      <c r="K3679">
        <v>8.8054006457305434E-4</v>
      </c>
      <c r="L3679">
        <v>-5.2459016393441305E-3</v>
      </c>
      <c r="M3679">
        <v>9.1521326195820318E-3</v>
      </c>
      <c r="AK3679">
        <f t="shared" ca="1" si="74"/>
        <v>2.1798130353746323E-2</v>
      </c>
    </row>
    <row r="3680" spans="1:37" x14ac:dyDescent="0.2">
      <c r="A3680" s="1">
        <v>40246</v>
      </c>
      <c r="B3680">
        <v>7.3610023492560739E-3</v>
      </c>
      <c r="C3680">
        <v>4.303131723643272E-3</v>
      </c>
      <c r="D3680">
        <v>1.36986301369868E-3</v>
      </c>
      <c r="E3680">
        <v>1.3375000000000137E-2</v>
      </c>
      <c r="F3680">
        <v>-5.7003257328991364E-3</v>
      </c>
      <c r="G3680">
        <v>9.2975206611571881E-3</v>
      </c>
      <c r="H3680">
        <v>4.5258620689654361E-3</v>
      </c>
      <c r="I3680">
        <v>-9.8789824648061186E-3</v>
      </c>
      <c r="J3680">
        <v>8.3315975838367251E-3</v>
      </c>
      <c r="K3680">
        <v>0</v>
      </c>
      <c r="L3680">
        <v>6.8116897385188668E-3</v>
      </c>
      <c r="M3680">
        <v>-1.2149212867898607E-2</v>
      </c>
      <c r="AK3680">
        <f t="shared" ca="1" si="74"/>
        <v>4.7147483061845907E-2</v>
      </c>
    </row>
    <row r="3681" spans="1:37" x14ac:dyDescent="0.2">
      <c r="A3681" s="1">
        <v>40247</v>
      </c>
      <c r="B3681">
        <v>-6.2189054726380366E-4</v>
      </c>
      <c r="C3681">
        <v>8.8074268031419489E-3</v>
      </c>
      <c r="D3681">
        <v>8.2079343365253354E-3</v>
      </c>
      <c r="E3681">
        <v>9.0045639570739411E-3</v>
      </c>
      <c r="F3681">
        <v>2.4570024570023108E-3</v>
      </c>
      <c r="G3681">
        <v>1.0235414534287557E-4</v>
      </c>
      <c r="H3681">
        <v>2.917828792104693E-2</v>
      </c>
      <c r="I3681">
        <v>1.3719131953105368E-2</v>
      </c>
      <c r="J3681">
        <v>1.5905804585829575E-2</v>
      </c>
      <c r="K3681">
        <v>4.3988269794721369E-3</v>
      </c>
      <c r="L3681">
        <v>-8.7298123090354673E-3</v>
      </c>
      <c r="M3681">
        <v>4.3997921358045922E-2</v>
      </c>
      <c r="AK3681">
        <f t="shared" ca="1" si="74"/>
        <v>-1.5555435435479158E-3</v>
      </c>
    </row>
    <row r="3682" spans="1:37" x14ac:dyDescent="0.2">
      <c r="A3682" s="1">
        <v>40248</v>
      </c>
      <c r="B3682">
        <v>-4.8226509023023834E-3</v>
      </c>
      <c r="C3682">
        <v>7.0788107597929972E-4</v>
      </c>
      <c r="D3682">
        <v>-1.3568521031207537E-3</v>
      </c>
      <c r="E3682">
        <v>-1.2224938875304847E-3</v>
      </c>
      <c r="F3682">
        <v>-1.2254901960784381E-2</v>
      </c>
      <c r="G3682">
        <v>7.1640569030795298E-4</v>
      </c>
      <c r="H3682">
        <v>-9.5893266624972329E-3</v>
      </c>
      <c r="I3682">
        <v>-1.1318897637795255E-2</v>
      </c>
      <c r="J3682">
        <v>-4.676697844652189E-3</v>
      </c>
      <c r="K3682">
        <v>0</v>
      </c>
      <c r="L3682">
        <v>-4.4033465433730434E-3</v>
      </c>
      <c r="M3682">
        <v>6.5206570433051336E-2</v>
      </c>
      <c r="AK3682">
        <f t="shared" ca="1" si="74"/>
        <v>-1.2742135479275784E-2</v>
      </c>
    </row>
    <row r="3683" spans="1:37" x14ac:dyDescent="0.2">
      <c r="A3683" s="1">
        <v>40249</v>
      </c>
      <c r="B3683">
        <v>4.689698296076461E-4</v>
      </c>
      <c r="C3683">
        <v>1.1789672247111138E-3</v>
      </c>
      <c r="D3683">
        <v>-5.4347826086956763E-3</v>
      </c>
      <c r="E3683">
        <v>2.6927784577723823E-3</v>
      </c>
      <c r="F3683">
        <v>-1.1579818031430822E-2</v>
      </c>
      <c r="G3683">
        <v>-6.5453057885047627E-3</v>
      </c>
      <c r="H3683">
        <v>1.5996632287939239E-2</v>
      </c>
      <c r="I3683">
        <v>1.7919362867097943E-2</v>
      </c>
      <c r="J3683">
        <v>1.8386108273746871E-3</v>
      </c>
      <c r="K3683">
        <v>0</v>
      </c>
      <c r="L3683">
        <v>-1.5479876160990891E-3</v>
      </c>
      <c r="M3683">
        <v>-4.0498442367601362E-3</v>
      </c>
      <c r="AK3683">
        <f t="shared" ca="1" si="74"/>
        <v>2.0685475939859772E-2</v>
      </c>
    </row>
    <row r="3684" spans="1:37" x14ac:dyDescent="0.2">
      <c r="A3684" s="1">
        <v>40252</v>
      </c>
      <c r="B3684">
        <v>-4.6874999999990674E-4</v>
      </c>
      <c r="C3684">
        <v>-7.5365049458313571E-3</v>
      </c>
      <c r="D3684">
        <v>-2.5956284153005549E-2</v>
      </c>
      <c r="E3684">
        <v>-1.220703124999889E-3</v>
      </c>
      <c r="F3684">
        <v>-2.1338912133891275E-2</v>
      </c>
      <c r="G3684">
        <v>1.6471072678607701E-3</v>
      </c>
      <c r="H3684">
        <v>-1.3880256888336495E-2</v>
      </c>
      <c r="I3684">
        <v>-4.400977995109967E-3</v>
      </c>
      <c r="J3684">
        <v>-2.610114192495927E-2</v>
      </c>
      <c r="K3684">
        <v>-1.0218978102189857E-2</v>
      </c>
      <c r="L3684">
        <v>-1.0409745293466388E-2</v>
      </c>
      <c r="M3684">
        <v>-2.7838598686268368E-2</v>
      </c>
      <c r="AK3684">
        <f t="shared" ca="1" si="74"/>
        <v>1.4441728641874331E-4</v>
      </c>
    </row>
    <row r="3685" spans="1:37" x14ac:dyDescent="0.2">
      <c r="A3685" s="1">
        <v>40253</v>
      </c>
      <c r="B3685">
        <v>1.0942629357511224E-2</v>
      </c>
      <c r="C3685">
        <v>1.7085904129093388E-2</v>
      </c>
      <c r="D3685">
        <v>2.244039270687237E-2</v>
      </c>
      <c r="E3685">
        <v>9.2886824737226092E-3</v>
      </c>
      <c r="F3685">
        <v>-5.9854638734502252E-3</v>
      </c>
      <c r="G3685">
        <v>7.0914696813977329E-3</v>
      </c>
      <c r="H3685">
        <v>7.983193277310896E-3</v>
      </c>
      <c r="I3685">
        <v>2.2102161100197026E-3</v>
      </c>
      <c r="J3685">
        <v>1.5494137353434079E-2</v>
      </c>
      <c r="K3685">
        <v>8.5545722713866734E-3</v>
      </c>
      <c r="L3685">
        <v>1.0071620411817639E-2</v>
      </c>
      <c r="M3685">
        <v>8.0437580437577871E-3</v>
      </c>
      <c r="AK3685">
        <f t="shared" ca="1" si="74"/>
        <v>1.1572104505270134E-2</v>
      </c>
    </row>
    <row r="3686" spans="1:37" x14ac:dyDescent="0.2">
      <c r="A3686" s="1">
        <v>40254</v>
      </c>
      <c r="B3686">
        <v>1.0824184320397112E-3</v>
      </c>
      <c r="C3686">
        <v>2.0531964535697611E-2</v>
      </c>
      <c r="D3686">
        <v>2.3319615912208436E-2</v>
      </c>
      <c r="E3686">
        <v>6.5391135868249073E-3</v>
      </c>
      <c r="F3686">
        <v>-1.3333333333333086E-2</v>
      </c>
      <c r="G3686">
        <v>-4.5923053372792788E-3</v>
      </c>
      <c r="H3686">
        <v>1.6673614005835669E-2</v>
      </c>
      <c r="I3686">
        <v>1.0781671159029615E-2</v>
      </c>
      <c r="J3686">
        <v>1.4432989690721598E-2</v>
      </c>
      <c r="K3686">
        <v>9.0669786487276305E-3</v>
      </c>
      <c r="L3686">
        <v>-2.8805672501662771E-3</v>
      </c>
      <c r="M3686">
        <v>9.5754867539099564E-4</v>
      </c>
      <c r="AK3686">
        <f t="shared" ca="1" si="74"/>
        <v>-1.9907718120713382E-2</v>
      </c>
    </row>
    <row r="3687" spans="1:37" x14ac:dyDescent="0.2">
      <c r="A3687" s="1">
        <v>40255</v>
      </c>
      <c r="B3687">
        <v>-3.0892801977139284E-3</v>
      </c>
      <c r="C3687">
        <v>9.1449474165528066E-4</v>
      </c>
      <c r="D3687">
        <v>-1.4745308310991856E-2</v>
      </c>
      <c r="E3687">
        <v>-6.0153994225209395E-4</v>
      </c>
      <c r="F3687">
        <v>1.1333914559721103E-2</v>
      </c>
      <c r="G3687">
        <v>0</v>
      </c>
      <c r="H3687">
        <v>-3.2800328003279589E-3</v>
      </c>
      <c r="I3687">
        <v>-4.6060606060605025E-3</v>
      </c>
      <c r="J3687">
        <v>-1.5650406504065018E-2</v>
      </c>
      <c r="K3687">
        <v>-2.6086956521738092E-3</v>
      </c>
      <c r="L3687">
        <v>1.3333333333336306E-3</v>
      </c>
      <c r="M3687">
        <v>-1.211734693877542E-2</v>
      </c>
      <c r="AK3687">
        <f t="shared" ca="1" si="74"/>
        <v>-3.015817689935887E-2</v>
      </c>
    </row>
    <row r="3688" spans="1:37" x14ac:dyDescent="0.2">
      <c r="A3688" s="1">
        <v>40256</v>
      </c>
      <c r="B3688">
        <v>-2.0142547257516741E-3</v>
      </c>
      <c r="C3688">
        <v>-1.3933302878026521E-2</v>
      </c>
      <c r="D3688">
        <v>-1.9047619047619091E-2</v>
      </c>
      <c r="E3688">
        <v>-2.6483688455519738E-3</v>
      </c>
      <c r="F3688">
        <v>-1.7241379310346527E-3</v>
      </c>
      <c r="G3688">
        <v>4.7160139429975878E-3</v>
      </c>
      <c r="H3688">
        <v>1.6454134101193674E-3</v>
      </c>
      <c r="I3688">
        <v>-1.1203117389186557E-2</v>
      </c>
      <c r="J3688">
        <v>-4.7491224447655522E-3</v>
      </c>
      <c r="K3688">
        <v>0</v>
      </c>
      <c r="L3688">
        <v>-1.2871726586773158E-2</v>
      </c>
      <c r="M3688">
        <v>-1.2427372498386213E-2</v>
      </c>
      <c r="AK3688">
        <f t="shared" ca="1" si="74"/>
        <v>7.3466562531914253E-3</v>
      </c>
    </row>
    <row r="3689" spans="1:37" x14ac:dyDescent="0.2">
      <c r="A3689" s="1">
        <v>40259</v>
      </c>
      <c r="B3689">
        <v>1.1023133053873702E-2</v>
      </c>
      <c r="C3689">
        <v>-2.5480657864257461E-3</v>
      </c>
      <c r="D3689">
        <v>-1.1095700416088761E-2</v>
      </c>
      <c r="E3689">
        <v>-2.5347012673507807E-3</v>
      </c>
      <c r="F3689">
        <v>8.6355785837644028E-4</v>
      </c>
      <c r="G3689">
        <v>6.1224489795930204E-4</v>
      </c>
      <c r="H3689">
        <v>-2.2587268993840004E-3</v>
      </c>
      <c r="I3689">
        <v>-1.1330049261083719E-2</v>
      </c>
      <c r="J3689">
        <v>-1.0373443983402453E-3</v>
      </c>
      <c r="K3689">
        <v>-1.1624527753559932E-2</v>
      </c>
      <c r="L3689">
        <v>1.7985611510793476E-3</v>
      </c>
      <c r="M3689">
        <v>4.9027618891961389E-4</v>
      </c>
      <c r="AK3689">
        <f t="shared" ca="1" si="74"/>
        <v>1.8394469660695217E-2</v>
      </c>
    </row>
    <row r="3690" spans="1:37" x14ac:dyDescent="0.2">
      <c r="A3690" s="1">
        <v>40260</v>
      </c>
      <c r="B3690">
        <v>2.6105651105652328E-3</v>
      </c>
      <c r="C3690">
        <v>4.1802136553645841E-3</v>
      </c>
      <c r="D3690">
        <v>2.244039270687237E-2</v>
      </c>
      <c r="E3690">
        <v>3.1461761858664339E-3</v>
      </c>
      <c r="F3690">
        <v>9.4909404659189178E-3</v>
      </c>
      <c r="G3690">
        <v>2.855394656332777E-3</v>
      </c>
      <c r="H3690">
        <v>1.2965630788227989E-2</v>
      </c>
      <c r="I3690">
        <v>4.1604384653711968E-2</v>
      </c>
      <c r="J3690">
        <v>3.4060228452751806E-2</v>
      </c>
      <c r="K3690">
        <v>8.2328726845044553E-3</v>
      </c>
      <c r="L3690">
        <v>-4.9371633752244293E-3</v>
      </c>
      <c r="M3690">
        <v>-1.9601437438744318E-3</v>
      </c>
      <c r="AK3690">
        <f t="shared" ca="1" si="74"/>
        <v>-1.1653640571924169E-2</v>
      </c>
    </row>
    <row r="3691" spans="1:37" x14ac:dyDescent="0.2">
      <c r="A3691" s="1">
        <v>40261</v>
      </c>
      <c r="B3691">
        <v>4.5948843620768898E-4</v>
      </c>
      <c r="C3691">
        <v>1.3876040703053594E-3</v>
      </c>
      <c r="D3691">
        <v>-4.1152263374484299E-3</v>
      </c>
      <c r="E3691">
        <v>-2.8950542822677727E-3</v>
      </c>
      <c r="F3691">
        <v>-4.2735042735043693E-3</v>
      </c>
      <c r="G3691">
        <v>-3.8641448037419757E-3</v>
      </c>
      <c r="H3691">
        <v>-1.4221861032099881E-3</v>
      </c>
      <c r="I3691">
        <v>1.5307342740971119E-2</v>
      </c>
      <c r="J3691">
        <v>-3.012653143201538E-3</v>
      </c>
      <c r="K3691">
        <v>1.1665208515601044E-3</v>
      </c>
      <c r="L3691">
        <v>0</v>
      </c>
      <c r="M3691">
        <v>2.9459901800326094E-3</v>
      </c>
      <c r="AK3691">
        <f t="shared" ca="1" si="74"/>
        <v>-4.2316297962808884E-2</v>
      </c>
    </row>
    <row r="3692" spans="1:37" x14ac:dyDescent="0.2">
      <c r="A3692" s="1">
        <v>40262</v>
      </c>
      <c r="B3692">
        <v>4.2865890998162737E-3</v>
      </c>
      <c r="C3692">
        <v>-4.8498845265588786E-3</v>
      </c>
      <c r="D3692">
        <v>2.4793388429752206E-2</v>
      </c>
      <c r="E3692">
        <v>-5.2020324219695935E-3</v>
      </c>
      <c r="F3692">
        <v>8.5836909871244149E-3</v>
      </c>
      <c r="G3692">
        <v>1.9395671702735484E-3</v>
      </c>
      <c r="H3692">
        <v>2.8687690742624561E-2</v>
      </c>
      <c r="I3692">
        <v>5.1825677267374193E-3</v>
      </c>
      <c r="J3692">
        <v>1.3900080580177221E-2</v>
      </c>
      <c r="K3692">
        <v>1.1360326245266616E-2</v>
      </c>
      <c r="L3692">
        <v>3.6084799278304214E-3</v>
      </c>
      <c r="M3692">
        <v>4.5855091383812052E-2</v>
      </c>
      <c r="AK3692">
        <f t="shared" ca="1" si="74"/>
        <v>-5.7135501385174817E-3</v>
      </c>
    </row>
    <row r="3693" spans="1:37" x14ac:dyDescent="0.2">
      <c r="A3693" s="1">
        <v>40263</v>
      </c>
      <c r="B3693">
        <v>-2.8963414634147755E-3</v>
      </c>
      <c r="C3693">
        <v>-6.4980273845439696E-3</v>
      </c>
      <c r="D3693">
        <v>-5.3763440860215006E-3</v>
      </c>
      <c r="E3693">
        <v>1.702541651465328E-3</v>
      </c>
      <c r="F3693">
        <v>-3.4042553191490077E-3</v>
      </c>
      <c r="G3693">
        <v>2.3433520122262408E-3</v>
      </c>
      <c r="H3693">
        <v>-1.6811708860759556E-2</v>
      </c>
      <c r="I3693">
        <v>4.687133817671274E-4</v>
      </c>
      <c r="J3693">
        <v>7.7488575402344662E-3</v>
      </c>
      <c r="K3693">
        <v>-4.8963133640551604E-3</v>
      </c>
      <c r="L3693">
        <v>-1.7752808988764079E-2</v>
      </c>
      <c r="M3693">
        <v>-6.2412232797637301E-4</v>
      </c>
      <c r="AK3693">
        <f t="shared" ca="1" si="74"/>
        <v>-1.7116705085226161E-3</v>
      </c>
    </row>
    <row r="3694" spans="1:37" x14ac:dyDescent="0.2">
      <c r="A3694" s="1">
        <v>40266</v>
      </c>
      <c r="B3694">
        <v>-7.7969729399173238E-3</v>
      </c>
      <c r="C3694">
        <v>-3.7374445223079533E-3</v>
      </c>
      <c r="D3694">
        <v>2.7027027027026751E-3</v>
      </c>
      <c r="E3694">
        <v>6.5557848731334634E-3</v>
      </c>
      <c r="F3694">
        <v>-5.3038704341582532E-3</v>
      </c>
      <c r="G3694">
        <v>-2.8461069323033605E-3</v>
      </c>
      <c r="H3694">
        <v>-6.6385033192516429E-3</v>
      </c>
      <c r="I3694">
        <v>1.7568517217146917E-2</v>
      </c>
      <c r="J3694">
        <v>5.3233438485804641E-3</v>
      </c>
      <c r="K3694">
        <v>3.1837916063675031E-3</v>
      </c>
      <c r="L3694">
        <v>2.2878059940523165E-4</v>
      </c>
      <c r="M3694">
        <v>-1.0928961748633004E-3</v>
      </c>
      <c r="AK3694">
        <f t="shared" ca="1" si="74"/>
        <v>2.4050274185851105E-2</v>
      </c>
    </row>
    <row r="3695" spans="1:37" x14ac:dyDescent="0.2">
      <c r="A3695" s="1">
        <v>40267</v>
      </c>
      <c r="B3695">
        <v>1.2480739599383783E-2</v>
      </c>
      <c r="C3695">
        <v>4.4548651817117868E-3</v>
      </c>
      <c r="D3695">
        <v>-6.7385444743934819E-3</v>
      </c>
      <c r="E3695">
        <v>1.447352550958847E-2</v>
      </c>
      <c r="F3695">
        <v>8.5287846481874041E-4</v>
      </c>
      <c r="G3695">
        <v>5.402650356778782E-3</v>
      </c>
      <c r="H3695">
        <v>-1.062942892872043E-2</v>
      </c>
      <c r="I3695">
        <v>-8.0570902394107025E-3</v>
      </c>
      <c r="J3695">
        <v>-8.0407923122181035E-3</v>
      </c>
      <c r="K3695">
        <v>-2.5966532025391009E-3</v>
      </c>
      <c r="L3695">
        <v>1.6925892040256185E-2</v>
      </c>
      <c r="M3695">
        <v>-1.2816505157861702E-2</v>
      </c>
      <c r="AK3695">
        <f t="shared" ca="1" si="74"/>
        <v>2.3250326038174389E-2</v>
      </c>
    </row>
    <row r="3696" spans="1:37" x14ac:dyDescent="0.2">
      <c r="A3696" s="1">
        <v>40268</v>
      </c>
      <c r="B3696">
        <v>2.4349414092221799E-3</v>
      </c>
      <c r="C3696">
        <v>-2.3342670401493848E-4</v>
      </c>
      <c r="D3696">
        <v>2.7137042062415073E-3</v>
      </c>
      <c r="E3696">
        <v>3.3289739626678472E-3</v>
      </c>
      <c r="F3696">
        <v>-4.2607584149989552E-4</v>
      </c>
      <c r="G3696">
        <v>7.0972320794893129E-4</v>
      </c>
      <c r="H3696">
        <v>2.1065936380892936E-4</v>
      </c>
      <c r="I3696">
        <v>-1.4620561615223959E-2</v>
      </c>
      <c r="J3696">
        <v>2.3724792408068573E-3</v>
      </c>
      <c r="K3696">
        <v>2.3141452126120843E-3</v>
      </c>
      <c r="L3696">
        <v>7.422402159244168E-3</v>
      </c>
      <c r="M3696">
        <v>-8.708043065231208E-3</v>
      </c>
      <c r="AK3696">
        <f t="shared" ca="1" si="74"/>
        <v>2.9055898150436122E-2</v>
      </c>
    </row>
    <row r="3697" spans="1:37" x14ac:dyDescent="0.2">
      <c r="A3697" s="1">
        <v>40269</v>
      </c>
      <c r="B3697">
        <v>6.0725671777728252E-4</v>
      </c>
      <c r="C3697">
        <v>1.5643240719122042E-2</v>
      </c>
      <c r="D3697">
        <v>4.6008119079837595E-2</v>
      </c>
      <c r="E3697">
        <v>1.7893115298021067E-2</v>
      </c>
      <c r="F3697">
        <v>-8.5251491901106036E-4</v>
      </c>
      <c r="G3697">
        <v>3.0395136778114118E-3</v>
      </c>
      <c r="H3697">
        <v>2.000842459983132E-2</v>
      </c>
      <c r="I3697">
        <v>3.03815355628827E-2</v>
      </c>
      <c r="J3697">
        <v>1.5779092702169706E-2</v>
      </c>
      <c r="K3697">
        <v>2.2510822510822592E-2</v>
      </c>
      <c r="L3697">
        <v>3.1480241125251274E-2</v>
      </c>
      <c r="M3697">
        <v>1.7569078421977302E-3</v>
      </c>
      <c r="AK3697">
        <f t="shared" ca="1" si="74"/>
        <v>-1.9487570630164229E-2</v>
      </c>
    </row>
    <row r="3698" spans="1:37" x14ac:dyDescent="0.2">
      <c r="A3698" s="1">
        <v>40270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AK3698">
        <f t="shared" ca="1" si="74"/>
        <v>2.2624636602213586E-3</v>
      </c>
    </row>
    <row r="3699" spans="1:37" x14ac:dyDescent="0.2">
      <c r="A3699" s="1">
        <v>40273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AK3699">
        <f t="shared" ca="1" si="74"/>
        <v>-1.6849571126733944E-3</v>
      </c>
    </row>
    <row r="3700" spans="1:37" x14ac:dyDescent="0.2">
      <c r="A3700" s="1">
        <v>40274</v>
      </c>
      <c r="B3700">
        <v>-1.5172204521307631E-4</v>
      </c>
      <c r="C3700">
        <v>1.9540229885057547E-2</v>
      </c>
      <c r="D3700">
        <v>1.9404915912031084E-2</v>
      </c>
      <c r="E3700">
        <v>1.6181606519208414E-2</v>
      </c>
      <c r="F3700">
        <v>-4.6928327645052725E-3</v>
      </c>
      <c r="G3700">
        <v>1.5151515151515138E-2</v>
      </c>
      <c r="H3700">
        <v>1.0943629981416514E-2</v>
      </c>
      <c r="I3700">
        <v>6.8571428571440052E-4</v>
      </c>
      <c r="J3700">
        <v>1.9417475728155331E-2</v>
      </c>
      <c r="K3700">
        <v>1.0160880609652923E-2</v>
      </c>
      <c r="L3700">
        <v>-4.9783549783550818E-3</v>
      </c>
      <c r="M3700">
        <v>2.0727040816326259E-3</v>
      </c>
      <c r="AK3700">
        <f t="shared" ca="1" si="74"/>
        <v>3.4692823582442916E-3</v>
      </c>
    </row>
    <row r="3701" spans="1:37" x14ac:dyDescent="0.2">
      <c r="A3701" s="1">
        <v>40275</v>
      </c>
      <c r="B3701">
        <v>6.0698027314098901E-4</v>
      </c>
      <c r="C3701">
        <v>-4.2841037204057741E-3</v>
      </c>
      <c r="D3701">
        <v>-2.6649746192893398E-2</v>
      </c>
      <c r="E3701">
        <v>-3.2076984763432792E-3</v>
      </c>
      <c r="F3701">
        <v>-4.2863266180892534E-4</v>
      </c>
      <c r="G3701">
        <v>1.990049751243772E-2</v>
      </c>
      <c r="H3701">
        <v>-5.3104575163398504E-3</v>
      </c>
      <c r="I3701">
        <v>-1.2562814070351647E-2</v>
      </c>
      <c r="J3701">
        <v>4.0000000000000036E-3</v>
      </c>
      <c r="K3701">
        <v>-5.0293378038558378E-3</v>
      </c>
      <c r="L3701">
        <v>6.5259952142704414E-4</v>
      </c>
      <c r="M3701">
        <v>-1.575178997613369E-2</v>
      </c>
      <c r="AK3701">
        <f t="shared" ca="1" si="74"/>
        <v>-5.4104505496926046E-3</v>
      </c>
    </row>
    <row r="3702" spans="1:37" x14ac:dyDescent="0.2">
      <c r="A3702" s="1">
        <v>40276</v>
      </c>
      <c r="B3702">
        <v>-6.8243858052773332E-3</v>
      </c>
      <c r="C3702">
        <v>-1.5851449275362528E-3</v>
      </c>
      <c r="D3702">
        <v>-2.3468057366362483E-2</v>
      </c>
      <c r="E3702">
        <v>-1.2527295713136488E-2</v>
      </c>
      <c r="F3702">
        <v>0</v>
      </c>
      <c r="G3702">
        <v>-4.3902439024390283E-3</v>
      </c>
      <c r="H3702">
        <v>-1.0266940451745366E-2</v>
      </c>
      <c r="I3702">
        <v>5.551700208188759E-2</v>
      </c>
      <c r="J3702">
        <v>-1.1952191235059528E-2</v>
      </c>
      <c r="K3702">
        <v>-6.7396798652062939E-3</v>
      </c>
      <c r="L3702">
        <v>-3.9130434782608248E-3</v>
      </c>
      <c r="M3702">
        <v>-5.819592628515835E-3</v>
      </c>
      <c r="AK3702">
        <f t="shared" ca="1" si="74"/>
        <v>-5.4968233751831767E-4</v>
      </c>
    </row>
    <row r="3703" spans="1:37" x14ac:dyDescent="0.2">
      <c r="A3703" s="1">
        <v>40277</v>
      </c>
      <c r="B3703">
        <v>-1.6796457474423931E-3</v>
      </c>
      <c r="C3703">
        <v>1.7464277613971291E-2</v>
      </c>
      <c r="D3703">
        <v>1.6021361815754309E-2</v>
      </c>
      <c r="E3703">
        <v>3.026070763501254E-3</v>
      </c>
      <c r="F3703">
        <v>1.4579759862778818E-2</v>
      </c>
      <c r="G3703">
        <v>6.3694267515925773E-3</v>
      </c>
      <c r="H3703">
        <v>1.7842323651452219E-2</v>
      </c>
      <c r="I3703">
        <v>2.4106947183870631E-3</v>
      </c>
      <c r="J3703">
        <v>1.9201228878648058E-2</v>
      </c>
      <c r="K3703">
        <v>1.3005371783997521E-2</v>
      </c>
      <c r="L3703">
        <v>6.7656045395025899E-3</v>
      </c>
      <c r="M3703">
        <v>6.9918699186992672E-3</v>
      </c>
      <c r="AK3703">
        <f t="shared" ca="1" si="74"/>
        <v>8.1569031546972932E-4</v>
      </c>
    </row>
    <row r="3704" spans="1:37" x14ac:dyDescent="0.2">
      <c r="A3704" s="1">
        <v>40280</v>
      </c>
      <c r="B3704">
        <v>-5.2003670847354799E-3</v>
      </c>
      <c r="C3704">
        <v>-2.6749888542130229E-3</v>
      </c>
      <c r="D3704">
        <v>-2.6281208935611255E-3</v>
      </c>
      <c r="E3704">
        <v>9.5149686702249436E-3</v>
      </c>
      <c r="F3704">
        <v>2.5359256128487662E-3</v>
      </c>
      <c r="G3704">
        <v>1.4605647517038634E-3</v>
      </c>
      <c r="H3704">
        <v>5.9111292295148665E-3</v>
      </c>
      <c r="I3704">
        <v>1.2461740271097588E-2</v>
      </c>
      <c r="J3704">
        <v>7.9125847776941871E-3</v>
      </c>
      <c r="K3704">
        <v>-1.3954786491765514E-3</v>
      </c>
      <c r="L3704">
        <v>-3.2516800346845676E-3</v>
      </c>
      <c r="M3704">
        <v>1.0172775714516247E-2</v>
      </c>
      <c r="AK3704">
        <f t="shared" ca="1" si="74"/>
        <v>-3.4777091790525023E-2</v>
      </c>
    </row>
    <row r="3705" spans="1:37" x14ac:dyDescent="0.2">
      <c r="A3705" s="1">
        <v>40281</v>
      </c>
      <c r="B3705">
        <v>-3.4594095940959413E-2</v>
      </c>
      <c r="C3705">
        <v>-3.7997317836387934E-3</v>
      </c>
      <c r="D3705">
        <v>6.5876152832675672E-3</v>
      </c>
      <c r="E3705">
        <v>-5.6321839080458735E-3</v>
      </c>
      <c r="F3705">
        <v>1.0539629005059004E-2</v>
      </c>
      <c r="G3705">
        <v>3.88915896937303E-3</v>
      </c>
      <c r="H3705">
        <v>-2.0263424518740525E-4</v>
      </c>
      <c r="I3705">
        <v>-7.4545055908791236E-3</v>
      </c>
      <c r="J3705">
        <v>-1.4392523364485932E-2</v>
      </c>
      <c r="K3705">
        <v>-3.0743432084963107E-3</v>
      </c>
      <c r="L3705">
        <v>-6.089604175728569E-3</v>
      </c>
      <c r="M3705">
        <v>7.5127877237850527E-3</v>
      </c>
      <c r="AK3705">
        <f t="shared" ca="1" si="74"/>
        <v>5.1871133381098285E-3</v>
      </c>
    </row>
    <row r="3706" spans="1:37" x14ac:dyDescent="0.2">
      <c r="A3706" s="1">
        <v>40282</v>
      </c>
      <c r="B3706">
        <v>1.114827201783708E-2</v>
      </c>
      <c r="C3706">
        <v>1.4359434597262855E-2</v>
      </c>
      <c r="D3706">
        <v>1.3089005235601858E-2</v>
      </c>
      <c r="E3706">
        <v>7.2823950988325503E-3</v>
      </c>
      <c r="F3706">
        <v>-8.3437630371300253E-3</v>
      </c>
      <c r="G3706">
        <v>1.2590799031476863E-2</v>
      </c>
      <c r="H3706">
        <v>2.4321037697607739E-3</v>
      </c>
      <c r="I3706">
        <v>1.5904572564612307E-2</v>
      </c>
      <c r="J3706">
        <v>1.8016309501232675E-2</v>
      </c>
      <c r="K3706">
        <v>4.4855620970001286E-3</v>
      </c>
      <c r="L3706">
        <v>2.1881838074389037E-4</v>
      </c>
      <c r="M3706">
        <v>3.173092178327952E-3</v>
      </c>
      <c r="AK3706">
        <f t="shared" ca="1" si="74"/>
        <v>4.9676087634349221E-3</v>
      </c>
    </row>
    <row r="3707" spans="1:37" x14ac:dyDescent="0.2">
      <c r="A3707" s="1">
        <v>40283</v>
      </c>
      <c r="B3707">
        <v>-1.149787368089461E-2</v>
      </c>
      <c r="C3707">
        <v>6.4145100641450625E-3</v>
      </c>
      <c r="D3707">
        <v>7.7519379844961378E-3</v>
      </c>
      <c r="E3707">
        <v>-3.5574936883177033E-3</v>
      </c>
      <c r="F3707">
        <v>2.9448885149350179E-3</v>
      </c>
      <c r="G3707">
        <v>-1.6738402678144304E-2</v>
      </c>
      <c r="H3707">
        <v>-6.0655074807924869E-3</v>
      </c>
      <c r="I3707">
        <v>1.5003261578603988E-2</v>
      </c>
      <c r="J3707">
        <v>7.8241430700447534E-3</v>
      </c>
      <c r="K3707">
        <v>5.581914596708426E-4</v>
      </c>
      <c r="L3707">
        <v>-5.0317217239115308E-3</v>
      </c>
      <c r="M3707">
        <v>-1.4233749802309292E-3</v>
      </c>
      <c r="AK3707">
        <f t="shared" ca="1" si="74"/>
        <v>-3.1398433401976099E-3</v>
      </c>
    </row>
    <row r="3708" spans="1:37" x14ac:dyDescent="0.2">
      <c r="A3708" s="1">
        <v>40284</v>
      </c>
      <c r="B3708">
        <v>-1.9120458891014325E-3</v>
      </c>
      <c r="C3708">
        <v>-1.0769230769230642E-2</v>
      </c>
      <c r="D3708">
        <v>-3.8461538461538436E-2</v>
      </c>
      <c r="E3708">
        <v>-2.3033513762521496E-3</v>
      </c>
      <c r="F3708">
        <v>-5.6719022687609089E-3</v>
      </c>
      <c r="G3708">
        <v>-1.9900497512437276E-3</v>
      </c>
      <c r="H3708">
        <v>-1.9731489015459847E-2</v>
      </c>
      <c r="I3708">
        <v>-1.3924592973436178E-2</v>
      </c>
      <c r="J3708">
        <v>-8.6876155268021948E-3</v>
      </c>
      <c r="K3708">
        <v>-1.4783821478382198E-2</v>
      </c>
      <c r="L3708">
        <v>-8.3553210202287342E-3</v>
      </c>
      <c r="M3708">
        <v>-9.9778270509977007E-3</v>
      </c>
      <c r="AK3708">
        <f t="shared" ca="1" si="74"/>
        <v>-1.5164454547727947E-2</v>
      </c>
    </row>
    <row r="3709" spans="1:37" x14ac:dyDescent="0.2">
      <c r="A3709" s="1">
        <v>40287</v>
      </c>
      <c r="B3709">
        <v>-7.8224776500638304E-3</v>
      </c>
      <c r="C3709">
        <v>1.5552099533437946E-3</v>
      </c>
      <c r="D3709">
        <v>-1.7333333333333312E-2</v>
      </c>
      <c r="E3709">
        <v>7.1568740621030802E-3</v>
      </c>
      <c r="F3709">
        <v>4.3878894251858647E-4</v>
      </c>
      <c r="G3709">
        <v>5.4835493519440615E-3</v>
      </c>
      <c r="H3709">
        <v>3.3409421041709964E-2</v>
      </c>
      <c r="I3709">
        <v>-1.3903975668042579E-2</v>
      </c>
      <c r="J3709">
        <v>-1.305239604698849E-2</v>
      </c>
      <c r="K3709">
        <v>-4.8131370328425849E-3</v>
      </c>
      <c r="L3709">
        <v>-7.7605321507761005E-3</v>
      </c>
      <c r="M3709">
        <v>-1.7757158854583399E-2</v>
      </c>
      <c r="AK3709">
        <f t="shared" ca="1" si="74"/>
        <v>2.0255458436937081E-2</v>
      </c>
    </row>
    <row r="3710" spans="1:37" x14ac:dyDescent="0.2">
      <c r="A3710" s="1">
        <v>40288</v>
      </c>
      <c r="B3710">
        <v>2.316975060337878E-2</v>
      </c>
      <c r="C3710">
        <v>1.7524401064773709E-2</v>
      </c>
      <c r="D3710">
        <v>3.3921302578018953E-2</v>
      </c>
      <c r="E3710">
        <v>3.209169054441352E-3</v>
      </c>
      <c r="F3710">
        <v>-7.8947368421052877E-3</v>
      </c>
      <c r="G3710">
        <v>-9.9157164105101447E-4</v>
      </c>
      <c r="H3710">
        <v>4.6787148594377381E-2</v>
      </c>
      <c r="I3710">
        <v>2.7979731218330084E-2</v>
      </c>
      <c r="J3710">
        <v>1.6247874551294395E-2</v>
      </c>
      <c r="K3710">
        <v>1.6358463726884764E-2</v>
      </c>
      <c r="L3710">
        <v>6.0335195530727415E-3</v>
      </c>
      <c r="M3710">
        <v>2.2475570032573167E-2</v>
      </c>
      <c r="AK3710">
        <f t="shared" ca="1" si="74"/>
        <v>5.0711178407344522E-2</v>
      </c>
    </row>
    <row r="3711" spans="1:37" x14ac:dyDescent="0.2">
      <c r="A3711" s="1">
        <v>40289</v>
      </c>
      <c r="B3711">
        <v>-1.4782198458877183E-2</v>
      </c>
      <c r="C3711">
        <v>1.5260518857640459E-3</v>
      </c>
      <c r="D3711">
        <v>-2.6246719160105014E-2</v>
      </c>
      <c r="E3711">
        <v>1.8279447046727348E-3</v>
      </c>
      <c r="F3711">
        <v>7.5154730327144925E-3</v>
      </c>
      <c r="G3711">
        <v>1.042183622828774E-2</v>
      </c>
      <c r="H3711">
        <v>-6.7139842700940644E-3</v>
      </c>
      <c r="I3711">
        <v>6.643806258036733E-3</v>
      </c>
      <c r="J3711">
        <v>-1.5616285554935994E-2</v>
      </c>
      <c r="K3711">
        <v>-2.3792862141357451E-3</v>
      </c>
      <c r="L3711">
        <v>9.7734340293202937E-3</v>
      </c>
      <c r="M3711">
        <v>-5.0971647021343935E-3</v>
      </c>
      <c r="AK3711">
        <f t="shared" ca="1" si="74"/>
        <v>-3.5958449764675715E-2</v>
      </c>
    </row>
    <row r="3712" spans="1:37" x14ac:dyDescent="0.2">
      <c r="A3712" s="1">
        <v>40290</v>
      </c>
      <c r="B3712">
        <v>-5.2673583399841517E-3</v>
      </c>
      <c r="C3712">
        <v>-6.3125816282108005E-3</v>
      </c>
      <c r="D3712">
        <v>-1.8867924528301883E-2</v>
      </c>
      <c r="E3712">
        <v>-1.9386475082676657E-3</v>
      </c>
      <c r="F3712">
        <v>-8.3369899078543641E-3</v>
      </c>
      <c r="G3712">
        <v>5.893909626719207E-3</v>
      </c>
      <c r="H3712">
        <v>-5.7937427578214074E-4</v>
      </c>
      <c r="I3712">
        <v>-2.320630189482642E-2</v>
      </c>
      <c r="J3712">
        <v>-1.9830028328611804E-2</v>
      </c>
      <c r="K3712">
        <v>-6.0325476992142413E-3</v>
      </c>
      <c r="L3712">
        <v>1.5398152221733463E-2</v>
      </c>
      <c r="M3712">
        <v>-3.7944284341978829E-2</v>
      </c>
      <c r="AK3712">
        <f t="shared" ca="1" si="74"/>
        <v>3.1042089892386247E-2</v>
      </c>
    </row>
    <row r="3713" spans="1:37" x14ac:dyDescent="0.2">
      <c r="A3713" s="1">
        <v>40291</v>
      </c>
      <c r="B3713">
        <v>3.8510911424904926E-3</v>
      </c>
      <c r="C3713">
        <v>3.5049288061335115E-3</v>
      </c>
      <c r="D3713">
        <v>-9.6153846153846922E-3</v>
      </c>
      <c r="E3713">
        <v>5.0388482632541143E-2</v>
      </c>
      <c r="F3713">
        <v>-5.7522123893805066E-3</v>
      </c>
      <c r="G3713">
        <v>5.37109375E-3</v>
      </c>
      <c r="H3713">
        <v>1.8357487922705307E-2</v>
      </c>
      <c r="I3713">
        <v>1.9616390584132448E-2</v>
      </c>
      <c r="J3713">
        <v>2.1387283236994126E-2</v>
      </c>
      <c r="K3713">
        <v>8.3274523641494458E-3</v>
      </c>
      <c r="L3713">
        <v>-2.1663778162910319E-3</v>
      </c>
      <c r="M3713">
        <v>-3.3283408221002064E-3</v>
      </c>
      <c r="AK3713">
        <f t="shared" ca="1" si="74"/>
        <v>1.2391703577961384E-2</v>
      </c>
    </row>
    <row r="3714" spans="1:37" x14ac:dyDescent="0.2">
      <c r="A3714" s="1">
        <v>40294</v>
      </c>
      <c r="B3714">
        <v>1.8062659846547202E-2</v>
      </c>
      <c r="C3714">
        <v>6.7670814232700938E-3</v>
      </c>
      <c r="D3714">
        <v>2.9126213592232997E-2</v>
      </c>
      <c r="E3714">
        <v>3.7746111171543584E-2</v>
      </c>
      <c r="F3714">
        <v>-1.8691588785046842E-2</v>
      </c>
      <c r="G3714">
        <v>5.3423992229237882E-3</v>
      </c>
      <c r="H3714">
        <v>2.2390891840607274E-2</v>
      </c>
      <c r="I3714">
        <v>0</v>
      </c>
      <c r="J3714">
        <v>-2.0750801735521796E-3</v>
      </c>
      <c r="K3714">
        <v>9.9384098544235133E-3</v>
      </c>
      <c r="L3714">
        <v>1.476335214937019E-2</v>
      </c>
      <c r="M3714">
        <v>9.751210552679912E-2</v>
      </c>
      <c r="AK3714">
        <f t="shared" ca="1" si="74"/>
        <v>1.2186972566684963E-3</v>
      </c>
    </row>
    <row r="3715" spans="1:37" x14ac:dyDescent="0.2">
      <c r="A3715" s="1">
        <v>40295</v>
      </c>
      <c r="B3715">
        <v>-1.5582763555414103E-2</v>
      </c>
      <c r="C3715">
        <v>4.9869904596704373E-3</v>
      </c>
      <c r="D3715">
        <v>-5.7951482479784433E-2</v>
      </c>
      <c r="E3715">
        <v>-3.899371069182378E-2</v>
      </c>
      <c r="F3715">
        <v>-4.9886621315192725E-3</v>
      </c>
      <c r="G3715">
        <v>-1.4492753623188248E-2</v>
      </c>
      <c r="H3715">
        <v>-3.786191536748329E-2</v>
      </c>
      <c r="I3715">
        <v>-2.5224454895254378E-2</v>
      </c>
      <c r="J3715">
        <v>-1.8714555765595553E-2</v>
      </c>
      <c r="K3715">
        <v>-2.3839223839223767E-2</v>
      </c>
      <c r="L3715">
        <v>-2.0325203252032575E-2</v>
      </c>
      <c r="M3715">
        <v>-7.0591815000760616E-2</v>
      </c>
      <c r="AK3715">
        <f t="shared" ref="AK3715:AK3778" ca="1" si="75">_xlfn.NORM.S.INV(RAND())*$N$67+$N$66</f>
        <v>4.2870891382870389E-2</v>
      </c>
    </row>
    <row r="3716" spans="1:37" x14ac:dyDescent="0.2">
      <c r="A3716" s="1">
        <v>40296</v>
      </c>
      <c r="B3716">
        <v>-2.1967371991600704E-2</v>
      </c>
      <c r="C3716">
        <v>1.63969795037755E-2</v>
      </c>
      <c r="D3716">
        <v>-4.0057224606580899E-2</v>
      </c>
      <c r="E3716">
        <v>-2.454188481675379E-2</v>
      </c>
      <c r="F3716">
        <v>-4.1020966271649861E-3</v>
      </c>
      <c r="G3716">
        <v>3.4313725490195957E-3</v>
      </c>
      <c r="H3716">
        <v>-4.7240492941492684E-3</v>
      </c>
      <c r="I3716">
        <v>-1.8859649122807021E-2</v>
      </c>
      <c r="J3716">
        <v>-1.8108264303602239E-2</v>
      </c>
      <c r="K3716">
        <v>-6.6732926309811536E-3</v>
      </c>
      <c r="L3716">
        <v>-1.6379122079056563E-2</v>
      </c>
      <c r="M3716">
        <v>-3.4702897364544127E-2</v>
      </c>
      <c r="AK3716">
        <f t="shared" ca="1" si="75"/>
        <v>-2.793875271086042E-2</v>
      </c>
    </row>
    <row r="3717" spans="1:37" x14ac:dyDescent="0.2">
      <c r="A3717" s="1">
        <v>40297</v>
      </c>
      <c r="B3717">
        <v>3.1874483897605277E-2</v>
      </c>
      <c r="C3717">
        <v>-4.4576523031203408E-3</v>
      </c>
      <c r="D3717">
        <v>1.0432190760059745E-2</v>
      </c>
      <c r="E3717">
        <v>3.5558537403555857E-2</v>
      </c>
      <c r="F3717">
        <v>1.6018306636155444E-2</v>
      </c>
      <c r="G3717">
        <v>1.2701514411333603E-2</v>
      </c>
      <c r="H3717">
        <v>2.4764150943396235E-2</v>
      </c>
      <c r="I3717">
        <v>1.1622708985248087E-2</v>
      </c>
      <c r="J3717">
        <v>3.4922503433392205E-2</v>
      </c>
      <c r="K3717">
        <v>6.1463693539163256E-3</v>
      </c>
      <c r="L3717">
        <v>3.2415630550621799E-2</v>
      </c>
      <c r="M3717">
        <v>3.9681193827369787E-2</v>
      </c>
      <c r="AK3717">
        <f t="shared" ca="1" si="75"/>
        <v>7.1628213399131321E-3</v>
      </c>
    </row>
    <row r="3718" spans="1:37" x14ac:dyDescent="0.2">
      <c r="A3718" s="1">
        <v>40298</v>
      </c>
      <c r="B3718">
        <v>-1.3444302176696565E-2</v>
      </c>
      <c r="C3718">
        <v>5.1172707889124425E-3</v>
      </c>
      <c r="D3718">
        <v>-5.8997050147493457E-3</v>
      </c>
      <c r="E3718">
        <v>-1.2849584278155635E-2</v>
      </c>
      <c r="F3718">
        <v>1.2612612612612928E-2</v>
      </c>
      <c r="G3718">
        <v>-4.34153400868309E-3</v>
      </c>
      <c r="H3718">
        <v>-2.4549290372075205E-2</v>
      </c>
      <c r="I3718">
        <v>1.9885108263367091E-2</v>
      </c>
      <c r="J3718">
        <v>9.4786729857818663E-3</v>
      </c>
      <c r="K3718">
        <v>-6.108822275891379E-3</v>
      </c>
      <c r="L3718">
        <v>-1.1182795698924664E-2</v>
      </c>
      <c r="M3718">
        <v>-5.3824824661556914E-3</v>
      </c>
      <c r="AK3718">
        <f t="shared" ca="1" si="75"/>
        <v>-1.5131707435571753E-4</v>
      </c>
    </row>
    <row r="3719" spans="1:37" x14ac:dyDescent="0.2">
      <c r="A3719" s="1">
        <v>40301</v>
      </c>
      <c r="B3719">
        <v>4.3802725502921636E-3</v>
      </c>
      <c r="C3719">
        <v>-3.1820110309715988E-3</v>
      </c>
      <c r="D3719">
        <v>2.0771513353115667E-2</v>
      </c>
      <c r="E3719">
        <v>1.0971786833855912E-2</v>
      </c>
      <c r="F3719">
        <v>-2.2241992882562345E-3</v>
      </c>
      <c r="G3719">
        <v>-6.2984496124030009E-3</v>
      </c>
      <c r="H3719">
        <v>1.9661816751868066E-3</v>
      </c>
      <c r="I3719">
        <v>-3.8994800693240572E-3</v>
      </c>
      <c r="J3719">
        <v>-3.5680751173707836E-3</v>
      </c>
      <c r="K3719">
        <v>3.1446540880502027E-3</v>
      </c>
      <c r="L3719">
        <v>1.5224010439320868E-3</v>
      </c>
      <c r="M3719">
        <v>-1.3447031813709542E-2</v>
      </c>
      <c r="AK3719">
        <f t="shared" ca="1" si="75"/>
        <v>3.9116584118932131E-2</v>
      </c>
    </row>
    <row r="3720" spans="1:37" x14ac:dyDescent="0.2">
      <c r="A3720" s="1">
        <v>40302</v>
      </c>
      <c r="B3720">
        <v>-2.7136165401389079E-2</v>
      </c>
      <c r="C3720">
        <v>-2.5962970844860545E-2</v>
      </c>
      <c r="D3720">
        <v>-7.1220930232558044E-2</v>
      </c>
      <c r="E3720">
        <v>-4.440753045404211E-2</v>
      </c>
      <c r="F3720">
        <v>-1.9170753455193923E-2</v>
      </c>
      <c r="G3720">
        <v>-6.8259385665528916E-3</v>
      </c>
      <c r="H3720">
        <v>-3.6499215070643576E-2</v>
      </c>
      <c r="I3720">
        <v>-3.5232709873858292E-2</v>
      </c>
      <c r="J3720">
        <v>-4.1650961176027179E-2</v>
      </c>
      <c r="K3720">
        <v>-3.2202906811057308E-2</v>
      </c>
      <c r="L3720">
        <v>-1.1943539630836164E-2</v>
      </c>
      <c r="M3720">
        <v>-6.7652925531914709E-2</v>
      </c>
      <c r="AK3720">
        <f t="shared" ca="1" si="75"/>
        <v>2.5180480526414046E-2</v>
      </c>
    </row>
    <row r="3721" spans="1:37" x14ac:dyDescent="0.2">
      <c r="A3721" s="1">
        <v>40303</v>
      </c>
      <c r="B3721">
        <v>-5.6450273949859575E-3</v>
      </c>
      <c r="C3721">
        <v>-6.5370329910421354E-3</v>
      </c>
      <c r="D3721">
        <v>1.5649452269170805E-3</v>
      </c>
      <c r="E3721">
        <v>-1.8542125391123099E-2</v>
      </c>
      <c r="F3721">
        <v>-1.8181818181818077E-2</v>
      </c>
      <c r="G3721">
        <v>-1.718213058419249E-2</v>
      </c>
      <c r="H3721">
        <v>-1.4256619144602745E-2</v>
      </c>
      <c r="I3721">
        <v>-2.5350238701184469E-2</v>
      </c>
      <c r="J3721">
        <v>-1.3569321533923429E-2</v>
      </c>
      <c r="K3721">
        <v>-1.0895170789163688E-2</v>
      </c>
      <c r="L3721">
        <v>-6.8131868131866558E-3</v>
      </c>
      <c r="M3721">
        <v>1.4262791941521691E-3</v>
      </c>
      <c r="AK3721">
        <f t="shared" ca="1" si="75"/>
        <v>-6.8872701918324918E-3</v>
      </c>
    </row>
    <row r="3722" spans="1:37" x14ac:dyDescent="0.2">
      <c r="A3722" s="1">
        <v>40304</v>
      </c>
      <c r="B3722">
        <v>-6.0110202037069183E-3</v>
      </c>
      <c r="C3722">
        <v>-1.7841213202497874E-2</v>
      </c>
      <c r="D3722">
        <v>-7.1875000000000022E-2</v>
      </c>
      <c r="E3722">
        <v>4.4869524146888828E-3</v>
      </c>
      <c r="F3722">
        <v>-9.2592592592610767E-4</v>
      </c>
      <c r="G3722">
        <v>-6.6933066933066998E-3</v>
      </c>
      <c r="H3722">
        <v>-5.3719008264463408E-3</v>
      </c>
      <c r="I3722">
        <v>-2.3310023310023298E-2</v>
      </c>
      <c r="J3722">
        <v>-2.9704944178628345E-2</v>
      </c>
      <c r="K3722">
        <v>-1.1164036915748743E-2</v>
      </c>
      <c r="L3722">
        <v>-3.0980305377296125E-3</v>
      </c>
      <c r="M3722">
        <v>-4.8602456827487872E-2</v>
      </c>
      <c r="AK3722">
        <f t="shared" ca="1" si="75"/>
        <v>-1.4560992798661021E-2</v>
      </c>
    </row>
    <row r="3723" spans="1:37" x14ac:dyDescent="0.2">
      <c r="A3723" s="1">
        <v>40305</v>
      </c>
      <c r="B3723">
        <v>-2.5197379472534975E-2</v>
      </c>
      <c r="C3723">
        <v>-3.4514078110808311E-2</v>
      </c>
      <c r="D3723">
        <v>-7.2390572390572339E-2</v>
      </c>
      <c r="E3723">
        <v>-3.6440578347243568E-2</v>
      </c>
      <c r="F3723">
        <v>-2.7803521779425244E-2</v>
      </c>
      <c r="G3723">
        <v>-3.2786885245901565E-2</v>
      </c>
      <c r="H3723">
        <v>-4.4869131699210585E-2</v>
      </c>
      <c r="I3723">
        <v>-3.6276849642004727E-2</v>
      </c>
      <c r="J3723">
        <v>-4.9928087117320663E-2</v>
      </c>
      <c r="K3723">
        <v>-3.6579858497666762E-2</v>
      </c>
      <c r="L3723">
        <v>-4.1509433962264253E-2</v>
      </c>
      <c r="M3723">
        <v>-5.2020958083832447E-2</v>
      </c>
      <c r="AK3723">
        <f t="shared" ca="1" si="75"/>
        <v>-2.5422115318536651E-2</v>
      </c>
    </row>
    <row r="3724" spans="1:37" x14ac:dyDescent="0.2">
      <c r="A3724" s="1">
        <v>40308</v>
      </c>
      <c r="B3724">
        <v>3.4120282612441821E-2</v>
      </c>
      <c r="C3724">
        <v>3.6453433678268921E-2</v>
      </c>
      <c r="D3724">
        <v>0.24682395644283139</v>
      </c>
      <c r="E3724">
        <v>4.9164328412834024E-2</v>
      </c>
      <c r="F3724">
        <v>1.9542421353670125E-2</v>
      </c>
      <c r="G3724">
        <v>5.074347509618371E-2</v>
      </c>
      <c r="H3724">
        <v>9.7216180948238362E-2</v>
      </c>
      <c r="I3724">
        <v>6.0673600792471527E-2</v>
      </c>
      <c r="J3724">
        <v>0.14057093425605527</v>
      </c>
      <c r="K3724">
        <v>6.4375000000000071E-2</v>
      </c>
      <c r="L3724">
        <v>5.5812876331635008E-2</v>
      </c>
      <c r="M3724">
        <v>6.8298460323726662E-2</v>
      </c>
      <c r="AK3724">
        <f t="shared" ca="1" si="75"/>
        <v>8.7242920437617215E-3</v>
      </c>
    </row>
    <row r="3725" spans="1:37" x14ac:dyDescent="0.2">
      <c r="A3725" s="1">
        <v>40309</v>
      </c>
      <c r="B3725">
        <v>4.4992501249789818E-3</v>
      </c>
      <c r="C3725">
        <v>4.992058089403173E-3</v>
      </c>
      <c r="D3725">
        <v>-1.8922852983988436E-2</v>
      </c>
      <c r="E3725">
        <v>-1.4999999999999902E-2</v>
      </c>
      <c r="F3725">
        <v>-6.077606358111165E-3</v>
      </c>
      <c r="G3725">
        <v>-1.0984661058881851E-2</v>
      </c>
      <c r="H3725">
        <v>2.3785926660058188E-3</v>
      </c>
      <c r="I3725">
        <v>-4.6696240952615042E-4</v>
      </c>
      <c r="J3725">
        <v>-1.3651877133105783E-2</v>
      </c>
      <c r="K3725">
        <v>-4.550792718731711E-3</v>
      </c>
      <c r="L3725">
        <v>1.9741171309497485E-3</v>
      </c>
      <c r="M3725">
        <v>1.182557280118246E-2</v>
      </c>
      <c r="AK3725">
        <f t="shared" ca="1" si="75"/>
        <v>-1.4675895257746027E-2</v>
      </c>
    </row>
    <row r="3726" spans="1:37" x14ac:dyDescent="0.2">
      <c r="A3726" s="1">
        <v>40310</v>
      </c>
      <c r="B3726">
        <v>-1.0617120106171218E-2</v>
      </c>
      <c r="C3726">
        <v>-3.1609844208625448E-3</v>
      </c>
      <c r="D3726">
        <v>4.3026706231453993E-2</v>
      </c>
      <c r="E3726">
        <v>1.0624483532050366E-2</v>
      </c>
      <c r="F3726">
        <v>-9.4073377234238365E-4</v>
      </c>
      <c r="G3726">
        <v>1.5609365619371651E-2</v>
      </c>
      <c r="H3726">
        <v>2.4915958077911915E-2</v>
      </c>
      <c r="I3726">
        <v>1.3781826676010134E-2</v>
      </c>
      <c r="J3726">
        <v>-1.8069973087273983E-2</v>
      </c>
      <c r="K3726">
        <v>1.1650199085680768E-2</v>
      </c>
      <c r="L3726">
        <v>7.8809106830135534E-4</v>
      </c>
      <c r="M3726">
        <v>1.0956902848795469E-3</v>
      </c>
      <c r="AK3726">
        <f t="shared" ca="1" si="75"/>
        <v>-2.6464373780611915E-2</v>
      </c>
    </row>
    <row r="3727" spans="1:37" x14ac:dyDescent="0.2">
      <c r="A3727" s="1">
        <v>40311</v>
      </c>
      <c r="B3727">
        <v>1.0898725687458199E-2</v>
      </c>
      <c r="C3727">
        <v>1.3590033975086069E-3</v>
      </c>
      <c r="D3727">
        <v>4.2674253200569723E-3</v>
      </c>
      <c r="E3727">
        <v>2.1259198691741865E-2</v>
      </c>
      <c r="F3727">
        <v>1.4595103578154411E-2</v>
      </c>
      <c r="G3727">
        <v>6.8965517241379448E-3</v>
      </c>
      <c r="H3727">
        <v>-8.8751688211460289E-3</v>
      </c>
      <c r="I3727">
        <v>3.9170506912442615E-3</v>
      </c>
      <c r="J3727">
        <v>-5.28582615505091E-3</v>
      </c>
      <c r="K3727">
        <v>-4.3731778425659673E-4</v>
      </c>
      <c r="L3727">
        <v>6.4017660044148883E-3</v>
      </c>
      <c r="M3727">
        <v>9.1207588471364787E-4</v>
      </c>
      <c r="AK3727">
        <f t="shared" ca="1" si="75"/>
        <v>6.1061087188562756E-2</v>
      </c>
    </row>
    <row r="3728" spans="1:37" x14ac:dyDescent="0.2">
      <c r="A3728" s="1">
        <v>40312</v>
      </c>
      <c r="B3728">
        <v>-1.7084093547852119E-2</v>
      </c>
      <c r="C3728">
        <v>-1.6059714996607077E-2</v>
      </c>
      <c r="D3728">
        <v>-4.5325779036827329E-2</v>
      </c>
      <c r="E3728">
        <v>-2.7564909070113219E-2</v>
      </c>
      <c r="F3728">
        <v>-2.9698375870069627E-2</v>
      </c>
      <c r="G3728">
        <v>-1.0273972602739767E-2</v>
      </c>
      <c r="H3728">
        <v>-3.3482577379793654E-2</v>
      </c>
      <c r="I3728">
        <v>-2.6394308010098677E-2</v>
      </c>
      <c r="J3728">
        <v>-3.8575083644951769E-2</v>
      </c>
      <c r="K3728">
        <v>-2.8729765203441726E-2</v>
      </c>
      <c r="L3728">
        <v>-1.6231629743364784E-2</v>
      </c>
      <c r="M3728">
        <v>-4.5379989065062798E-2</v>
      </c>
      <c r="AK3728">
        <f t="shared" ca="1" si="75"/>
        <v>-1.7284151940287613E-2</v>
      </c>
    </row>
    <row r="3729" spans="1:37" x14ac:dyDescent="0.2">
      <c r="A3729" s="1">
        <v>40315</v>
      </c>
      <c r="B3729">
        <v>1.8562267971651281E-3</v>
      </c>
      <c r="C3729">
        <v>-1.3793103448276334E-3</v>
      </c>
      <c r="D3729">
        <v>-2.9673590504452063E-3</v>
      </c>
      <c r="E3729">
        <v>-5.4104916490238519E-3</v>
      </c>
      <c r="F3729">
        <v>1.9129603060736855E-3</v>
      </c>
      <c r="G3729">
        <v>4.9431537320820951E-4</v>
      </c>
      <c r="H3729">
        <v>5.4380664652566857E-3</v>
      </c>
      <c r="I3729">
        <v>-1.438000942951434E-2</v>
      </c>
      <c r="J3729">
        <v>-1.4329580348007021E-3</v>
      </c>
      <c r="K3729">
        <v>-2.5525525525526005E-3</v>
      </c>
      <c r="L3729">
        <v>1.1148272017835748E-3</v>
      </c>
      <c r="M3729">
        <v>1.7182130584192379E-3</v>
      </c>
      <c r="AK3729">
        <f t="shared" ca="1" si="75"/>
        <v>3.61479931543199E-2</v>
      </c>
    </row>
    <row r="3730" spans="1:37" x14ac:dyDescent="0.2">
      <c r="A3730" s="1">
        <v>40316</v>
      </c>
      <c r="B3730">
        <v>6.2321037561057224E-3</v>
      </c>
      <c r="C3730">
        <v>7.5966850828728116E-3</v>
      </c>
      <c r="D3730">
        <v>1.7857142857142794E-2</v>
      </c>
      <c r="E3730">
        <v>2.1050141911069131E-2</v>
      </c>
      <c r="F3730">
        <v>-2.8639618138424083E-3</v>
      </c>
      <c r="G3730">
        <v>2.2233201581027595E-2</v>
      </c>
      <c r="H3730">
        <v>3.2852564102564097E-2</v>
      </c>
      <c r="I3730">
        <v>1.9612532886869261E-2</v>
      </c>
      <c r="J3730">
        <v>3.7720377203771971E-2</v>
      </c>
      <c r="K3730">
        <v>1.0838476591901181E-2</v>
      </c>
      <c r="L3730">
        <v>6.9042316258349778E-3</v>
      </c>
      <c r="M3730">
        <v>1.2006861063464935E-2</v>
      </c>
      <c r="AK3730">
        <f t="shared" ca="1" si="75"/>
        <v>1.9355949160756891E-2</v>
      </c>
    </row>
    <row r="3731" spans="1:37" x14ac:dyDescent="0.2">
      <c r="A3731" s="1">
        <v>40317</v>
      </c>
      <c r="B3731">
        <v>-1.1382658185470351E-2</v>
      </c>
      <c r="C3731">
        <v>-2.3760566598126753E-2</v>
      </c>
      <c r="D3731">
        <v>-4.2397660818713434E-2</v>
      </c>
      <c r="E3731">
        <v>-2.3511697938383147E-2</v>
      </c>
      <c r="F3731">
        <v>-2.0105313547151615E-2</v>
      </c>
      <c r="G3731">
        <v>-8.2165297245047064E-3</v>
      </c>
      <c r="H3731">
        <v>-4.4608223429014715E-2</v>
      </c>
      <c r="I3731">
        <v>-3.3309875674407685E-2</v>
      </c>
      <c r="J3731">
        <v>-3.1805610430659881E-2</v>
      </c>
      <c r="K3731">
        <v>-2.5912137006701585E-2</v>
      </c>
      <c r="L3731">
        <v>-1.0174740101747459E-2</v>
      </c>
      <c r="M3731">
        <v>-2.7118644067796627E-2</v>
      </c>
      <c r="AK3731">
        <f t="shared" ca="1" si="75"/>
        <v>2.4477924457855564E-2</v>
      </c>
    </row>
    <row r="3732" spans="1:37" x14ac:dyDescent="0.2">
      <c r="A3732" s="1">
        <v>40318</v>
      </c>
      <c r="B3732">
        <v>-2.1164917033525188E-2</v>
      </c>
      <c r="C3732">
        <v>-1.404165691551662E-3</v>
      </c>
      <c r="D3732">
        <v>-3.0534351145038108E-2</v>
      </c>
      <c r="E3732">
        <v>-2.8940813663859588E-2</v>
      </c>
      <c r="F3732">
        <v>-7.3277967757695572E-3</v>
      </c>
      <c r="G3732">
        <v>-8.2846003898634502E-3</v>
      </c>
      <c r="H3732">
        <v>-3.3698741372310215E-2</v>
      </c>
      <c r="I3732">
        <v>-3.421499636010672E-2</v>
      </c>
      <c r="J3732">
        <v>-3.3870638645174367E-2</v>
      </c>
      <c r="K3732">
        <v>-2.1097691484482373E-2</v>
      </c>
      <c r="L3732">
        <v>-1.5418994413407661E-2</v>
      </c>
      <c r="M3732">
        <v>-3.5811072396438326E-2</v>
      </c>
      <c r="AK3732">
        <f t="shared" ca="1" si="75"/>
        <v>1.7522035829922036E-2</v>
      </c>
    </row>
    <row r="3733" spans="1:37" x14ac:dyDescent="0.2">
      <c r="A3733" s="1">
        <v>40319</v>
      </c>
      <c r="B3733">
        <v>-8.9949835668569067E-3</v>
      </c>
      <c r="C3733">
        <v>-2.179517225216776E-2</v>
      </c>
      <c r="D3733">
        <v>9.4488188976378229E-3</v>
      </c>
      <c r="E3733">
        <v>-1.4657383657017409E-3</v>
      </c>
      <c r="F3733">
        <v>2.312992125984259E-2</v>
      </c>
      <c r="G3733">
        <v>-9.3366093366094027E-3</v>
      </c>
      <c r="H3733">
        <v>-3.7815126050420034E-3</v>
      </c>
      <c r="I3733">
        <v>8.040201005025116E-3</v>
      </c>
      <c r="J3733">
        <v>-1.5839493136219684E-2</v>
      </c>
      <c r="K3733">
        <v>1.405591129158168E-3</v>
      </c>
      <c r="L3733">
        <v>-1.793009532455736E-2</v>
      </c>
      <c r="M3733">
        <v>2.7102991367195406E-2</v>
      </c>
      <c r="AK3733">
        <f t="shared" ca="1" si="75"/>
        <v>-1.4571732961552206E-2</v>
      </c>
    </row>
    <row r="3734" spans="1:37" x14ac:dyDescent="0.2">
      <c r="A3734" s="1">
        <v>40322</v>
      </c>
      <c r="B3734">
        <v>2.251701867690703E-2</v>
      </c>
      <c r="C3734">
        <v>-4.3124101581216712E-3</v>
      </c>
      <c r="D3734">
        <v>-1.0920436817472789E-2</v>
      </c>
      <c r="E3734">
        <v>1.345565749235389E-3</v>
      </c>
      <c r="F3734">
        <v>6.7340067340064813E-3</v>
      </c>
      <c r="G3734">
        <v>1.388888888888884E-2</v>
      </c>
      <c r="H3734">
        <v>3.795866722901664E-3</v>
      </c>
      <c r="I3734">
        <v>-1.9940179461616081E-3</v>
      </c>
      <c r="J3734">
        <v>-1.3519313304721003E-2</v>
      </c>
      <c r="K3734">
        <v>-2.3393636930754136E-3</v>
      </c>
      <c r="L3734">
        <v>1.2017564132193126E-2</v>
      </c>
      <c r="M3734">
        <v>-2.3455824863175545E-3</v>
      </c>
      <c r="AK3734">
        <f t="shared" ca="1" si="75"/>
        <v>-3.1523798584982324E-3</v>
      </c>
    </row>
    <row r="3735" spans="1:37" x14ac:dyDescent="0.2">
      <c r="A3735" s="1">
        <v>40323</v>
      </c>
      <c r="B3735">
        <v>-1.5022191874359936E-2</v>
      </c>
      <c r="C3735">
        <v>-3.6092396535130078E-3</v>
      </c>
      <c r="D3735">
        <v>-6.1514195583596165E-2</v>
      </c>
      <c r="E3735">
        <v>-2.8463229904715392E-2</v>
      </c>
      <c r="F3735">
        <v>-1.0511227902532227E-2</v>
      </c>
      <c r="G3735">
        <v>-1.2230919765166326E-2</v>
      </c>
      <c r="H3735">
        <v>-4.0966386554621703E-2</v>
      </c>
      <c r="I3735">
        <v>-2.9970029970029843E-2</v>
      </c>
      <c r="J3735">
        <v>-4.9380030454644341E-2</v>
      </c>
      <c r="K3735">
        <v>-3.0952008754103533E-2</v>
      </c>
      <c r="L3735">
        <v>-2.1237725508106875E-2</v>
      </c>
      <c r="M3735">
        <v>-2.8996865203761657E-2</v>
      </c>
      <c r="AK3735">
        <f t="shared" ca="1" si="75"/>
        <v>-1.804761656867979E-2</v>
      </c>
    </row>
    <row r="3736" spans="1:37" x14ac:dyDescent="0.2">
      <c r="A3736" s="1">
        <v>40324</v>
      </c>
      <c r="B3736">
        <v>1.4211438474869942E-2</v>
      </c>
      <c r="C3736">
        <v>4.5882637044192265E-3</v>
      </c>
      <c r="D3736">
        <v>4.0336134453781591E-2</v>
      </c>
      <c r="E3736">
        <v>2.8039733433924408E-2</v>
      </c>
      <c r="F3736">
        <v>1.5934331240946564E-2</v>
      </c>
      <c r="G3736">
        <v>1.9811788013868181E-3</v>
      </c>
      <c r="H3736">
        <v>4.3154435925520263E-2</v>
      </c>
      <c r="I3736">
        <v>2.085478887744574E-2</v>
      </c>
      <c r="J3736">
        <v>1.2128146453089128E-2</v>
      </c>
      <c r="K3736">
        <v>2.419745120180683E-2</v>
      </c>
      <c r="L3736">
        <v>9.0993933737750776E-3</v>
      </c>
      <c r="M3736">
        <v>2.0581113801452444E-2</v>
      </c>
      <c r="AK3736">
        <f t="shared" ca="1" si="75"/>
        <v>-5.294308436907473E-3</v>
      </c>
    </row>
    <row r="3737" spans="1:37" x14ac:dyDescent="0.2">
      <c r="A3737" s="1">
        <v>40325</v>
      </c>
      <c r="B3737">
        <v>3.0758714969241208E-3</v>
      </c>
      <c r="C3737">
        <v>2.6442307692307709E-2</v>
      </c>
      <c r="D3737">
        <v>5.1696284329563857E-2</v>
      </c>
      <c r="E3737">
        <v>2.8253424657534332E-2</v>
      </c>
      <c r="F3737">
        <v>9.0304182509506337E-3</v>
      </c>
      <c r="G3737">
        <v>9.8863074641621917E-3</v>
      </c>
      <c r="H3737">
        <v>3.8219235615287728E-2</v>
      </c>
      <c r="I3737">
        <v>3.3795712484237184E-2</v>
      </c>
      <c r="J3737">
        <v>5.7200994799909699E-2</v>
      </c>
      <c r="K3737">
        <v>2.6775870215781872E-2</v>
      </c>
      <c r="L3737">
        <v>2.4046242774566462E-2</v>
      </c>
      <c r="M3737">
        <v>3.5784895215500212E-2</v>
      </c>
      <c r="AK3737">
        <f t="shared" ca="1" si="75"/>
        <v>-1.2083889751780029E-2</v>
      </c>
    </row>
    <row r="3738" spans="1:37" x14ac:dyDescent="0.2">
      <c r="A3738" s="1">
        <v>40326</v>
      </c>
      <c r="B3738">
        <v>2.9642248722316911E-2</v>
      </c>
      <c r="C3738">
        <v>-2.3419203747088169E-4</v>
      </c>
      <c r="D3738">
        <v>-7.6804915514592231E-3</v>
      </c>
      <c r="E3738">
        <v>-1.0586416081836414E-2</v>
      </c>
      <c r="F3738">
        <v>1.8841262364577283E-3</v>
      </c>
      <c r="G3738">
        <v>5.8737151248164921E-3</v>
      </c>
      <c r="H3738">
        <v>-1.2338187702265357E-2</v>
      </c>
      <c r="I3738">
        <v>4.1473530129301217E-3</v>
      </c>
      <c r="J3738">
        <v>-7.4850299401197917E-3</v>
      </c>
      <c r="K3738">
        <v>1.8407731247125358E-3</v>
      </c>
      <c r="L3738">
        <v>7.9024610521563066E-3</v>
      </c>
      <c r="M3738">
        <v>-1.7178850925748668E-3</v>
      </c>
      <c r="AK3738">
        <f t="shared" ca="1" si="75"/>
        <v>2.2063971946840719E-2</v>
      </c>
    </row>
    <row r="3739" spans="1:37" x14ac:dyDescent="0.2">
      <c r="A3739" s="1">
        <v>40329</v>
      </c>
      <c r="B3739">
        <v>8.6035737921905664E-3</v>
      </c>
      <c r="C3739">
        <v>-7.2616537830874073E-3</v>
      </c>
      <c r="D3739">
        <v>3.0959752321981782E-3</v>
      </c>
      <c r="E3739">
        <v>3.8470786246693756E-3</v>
      </c>
      <c r="F3739">
        <v>-4.7014574518099428E-3</v>
      </c>
      <c r="G3739">
        <v>-3.4063260340633228E-3</v>
      </c>
      <c r="H3739">
        <v>-1.0239606799098411E-3</v>
      </c>
      <c r="I3739">
        <v>-1.6520894071914483E-2</v>
      </c>
      <c r="J3739">
        <v>-8.6188321482427721E-4</v>
      </c>
      <c r="K3739">
        <v>4.5934772622868714E-4</v>
      </c>
      <c r="L3739">
        <v>1.3440860215054862E-3</v>
      </c>
      <c r="M3739">
        <v>5.9273422562140521E-3</v>
      </c>
      <c r="AK3739">
        <f t="shared" ca="1" si="75"/>
        <v>2.2299550062676303E-2</v>
      </c>
    </row>
    <row r="3740" spans="1:37" x14ac:dyDescent="0.2">
      <c r="A3740" s="1">
        <v>40330</v>
      </c>
      <c r="B3740">
        <v>6.5616797900269752E-4</v>
      </c>
      <c r="C3740">
        <v>2.0764511562057608E-2</v>
      </c>
      <c r="D3740">
        <v>-1.5432098765433278E-3</v>
      </c>
      <c r="E3740">
        <v>-7.185628742515382E-4</v>
      </c>
      <c r="F3740">
        <v>-4.2512990080303403E-3</v>
      </c>
      <c r="G3740">
        <v>5.859375E-3</v>
      </c>
      <c r="H3740">
        <v>-4.1000410004088383E-4</v>
      </c>
      <c r="I3740">
        <v>6.4229249011857892E-3</v>
      </c>
      <c r="J3740">
        <v>-3.2348501186112433E-3</v>
      </c>
      <c r="K3740">
        <v>1.6835016835017313E-3</v>
      </c>
      <c r="L3740">
        <v>7.6062639821028455E-3</v>
      </c>
      <c r="M3740">
        <v>2.4710131153773407E-3</v>
      </c>
      <c r="AK3740">
        <f t="shared" ca="1" si="75"/>
        <v>3.9267995831526445E-2</v>
      </c>
    </row>
    <row r="3741" spans="1:37" x14ac:dyDescent="0.2">
      <c r="A3741" s="1">
        <v>40331</v>
      </c>
      <c r="B3741">
        <v>1.1967213114754127E-2</v>
      </c>
      <c r="C3741">
        <v>3.4674063800277377E-3</v>
      </c>
      <c r="D3741">
        <v>-1.2364760432766464E-2</v>
      </c>
      <c r="E3741">
        <v>7.5503355704700237E-3</v>
      </c>
      <c r="F3741">
        <v>1.1385199240986577E-2</v>
      </c>
      <c r="G3741">
        <v>2.4757281553398069E-2</v>
      </c>
      <c r="H3741">
        <v>-7.998359310910641E-3</v>
      </c>
      <c r="I3741">
        <v>1.2027491408934665E-2</v>
      </c>
      <c r="J3741">
        <v>1.2981393336217728E-3</v>
      </c>
      <c r="K3741">
        <v>2.1390374331551332E-3</v>
      </c>
      <c r="L3741">
        <v>1.3543516873889772E-2</v>
      </c>
      <c r="M3741">
        <v>1.0238907849829282E-2</v>
      </c>
      <c r="AK3741">
        <f t="shared" ca="1" si="75"/>
        <v>9.5151967381699818E-3</v>
      </c>
    </row>
    <row r="3742" spans="1:37" x14ac:dyDescent="0.2">
      <c r="A3742" s="1">
        <v>40332</v>
      </c>
      <c r="B3742">
        <v>1.4741616717965256E-2</v>
      </c>
      <c r="C3742">
        <v>1.566459341165638E-2</v>
      </c>
      <c r="D3742">
        <v>2.0344287949921824E-2</v>
      </c>
      <c r="E3742">
        <v>1.7128583323420932E-2</v>
      </c>
      <c r="F3742">
        <v>7.0356472795498615E-3</v>
      </c>
      <c r="G3742">
        <v>3.7896731406916739E-3</v>
      </c>
      <c r="H3742">
        <v>2.8116601199090319E-2</v>
      </c>
      <c r="I3742">
        <v>1.2369633761823762E-2</v>
      </c>
      <c r="J3742">
        <v>2.2039757994814169E-2</v>
      </c>
      <c r="K3742">
        <v>1.5703613355694479E-2</v>
      </c>
      <c r="L3742">
        <v>7.4479737130337398E-3</v>
      </c>
      <c r="M3742">
        <v>1.8581081081081141E-2</v>
      </c>
      <c r="AK3742">
        <f t="shared" ca="1" si="75"/>
        <v>4.0172226949176494E-3</v>
      </c>
    </row>
    <row r="3743" spans="1:37" x14ac:dyDescent="0.2">
      <c r="A3743" s="1">
        <v>40333</v>
      </c>
      <c r="B3743">
        <v>-3.6717752234991519E-3</v>
      </c>
      <c r="C3743">
        <v>-8.3919256067136461E-3</v>
      </c>
      <c r="D3743">
        <v>-3.9877300613496924E-2</v>
      </c>
      <c r="E3743">
        <v>-3.5083615951350122E-3</v>
      </c>
      <c r="F3743">
        <v>-9.781089892873851E-3</v>
      </c>
      <c r="G3743">
        <v>-4.2472864558753542E-3</v>
      </c>
      <c r="H3743">
        <v>-2.3527046048662847E-2</v>
      </c>
      <c r="I3743">
        <v>-1.7249640632486796E-2</v>
      </c>
      <c r="J3743">
        <v>-5.602536997885843E-2</v>
      </c>
      <c r="K3743">
        <v>-1.6661663164214913E-2</v>
      </c>
      <c r="L3743">
        <v>-7.8277886497062354E-3</v>
      </c>
      <c r="M3743">
        <v>-2.5059885756403166E-2</v>
      </c>
      <c r="AK3743">
        <f t="shared" ca="1" si="75"/>
        <v>9.5425748077427389E-3</v>
      </c>
    </row>
    <row r="3744" spans="1:37" x14ac:dyDescent="0.2">
      <c r="A3744" s="1">
        <v>40336</v>
      </c>
      <c r="B3744">
        <v>-1.3459381509373536E-2</v>
      </c>
      <c r="C3744">
        <v>-6.8618481244281382E-3</v>
      </c>
      <c r="D3744">
        <v>-2.3961661341852958E-2</v>
      </c>
      <c r="E3744">
        <v>-1.2791925830301643E-2</v>
      </c>
      <c r="F3744">
        <v>-2.822201317027373E-3</v>
      </c>
      <c r="G3744">
        <v>-4.7393364928915993E-4</v>
      </c>
      <c r="H3744">
        <v>-1.2149917627677365E-2</v>
      </c>
      <c r="I3744">
        <v>-1.3651877133105894E-2</v>
      </c>
      <c r="J3744">
        <v>-5.151175811870079E-3</v>
      </c>
      <c r="K3744">
        <v>-1.0990688444512231E-2</v>
      </c>
      <c r="L3744">
        <v>-3.0681569143109488E-3</v>
      </c>
      <c r="M3744">
        <v>-1.8711018711018546E-2</v>
      </c>
      <c r="AK3744">
        <f t="shared" ca="1" si="75"/>
        <v>1.2343727174521425E-3</v>
      </c>
    </row>
    <row r="3745" spans="1:37" x14ac:dyDescent="0.2">
      <c r="A3745" s="1">
        <v>40337</v>
      </c>
      <c r="B3745">
        <v>-8.2832548318986232E-3</v>
      </c>
      <c r="C3745">
        <v>-1.2436665131275837E-2</v>
      </c>
      <c r="D3745">
        <v>-1.6366612111292866E-2</v>
      </c>
      <c r="E3745">
        <v>-1.3670946267237305E-2</v>
      </c>
      <c r="F3745">
        <v>-6.6037735849054924E-3</v>
      </c>
      <c r="G3745">
        <v>-4.7415836889520557E-3</v>
      </c>
      <c r="H3745">
        <v>-8.5470085470085166E-3</v>
      </c>
      <c r="I3745">
        <v>-1.3840830449827091E-2</v>
      </c>
      <c r="J3745">
        <v>-1.1031067086897828E-2</v>
      </c>
      <c r="K3745">
        <v>-9.8780676030251202E-3</v>
      </c>
      <c r="L3745">
        <v>1.758628269949325E-3</v>
      </c>
      <c r="M3745">
        <v>-8.0893682588595306E-3</v>
      </c>
      <c r="AK3745">
        <f t="shared" ca="1" si="75"/>
        <v>-7.4090645743564139E-4</v>
      </c>
    </row>
    <row r="3746" spans="1:37" x14ac:dyDescent="0.2">
      <c r="A3746" s="1">
        <v>40338</v>
      </c>
      <c r="B3746">
        <v>2.5221094005895894E-2</v>
      </c>
      <c r="C3746">
        <v>-4.664179104478805E-4</v>
      </c>
      <c r="D3746">
        <v>2.4958402662229595E-2</v>
      </c>
      <c r="E3746">
        <v>1.5788839339520244E-2</v>
      </c>
      <c r="F3746">
        <v>1.8993352326686086E-3</v>
      </c>
      <c r="G3746">
        <v>2.7155788470700326E-2</v>
      </c>
      <c r="H3746">
        <v>2.5862068965517127E-2</v>
      </c>
      <c r="I3746">
        <v>3.5087719298245723E-2</v>
      </c>
      <c r="J3746">
        <v>1.1609378556795003E-2</v>
      </c>
      <c r="K3746">
        <v>1.6056118472330461E-2</v>
      </c>
      <c r="L3746">
        <v>1.7555409260478383E-2</v>
      </c>
      <c r="M3746">
        <v>1.650485436893212E-2</v>
      </c>
      <c r="AK3746">
        <f t="shared" ca="1" si="75"/>
        <v>5.5666198810101555E-3</v>
      </c>
    </row>
    <row r="3747" spans="1:37" x14ac:dyDescent="0.2">
      <c r="A3747" s="1">
        <v>40339</v>
      </c>
      <c r="B3747">
        <v>-5.4313099041533031E-3</v>
      </c>
      <c r="C3747">
        <v>-2.3331777881473448E-3</v>
      </c>
      <c r="D3747">
        <v>3.0844155844155896E-2</v>
      </c>
      <c r="E3747">
        <v>2.1120075937351768E-2</v>
      </c>
      <c r="F3747">
        <v>1.1374407582938284E-2</v>
      </c>
      <c r="G3747">
        <v>-3.7105751391466324E-3</v>
      </c>
      <c r="H3747">
        <v>2.7259684361549574E-2</v>
      </c>
      <c r="I3747">
        <v>1.6949152542372836E-2</v>
      </c>
      <c r="J3747">
        <v>1.462646264626466E-2</v>
      </c>
      <c r="K3747">
        <v>1.5342129487572853E-2</v>
      </c>
      <c r="L3747">
        <v>1.2723743799870624E-2</v>
      </c>
      <c r="M3747">
        <v>1.2225405921681087E-2</v>
      </c>
      <c r="AK3747">
        <f t="shared" ca="1" si="75"/>
        <v>1.5967999145745274E-2</v>
      </c>
    </row>
    <row r="3748" spans="1:37" x14ac:dyDescent="0.2">
      <c r="A3748" s="1">
        <v>40340</v>
      </c>
      <c r="B3748">
        <v>6.4246707356248045E-3</v>
      </c>
      <c r="C3748">
        <v>8.8868101028998225E-3</v>
      </c>
      <c r="D3748">
        <v>7.8740157480314821E-3</v>
      </c>
      <c r="E3748">
        <v>-3.3697420404368295E-3</v>
      </c>
      <c r="F3748">
        <v>-9.3720712277413076E-3</v>
      </c>
      <c r="G3748">
        <v>-1.5363128491620026E-2</v>
      </c>
      <c r="H3748">
        <v>-1.1971268954509284E-3</v>
      </c>
      <c r="I3748">
        <v>-1.6666666666667052E-3</v>
      </c>
      <c r="J3748">
        <v>7.540474606342773E-3</v>
      </c>
      <c r="K3748">
        <v>-4.5330915684493878E-4</v>
      </c>
      <c r="L3748">
        <v>-8.9437819420784548E-3</v>
      </c>
      <c r="M3748">
        <v>1.8871485185882886E-3</v>
      </c>
      <c r="AK3748">
        <f t="shared" ca="1" si="75"/>
        <v>2.4195248852302526E-2</v>
      </c>
    </row>
    <row r="3749" spans="1:37" x14ac:dyDescent="0.2">
      <c r="A3749" s="1">
        <v>40343</v>
      </c>
      <c r="B3749">
        <v>1.5639961698052929E-2</v>
      </c>
      <c r="C3749">
        <v>1.1590171534539007E-3</v>
      </c>
      <c r="D3749">
        <v>3.4375000000000044E-2</v>
      </c>
      <c r="E3749">
        <v>6.0627258948349194E-3</v>
      </c>
      <c r="F3749">
        <v>-3.7842951750235443E-3</v>
      </c>
      <c r="G3749">
        <v>-2.3640661938534313E-3</v>
      </c>
      <c r="H3749">
        <v>3.0363563723531772E-2</v>
      </c>
      <c r="I3749">
        <v>2.3133794419270215E-2</v>
      </c>
      <c r="J3749">
        <v>4.5564604886638715E-2</v>
      </c>
      <c r="K3749">
        <v>1.8291761148903962E-2</v>
      </c>
      <c r="L3749">
        <v>1.7189514396218408E-2</v>
      </c>
      <c r="M3749">
        <v>2.2791486155584906E-2</v>
      </c>
      <c r="AK3749">
        <f t="shared" ca="1" si="75"/>
        <v>-7.5189119109315191E-3</v>
      </c>
    </row>
    <row r="3750" spans="1:37" x14ac:dyDescent="0.2">
      <c r="A3750" s="1">
        <v>40344</v>
      </c>
      <c r="B3750">
        <v>-3.7712130735385596E-3</v>
      </c>
      <c r="C3750">
        <v>1.852280620513902E-3</v>
      </c>
      <c r="D3750">
        <v>1.8126888217522508E-2</v>
      </c>
      <c r="E3750">
        <v>9.2710626955616604E-4</v>
      </c>
      <c r="F3750">
        <v>6.1728395061728669E-3</v>
      </c>
      <c r="G3750">
        <v>-1.8957345971563067E-3</v>
      </c>
      <c r="H3750">
        <v>1.3183404420317846E-2</v>
      </c>
      <c r="I3750">
        <v>1.3286713286713381E-2</v>
      </c>
      <c r="J3750">
        <v>2.8842105263158002E-2</v>
      </c>
      <c r="K3750">
        <v>8.4619952494062733E-3</v>
      </c>
      <c r="L3750">
        <v>0</v>
      </c>
      <c r="M3750">
        <v>-1.436464088397793E-2</v>
      </c>
      <c r="AK3750">
        <f t="shared" ca="1" si="75"/>
        <v>1.1252452448915821E-2</v>
      </c>
    </row>
    <row r="3751" spans="1:37" x14ac:dyDescent="0.2">
      <c r="A3751" s="1">
        <v>40345</v>
      </c>
      <c r="B3751">
        <v>0.1761313396817592</v>
      </c>
      <c r="C3751">
        <v>1.6408597180494366E-2</v>
      </c>
      <c r="D3751">
        <v>8.9020771513352859E-3</v>
      </c>
      <c r="E3751">
        <v>1.2388560842885088E-2</v>
      </c>
      <c r="F3751">
        <v>-1.8876828692778735E-3</v>
      </c>
      <c r="G3751">
        <v>9.496676163343043E-4</v>
      </c>
      <c r="H3751">
        <v>3.0616150019133759E-3</v>
      </c>
      <c r="I3751">
        <v>-3.680699332873183E-3</v>
      </c>
      <c r="J3751">
        <v>2.639656230816434E-2</v>
      </c>
      <c r="K3751">
        <v>2.3553658177535297E-3</v>
      </c>
      <c r="L3751">
        <v>-1.2674271229404455E-2</v>
      </c>
      <c r="M3751">
        <v>-1.8684603886397477E-3</v>
      </c>
      <c r="AK3751">
        <f t="shared" ca="1" si="75"/>
        <v>-2.4034020514378758E-2</v>
      </c>
    </row>
    <row r="3752" spans="1:37" x14ac:dyDescent="0.2">
      <c r="A3752" s="1">
        <v>40346</v>
      </c>
      <c r="B3752">
        <v>3.1530821377900864E-4</v>
      </c>
      <c r="C3752">
        <v>1.1368804001818944E-3</v>
      </c>
      <c r="D3752">
        <v>1.3235294117647234E-2</v>
      </c>
      <c r="E3752">
        <v>2.1729185727356048E-2</v>
      </c>
      <c r="F3752">
        <v>1.891252955082745E-3</v>
      </c>
      <c r="G3752">
        <v>1.2333965844402162E-2</v>
      </c>
      <c r="H3752">
        <v>-5.5322396032048138E-3</v>
      </c>
      <c r="I3752">
        <v>1.1544677903485567E-3</v>
      </c>
      <c r="J3752">
        <v>-9.3700159489632506E-3</v>
      </c>
      <c r="K3752">
        <v>1.4686444411806665E-3</v>
      </c>
      <c r="L3752">
        <v>1.0697475395806677E-3</v>
      </c>
      <c r="M3752">
        <v>-1.2916510670160974E-2</v>
      </c>
      <c r="AK3752">
        <f t="shared" ca="1" si="75"/>
        <v>-6.116151810047557E-3</v>
      </c>
    </row>
    <row r="3753" spans="1:37" x14ac:dyDescent="0.2">
      <c r="A3753" s="1">
        <v>40347</v>
      </c>
      <c r="B3753">
        <v>6.304176516940263E-4</v>
      </c>
      <c r="C3753">
        <v>-2.271178741766966E-3</v>
      </c>
      <c r="D3753">
        <v>-1.4513788098694524E-3</v>
      </c>
      <c r="E3753">
        <v>8.1710320125363278E-3</v>
      </c>
      <c r="F3753">
        <v>4.7192071731949614E-3</v>
      </c>
      <c r="G3753">
        <v>-9.3720712277411966E-4</v>
      </c>
      <c r="H3753">
        <v>9.2077498561289328E-3</v>
      </c>
      <c r="I3753">
        <v>1.4990774907749138E-2</v>
      </c>
      <c r="J3753">
        <v>-3.8237069832964821E-3</v>
      </c>
      <c r="K3753">
        <v>2.3463851004548175E-3</v>
      </c>
      <c r="L3753">
        <v>-8.1213934601409576E-3</v>
      </c>
      <c r="M3753">
        <v>-5.689360895126172E-3</v>
      </c>
      <c r="AK3753">
        <f t="shared" ca="1" si="75"/>
        <v>-5.7861254114716792E-3</v>
      </c>
    </row>
    <row r="3754" spans="1:37" x14ac:dyDescent="0.2">
      <c r="A3754" s="1">
        <v>40350</v>
      </c>
      <c r="B3754">
        <v>5.5126791620727644E-3</v>
      </c>
      <c r="C3754">
        <v>1.2747552925108208E-2</v>
      </c>
      <c r="D3754">
        <v>1.4534883720930258E-2</v>
      </c>
      <c r="E3754">
        <v>2.1427778394581987E-2</v>
      </c>
      <c r="F3754">
        <v>-1.8788163457023055E-3</v>
      </c>
      <c r="G3754">
        <v>-7.5046904315196894E-3</v>
      </c>
      <c r="H3754">
        <v>1.5586390420072149E-2</v>
      </c>
      <c r="I3754">
        <v>2.7948193592365111E-2</v>
      </c>
      <c r="J3754">
        <v>3.0505050505050368E-2</v>
      </c>
      <c r="K3754">
        <v>1.3899049012435771E-2</v>
      </c>
      <c r="L3754">
        <v>1.2281835811247532E-2</v>
      </c>
      <c r="M3754">
        <v>1.1634560366202473E-2</v>
      </c>
      <c r="AK3754">
        <f t="shared" ca="1" si="75"/>
        <v>4.2497585890522105E-2</v>
      </c>
    </row>
    <row r="3755" spans="1:37" x14ac:dyDescent="0.2">
      <c r="A3755" s="1">
        <v>40351</v>
      </c>
      <c r="B3755">
        <v>5.1691729323308788E-3</v>
      </c>
      <c r="C3755">
        <v>1.1238480557427266E-3</v>
      </c>
      <c r="D3755">
        <v>-1.0028653295129031E-2</v>
      </c>
      <c r="E3755">
        <v>-1.7391304347825765E-3</v>
      </c>
      <c r="F3755">
        <v>7.058823529411784E-3</v>
      </c>
      <c r="G3755">
        <v>5.1984877126654006E-3</v>
      </c>
      <c r="H3755">
        <v>-2.5079543327718445E-2</v>
      </c>
      <c r="I3755">
        <v>-1.4588859416445499E-2</v>
      </c>
      <c r="J3755">
        <v>-2.7641638894334464E-2</v>
      </c>
      <c r="K3755">
        <v>-3.1746031746031633E-3</v>
      </c>
      <c r="L3755">
        <v>4.6828437633035236E-3</v>
      </c>
      <c r="M3755">
        <v>-1.2443438914027105E-2</v>
      </c>
      <c r="AK3755">
        <f t="shared" ca="1" si="75"/>
        <v>2.0494671325859352E-2</v>
      </c>
    </row>
    <row r="3756" spans="1:37" x14ac:dyDescent="0.2">
      <c r="A3756" s="1">
        <v>40352</v>
      </c>
      <c r="B3756">
        <v>-1.3090229079008808E-2</v>
      </c>
      <c r="C3756">
        <v>-1.1225864391558149E-2</v>
      </c>
      <c r="D3756">
        <v>-2.3154848046309739E-2</v>
      </c>
      <c r="E3756">
        <v>-1.0017421602787513E-2</v>
      </c>
      <c r="F3756">
        <v>-3.2710280373833278E-3</v>
      </c>
      <c r="G3756">
        <v>-1.7865538316878204E-2</v>
      </c>
      <c r="H3756">
        <v>-1.2670378191591558E-2</v>
      </c>
      <c r="I3756">
        <v>-1.0094212651413303E-2</v>
      </c>
      <c r="J3756">
        <v>-2.5201612903225756E-2</v>
      </c>
      <c r="K3756">
        <v>-1.3028372900984242E-2</v>
      </c>
      <c r="L3756">
        <v>-1.4194915254237328E-2</v>
      </c>
      <c r="M3756">
        <v>-1.7182130584192379E-2</v>
      </c>
      <c r="AK3756">
        <f t="shared" ca="1" si="75"/>
        <v>-8.0460437065879992E-3</v>
      </c>
    </row>
    <row r="3757" spans="1:37" x14ac:dyDescent="0.2">
      <c r="A3757" s="1">
        <v>40353</v>
      </c>
      <c r="B3757">
        <v>-1.3895468182535953E-2</v>
      </c>
      <c r="C3757">
        <v>-1.9527702089010002E-2</v>
      </c>
      <c r="D3757">
        <v>-2.3703703703703671E-2</v>
      </c>
      <c r="E3757">
        <v>-9.1289045314562056E-3</v>
      </c>
      <c r="F3757">
        <v>-6.0947022972340781E-3</v>
      </c>
      <c r="G3757">
        <v>-7.6591670655816735E-3</v>
      </c>
      <c r="H3757">
        <v>-2.0027221466070277E-2</v>
      </c>
      <c r="I3757">
        <v>-7.4779061862677576E-3</v>
      </c>
      <c r="J3757">
        <v>-2.0889348500517047E-2</v>
      </c>
      <c r="K3757">
        <v>-1.8187151657377609E-2</v>
      </c>
      <c r="L3757">
        <v>-1.6118633139909688E-2</v>
      </c>
      <c r="M3757">
        <v>-2.2921522921522941E-2</v>
      </c>
      <c r="AK3757">
        <f t="shared" ca="1" si="75"/>
        <v>-3.5374957127209464E-2</v>
      </c>
    </row>
    <row r="3758" spans="1:37" x14ac:dyDescent="0.2">
      <c r="A3758" s="1">
        <v>40354</v>
      </c>
      <c r="B3758">
        <v>1.7614091273019383E-3</v>
      </c>
      <c r="C3758">
        <v>-1.1116257526632589E-2</v>
      </c>
      <c r="D3758">
        <v>-2.2761760242792084E-2</v>
      </c>
      <c r="E3758">
        <v>-1.8093018093017998E-2</v>
      </c>
      <c r="F3758">
        <v>-9.4339622641503862E-4</v>
      </c>
      <c r="G3758">
        <v>-3.8591413410515862E-3</v>
      </c>
      <c r="H3758">
        <v>1.5873015873015817E-3</v>
      </c>
      <c r="I3758">
        <v>-4.7945205479452691E-3</v>
      </c>
      <c r="J3758">
        <v>-1.9011406844106404E-2</v>
      </c>
      <c r="K3758">
        <v>-8.5150881386315547E-3</v>
      </c>
      <c r="L3758">
        <v>-5.8977719528177097E-3</v>
      </c>
      <c r="M3758">
        <v>-3.300198807157062E-2</v>
      </c>
      <c r="AK3758">
        <f t="shared" ca="1" si="75"/>
        <v>9.4735170197776976E-3</v>
      </c>
    </row>
    <row r="3759" spans="1:37" x14ac:dyDescent="0.2">
      <c r="A3759" s="1">
        <v>40357</v>
      </c>
      <c r="B3759">
        <v>8.4718670076724401E-3</v>
      </c>
      <c r="C3759">
        <v>1.3583138173302034E-2</v>
      </c>
      <c r="D3759">
        <v>2.7950310559006208E-2</v>
      </c>
      <c r="E3759">
        <v>8.1392719873389918E-3</v>
      </c>
      <c r="F3759">
        <v>3.3050047214353562E-3</v>
      </c>
      <c r="G3759">
        <v>8.2324455205811109E-3</v>
      </c>
      <c r="H3759">
        <v>1.9611727416798841E-2</v>
      </c>
      <c r="I3759">
        <v>6.6529020417527285E-3</v>
      </c>
      <c r="J3759">
        <v>1.0551248923342138E-2</v>
      </c>
      <c r="K3759">
        <v>1.3259002561398114E-2</v>
      </c>
      <c r="L3759">
        <v>1.3403647549989017E-2</v>
      </c>
      <c r="M3759">
        <v>1.7680921052631637E-2</v>
      </c>
      <c r="AK3759">
        <f t="shared" ca="1" si="75"/>
        <v>-6.2712703569757691E-3</v>
      </c>
    </row>
    <row r="3760" spans="1:37" x14ac:dyDescent="0.2">
      <c r="A3760" s="1">
        <v>40358</v>
      </c>
      <c r="B3760">
        <v>-4.6124583927722451E-2</v>
      </c>
      <c r="C3760">
        <v>-2.4491682070240328E-2</v>
      </c>
      <c r="D3760">
        <v>-6.1933534743202401E-2</v>
      </c>
      <c r="E3760">
        <v>-3.0948643193541181E-2</v>
      </c>
      <c r="F3760">
        <v>-1.4117647058823568E-2</v>
      </c>
      <c r="G3760">
        <v>-1.1047070124879932E-2</v>
      </c>
      <c r="H3760">
        <v>-4.0994754225762708E-2</v>
      </c>
      <c r="I3760">
        <v>-5.0136736554238892E-2</v>
      </c>
      <c r="J3760">
        <v>-4.8369912635840673E-2</v>
      </c>
      <c r="K3760">
        <v>-3.4795539033457334E-2</v>
      </c>
      <c r="L3760">
        <v>-2.1465741543798655E-2</v>
      </c>
      <c r="M3760">
        <v>-7.7575757575757631E-2</v>
      </c>
      <c r="AK3760">
        <f t="shared" ca="1" si="75"/>
        <v>-1.0374548757118018E-2</v>
      </c>
    </row>
    <row r="3761" spans="1:37" x14ac:dyDescent="0.2">
      <c r="A3761" s="1">
        <v>40359</v>
      </c>
      <c r="B3761">
        <v>-1.3293452974409981E-3</v>
      </c>
      <c r="C3761">
        <v>-1.70535291331122E-2</v>
      </c>
      <c r="D3761">
        <v>-4.8309178743961567E-3</v>
      </c>
      <c r="E3761">
        <v>-4.7442721592223513E-3</v>
      </c>
      <c r="F3761">
        <v>0</v>
      </c>
      <c r="G3761">
        <v>-1.2627489072365106E-2</v>
      </c>
      <c r="H3761">
        <v>1.6207455429497752E-3</v>
      </c>
      <c r="I3761">
        <v>-2.8790786948176272E-3</v>
      </c>
      <c r="J3761">
        <v>-8.0609046126286499E-3</v>
      </c>
      <c r="K3761">
        <v>-7.7029733477121942E-3</v>
      </c>
      <c r="L3761">
        <v>-1.1079104808331408E-3</v>
      </c>
      <c r="M3761">
        <v>-1.3578624616732204E-2</v>
      </c>
      <c r="AK3761">
        <f t="shared" ca="1" si="75"/>
        <v>3.2707765990609879E-4</v>
      </c>
    </row>
    <row r="3762" spans="1:37" x14ac:dyDescent="0.2">
      <c r="A3762" s="1">
        <v>40360</v>
      </c>
      <c r="B3762">
        <v>-6.6555740432612254E-3</v>
      </c>
      <c r="C3762">
        <v>-4.8192771084337394E-2</v>
      </c>
      <c r="D3762">
        <v>-3.0744336569579311E-2</v>
      </c>
      <c r="E3762">
        <v>-2.0811533542611449E-2</v>
      </c>
      <c r="F3762">
        <v>-3.3412887828162541E-3</v>
      </c>
      <c r="G3762">
        <v>-2.2725036891293682E-2</v>
      </c>
      <c r="H3762">
        <v>-3.3171521035598728E-2</v>
      </c>
      <c r="I3762">
        <v>-2.7430221366698815E-2</v>
      </c>
      <c r="J3762">
        <v>-2.9119638826185179E-2</v>
      </c>
      <c r="K3762">
        <v>-2.7014438751746583E-2</v>
      </c>
      <c r="L3762">
        <v>-2.4401064773735603E-2</v>
      </c>
      <c r="M3762">
        <v>-3.7744227353463611E-2</v>
      </c>
      <c r="AK3762">
        <f t="shared" ca="1" si="75"/>
        <v>-8.6780924820384457E-3</v>
      </c>
    </row>
    <row r="3763" spans="1:37" x14ac:dyDescent="0.2">
      <c r="A3763" s="1">
        <v>40361</v>
      </c>
      <c r="B3763">
        <v>-1.2730318257956341E-2</v>
      </c>
      <c r="C3763">
        <v>7.8481012658229155E-3</v>
      </c>
      <c r="D3763">
        <v>1.5025041736226985E-2</v>
      </c>
      <c r="E3763">
        <v>1.1161244360009537E-2</v>
      </c>
      <c r="F3763">
        <v>-1.2931034482758785E-2</v>
      </c>
      <c r="G3763">
        <v>-1.0972417958526326E-2</v>
      </c>
      <c r="H3763">
        <v>4.1841004184099972E-3</v>
      </c>
      <c r="I3763">
        <v>9.1538842157348199E-3</v>
      </c>
      <c r="J3763">
        <v>1.3485235991629763E-2</v>
      </c>
      <c r="K3763">
        <v>1.7552257858624021E-3</v>
      </c>
      <c r="L3763">
        <v>-7.276034561164213E-3</v>
      </c>
      <c r="M3763">
        <v>-4.6146746654374127E-4</v>
      </c>
      <c r="AK3763">
        <f t="shared" ca="1" si="75"/>
        <v>-1.4665658271045559E-2</v>
      </c>
    </row>
    <row r="3764" spans="1:37" x14ac:dyDescent="0.2">
      <c r="A3764" s="1">
        <v>40364</v>
      </c>
      <c r="B3764">
        <v>-5.5989141499831474E-3</v>
      </c>
      <c r="C3764">
        <v>-7.2846018588293981E-3</v>
      </c>
      <c r="D3764">
        <v>-1.4802631578947456E-2</v>
      </c>
      <c r="E3764">
        <v>-8.4546735556600972E-3</v>
      </c>
      <c r="F3764">
        <v>-2.9112081513827937E-3</v>
      </c>
      <c r="G3764">
        <v>9.5674300254451339E-3</v>
      </c>
      <c r="H3764">
        <v>-1.1458333333333237E-2</v>
      </c>
      <c r="I3764">
        <v>4.6580044128463616E-3</v>
      </c>
      <c r="J3764">
        <v>-1.5599908235833793E-2</v>
      </c>
      <c r="K3764">
        <v>-6.5307422746097021E-3</v>
      </c>
      <c r="L3764">
        <v>-2.2904260192394554E-3</v>
      </c>
      <c r="M3764">
        <v>-1.3850415512464131E-3</v>
      </c>
      <c r="AK3764">
        <f t="shared" ca="1" si="75"/>
        <v>2.742132540349965E-2</v>
      </c>
    </row>
    <row r="3765" spans="1:37" x14ac:dyDescent="0.2">
      <c r="A3765" s="1">
        <v>40365</v>
      </c>
      <c r="B3765">
        <v>2.3033612011602145E-2</v>
      </c>
      <c r="C3765">
        <v>1.5688259109311709E-2</v>
      </c>
      <c r="D3765">
        <v>5.3422370617696169E-2</v>
      </c>
      <c r="E3765">
        <v>1.8356229275225067E-2</v>
      </c>
      <c r="F3765">
        <v>1.7518248175182549E-2</v>
      </c>
      <c r="G3765">
        <v>7.8636959370903536E-3</v>
      </c>
      <c r="H3765">
        <v>3.8145416227608031E-2</v>
      </c>
      <c r="I3765">
        <v>1.7081503172279078E-2</v>
      </c>
      <c r="J3765">
        <v>2.4935912374737912E-2</v>
      </c>
      <c r="K3765">
        <v>2.5332691999358614E-2</v>
      </c>
      <c r="L3765">
        <v>2.3875114784205564E-2</v>
      </c>
      <c r="M3765">
        <v>2.8663892741562558E-2</v>
      </c>
      <c r="AK3765">
        <f t="shared" ca="1" si="75"/>
        <v>8.2359469657274868E-3</v>
      </c>
    </row>
    <row r="3766" spans="1:37" x14ac:dyDescent="0.2">
      <c r="A3766" s="1">
        <v>40366</v>
      </c>
      <c r="B3766">
        <v>1.0006671114075605E-3</v>
      </c>
      <c r="C3766">
        <v>6.7264573991032695E-3</v>
      </c>
      <c r="D3766">
        <v>3.961965134706813E-2</v>
      </c>
      <c r="E3766">
        <v>-4.5354110943133241E-3</v>
      </c>
      <c r="F3766">
        <v>1.0521281683405048E-2</v>
      </c>
      <c r="G3766">
        <v>1.2303691107332204E-2</v>
      </c>
      <c r="H3766">
        <v>2.6390580592772217E-3</v>
      </c>
      <c r="I3766">
        <v>4.0786948176583238E-3</v>
      </c>
      <c r="J3766">
        <v>9.777171441564203E-3</v>
      </c>
      <c r="K3766">
        <v>6.0985144644254419E-3</v>
      </c>
      <c r="L3766">
        <v>5.1569506726458769E-3</v>
      </c>
      <c r="M3766">
        <v>9.4606741573033837E-2</v>
      </c>
      <c r="AK3766">
        <f t="shared" ca="1" si="75"/>
        <v>-6.0237888147272427E-3</v>
      </c>
    </row>
    <row r="3767" spans="1:37" x14ac:dyDescent="0.2">
      <c r="A3767" s="1">
        <v>40367</v>
      </c>
      <c r="B3767">
        <v>3.3322225924692361E-3</v>
      </c>
      <c r="C3767">
        <v>2.9943083395199244E-2</v>
      </c>
      <c r="D3767">
        <v>3.9634146341463339E-2</v>
      </c>
      <c r="E3767">
        <v>2.5700934579440116E-3</v>
      </c>
      <c r="F3767">
        <v>2.8395646000944907E-3</v>
      </c>
      <c r="G3767">
        <v>0</v>
      </c>
      <c r="H3767">
        <v>1.8222312208950875E-3</v>
      </c>
      <c r="I3767">
        <v>2.0549581839904407E-2</v>
      </c>
      <c r="J3767">
        <v>3.1524431434361677E-2</v>
      </c>
      <c r="K3767">
        <v>1.5880503144654057E-2</v>
      </c>
      <c r="L3767">
        <v>7.361142092348727E-3</v>
      </c>
      <c r="M3767">
        <v>-1.3960172449189234E-2</v>
      </c>
      <c r="AK3767">
        <f t="shared" ca="1" si="75"/>
        <v>-1.6254327010044065E-2</v>
      </c>
    </row>
    <row r="3768" spans="1:37" x14ac:dyDescent="0.2">
      <c r="A3768" s="1">
        <v>40368</v>
      </c>
      <c r="B3768">
        <v>4.6496180670871912E-3</v>
      </c>
      <c r="C3768">
        <v>1.1773185968284361E-2</v>
      </c>
      <c r="D3768">
        <v>1.4662756598240456E-3</v>
      </c>
      <c r="E3768">
        <v>5.8261477511070137E-3</v>
      </c>
      <c r="F3768">
        <v>-6.606890042472946E-3</v>
      </c>
      <c r="G3768">
        <v>-2.4703557312253377E-3</v>
      </c>
      <c r="H3768">
        <v>1.1721907841552026E-2</v>
      </c>
      <c r="I3768">
        <v>-5.3851557012408735E-3</v>
      </c>
      <c r="J3768">
        <v>4.1475660336172115E-3</v>
      </c>
      <c r="K3768">
        <v>6.6553165144715987E-3</v>
      </c>
      <c r="L3768">
        <v>6.6430469441982609E-3</v>
      </c>
      <c r="M3768">
        <v>5.8296897772227574E-3</v>
      </c>
      <c r="AK3768">
        <f t="shared" ca="1" si="75"/>
        <v>-1.3374946258721241E-2</v>
      </c>
    </row>
    <row r="3769" spans="1:37" x14ac:dyDescent="0.2">
      <c r="A3769" s="1">
        <v>40371</v>
      </c>
      <c r="B3769">
        <v>1.8181818181818299E-2</v>
      </c>
      <c r="C3769">
        <v>7.1241985276657704E-3</v>
      </c>
      <c r="D3769">
        <v>4.3923865300146137E-3</v>
      </c>
      <c r="E3769">
        <v>2.0852641334567767E-3</v>
      </c>
      <c r="F3769">
        <v>1.5676959619952413E-2</v>
      </c>
      <c r="G3769">
        <v>1.1887072808320909E-2</v>
      </c>
      <c r="H3769">
        <v>1.2584898122253385E-2</v>
      </c>
      <c r="I3769">
        <v>2.3540489642170925E-4</v>
      </c>
      <c r="J3769">
        <v>-6.521739130435078E-4</v>
      </c>
      <c r="K3769">
        <v>6.1500615006149228E-3</v>
      </c>
      <c r="L3769">
        <v>7.2591289045313978E-3</v>
      </c>
      <c r="M3769">
        <v>3.2912440488511718E-2</v>
      </c>
      <c r="AK3769">
        <f t="shared" ca="1" si="75"/>
        <v>-7.3054044240336829E-3</v>
      </c>
    </row>
    <row r="3770" spans="1:37" x14ac:dyDescent="0.2">
      <c r="A3770" s="1">
        <v>40372</v>
      </c>
      <c r="B3770">
        <v>1.4935064935065023E-2</v>
      </c>
      <c r="C3770">
        <v>1.815609526055173E-2</v>
      </c>
      <c r="D3770">
        <v>2.7696793002915276E-2</v>
      </c>
      <c r="E3770">
        <v>3.8381502890173502E-2</v>
      </c>
      <c r="F3770">
        <v>1.0289990645462987E-2</v>
      </c>
      <c r="G3770">
        <v>1.517376407244253E-2</v>
      </c>
      <c r="H3770">
        <v>2.7816137305188393E-2</v>
      </c>
      <c r="I3770">
        <v>2.3770298893857289E-2</v>
      </c>
      <c r="J3770">
        <v>1.0876658690450292E-2</v>
      </c>
      <c r="K3770">
        <v>2.2463325183374128E-2</v>
      </c>
      <c r="L3770">
        <v>2.4896265560165887E-2</v>
      </c>
      <c r="M3770">
        <v>6.6132264529059626E-3</v>
      </c>
      <c r="AK3770">
        <f t="shared" ca="1" si="75"/>
        <v>-3.0709627522676555E-2</v>
      </c>
    </row>
    <row r="3771" spans="1:37" x14ac:dyDescent="0.2">
      <c r="A3771" s="1">
        <v>40373</v>
      </c>
      <c r="B3771">
        <v>2.0793346129237555E-3</v>
      </c>
      <c r="C3771">
        <v>1.0884668828161193E-2</v>
      </c>
      <c r="D3771">
        <v>-4.2553191489360653E-3</v>
      </c>
      <c r="E3771">
        <v>3.3400133600536286E-4</v>
      </c>
      <c r="F3771">
        <v>1.388888888888884E-3</v>
      </c>
      <c r="G3771">
        <v>1.4464802314366754E-3</v>
      </c>
      <c r="H3771">
        <v>6.9097888675624386E-3</v>
      </c>
      <c r="I3771">
        <v>6.6666666666665986E-3</v>
      </c>
      <c r="J3771">
        <v>1.7215407789972215E-3</v>
      </c>
      <c r="K3771">
        <v>3.4374532954715153E-3</v>
      </c>
      <c r="L3771">
        <v>2.5569997869168137E-3</v>
      </c>
      <c r="M3771">
        <v>3.1853474019509775E-3</v>
      </c>
      <c r="AK3771">
        <f t="shared" ca="1" si="75"/>
        <v>-1.0596290136398592E-2</v>
      </c>
    </row>
    <row r="3772" spans="1:37" x14ac:dyDescent="0.2">
      <c r="A3772" s="1">
        <v>40374</v>
      </c>
      <c r="B3772">
        <v>1.0375099760574491E-2</v>
      </c>
      <c r="C3772">
        <v>-1.4662084765177386E-2</v>
      </c>
      <c r="D3772">
        <v>-3.1339031339031376E-2</v>
      </c>
      <c r="E3772">
        <v>-1.1574846967167596E-2</v>
      </c>
      <c r="F3772">
        <v>4.1608876560332853E-3</v>
      </c>
      <c r="G3772">
        <v>-2.88878189696673E-3</v>
      </c>
      <c r="H3772">
        <v>-2.3065192527640166E-2</v>
      </c>
      <c r="I3772">
        <v>-1.5985384791048052E-2</v>
      </c>
      <c r="J3772">
        <v>-3.3512352309344684E-2</v>
      </c>
      <c r="K3772">
        <v>-1.6532618409293987E-2</v>
      </c>
      <c r="L3772">
        <v>-9.9893730074388509E-3</v>
      </c>
      <c r="M3772">
        <v>-3.1355427664219171E-2</v>
      </c>
      <c r="AK3772">
        <f t="shared" ca="1" si="75"/>
        <v>2.3758504808541131E-3</v>
      </c>
    </row>
    <row r="3773" spans="1:37" x14ac:dyDescent="0.2">
      <c r="A3773" s="1">
        <v>40375</v>
      </c>
      <c r="B3773">
        <v>-1.532385466034758E-2</v>
      </c>
      <c r="C3773">
        <v>-1.0695187165775444E-2</v>
      </c>
      <c r="D3773">
        <v>-3.6764705882352922E-2</v>
      </c>
      <c r="E3773">
        <v>-9.1205945276433553E-3</v>
      </c>
      <c r="F3773">
        <v>-1.1970534069981609E-2</v>
      </c>
      <c r="G3773">
        <v>-1.3037180106228896E-2</v>
      </c>
      <c r="H3773">
        <v>-2.8292682926829182E-2</v>
      </c>
      <c r="I3773">
        <v>-1.1603620329542763E-2</v>
      </c>
      <c r="J3773">
        <v>-2.6228050677928549E-2</v>
      </c>
      <c r="K3773">
        <v>-1.6204755414205518E-2</v>
      </c>
      <c r="L3773">
        <v>-1.159295835122387E-2</v>
      </c>
      <c r="M3773">
        <v>-4.5072730997745003E-3</v>
      </c>
      <c r="AK3773">
        <f t="shared" ca="1" si="75"/>
        <v>-6.1657198865233426E-3</v>
      </c>
    </row>
    <row r="3774" spans="1:37" x14ac:dyDescent="0.2">
      <c r="A3774" s="1">
        <v>40378</v>
      </c>
      <c r="B3774">
        <v>-4.010909674314167E-3</v>
      </c>
      <c r="C3774">
        <v>-7.5205640423033904E-3</v>
      </c>
      <c r="D3774">
        <v>-4.5801526717555996E-3</v>
      </c>
      <c r="E3774">
        <v>-1.4772727272727271E-2</v>
      </c>
      <c r="F3774">
        <v>6.5237651444547406E-3</v>
      </c>
      <c r="G3774">
        <v>4.8923679060663972E-4</v>
      </c>
      <c r="H3774">
        <v>-3.5943775100401587E-2</v>
      </c>
      <c r="I3774">
        <v>-1.7374970650387511E-2</v>
      </c>
      <c r="J3774">
        <v>-9.3585939283269415E-3</v>
      </c>
      <c r="K3774">
        <v>-6.4655172413793371E-3</v>
      </c>
      <c r="L3774">
        <v>-3.2580364900086645E-3</v>
      </c>
      <c r="M3774">
        <v>-1.0907594155175948E-2</v>
      </c>
      <c r="AK3774">
        <f t="shared" ca="1" si="75"/>
        <v>-2.5455230453144341E-3</v>
      </c>
    </row>
    <row r="3775" spans="1:37" x14ac:dyDescent="0.2">
      <c r="A3775" s="1">
        <v>40379</v>
      </c>
      <c r="B3775">
        <v>-4.3492268041237514E-3</v>
      </c>
      <c r="C3775">
        <v>-4.0255742363248803E-3</v>
      </c>
      <c r="D3775">
        <v>-9.2024539877301192E-3</v>
      </c>
      <c r="E3775">
        <v>-6.5743944636675877E-3</v>
      </c>
      <c r="F3775">
        <v>-4.1666666666666519E-3</v>
      </c>
      <c r="G3775">
        <v>-1.0268948655256627E-2</v>
      </c>
      <c r="H3775">
        <v>-2.2078733597167277E-2</v>
      </c>
      <c r="I3775">
        <v>-9.5579450418159517E-4</v>
      </c>
      <c r="J3775">
        <v>-8.7557603686634344E-3</v>
      </c>
      <c r="K3775">
        <v>-4.6482801363495474E-3</v>
      </c>
      <c r="L3775">
        <v>-1.7432991937239573E-3</v>
      </c>
      <c r="M3775">
        <v>1.4565126924679372E-3</v>
      </c>
      <c r="AK3775">
        <f t="shared" ca="1" si="75"/>
        <v>2.618364623764834E-2</v>
      </c>
    </row>
    <row r="3776" spans="1:37" x14ac:dyDescent="0.2">
      <c r="A3776" s="1">
        <v>40380</v>
      </c>
      <c r="B3776">
        <v>5.9860863937872821E-3</v>
      </c>
      <c r="C3776">
        <v>8.0836899667140472E-3</v>
      </c>
      <c r="D3776">
        <v>3.4055727554179516E-2</v>
      </c>
      <c r="E3776">
        <v>9.8688029722511228E-3</v>
      </c>
      <c r="F3776">
        <v>8.3682008368199945E-3</v>
      </c>
      <c r="G3776">
        <v>4.4466403162055634E-3</v>
      </c>
      <c r="H3776">
        <v>1.7678381256656106E-2</v>
      </c>
      <c r="I3776">
        <v>3.204974886390799E-2</v>
      </c>
      <c r="J3776">
        <v>7.6708507670848469E-3</v>
      </c>
      <c r="K3776">
        <v>1.8212951432129421E-2</v>
      </c>
      <c r="L3776">
        <v>2.5103689150840491E-2</v>
      </c>
      <c r="M3776">
        <v>-2.285476833575717E-3</v>
      </c>
      <c r="AK3776">
        <f t="shared" ca="1" si="75"/>
        <v>2.2964042035058758E-2</v>
      </c>
    </row>
    <row r="3777" spans="1:37" x14ac:dyDescent="0.2">
      <c r="A3777" s="1">
        <v>40381</v>
      </c>
      <c r="B3777">
        <v>1.8173045995496961E-2</v>
      </c>
      <c r="C3777">
        <v>2.0754716981132182E-2</v>
      </c>
      <c r="D3777">
        <v>4.3413173652694592E-2</v>
      </c>
      <c r="E3777">
        <v>1.8395033340997902E-2</v>
      </c>
      <c r="F3777">
        <v>2.9045643153526868E-2</v>
      </c>
      <c r="G3777">
        <v>-1.4756517461879115E-3</v>
      </c>
      <c r="H3777">
        <v>3.1393888656341629E-2</v>
      </c>
      <c r="I3777">
        <v>4.0092699884125338E-2</v>
      </c>
      <c r="J3777">
        <v>3.1141868512110982E-2</v>
      </c>
      <c r="K3777">
        <v>2.7060082556184195E-2</v>
      </c>
      <c r="L3777">
        <v>1.554514480408864E-2</v>
      </c>
      <c r="M3777">
        <v>-6.2473969179509536E-3</v>
      </c>
      <c r="AK3777">
        <f t="shared" ca="1" si="75"/>
        <v>-5.9000529049174244E-2</v>
      </c>
    </row>
    <row r="3778" spans="1:37" x14ac:dyDescent="0.2">
      <c r="A3778" s="1">
        <v>40382</v>
      </c>
      <c r="B3778">
        <v>1.4215763702416506E-3</v>
      </c>
      <c r="C3778">
        <v>9.7042513863216939E-3</v>
      </c>
      <c r="D3778">
        <v>-7.1736011477762096E-3</v>
      </c>
      <c r="E3778">
        <v>2.5965229171370785E-2</v>
      </c>
      <c r="F3778">
        <v>-4.0322580645160144E-3</v>
      </c>
      <c r="G3778">
        <v>-9.3596059113301155E-3</v>
      </c>
      <c r="H3778">
        <v>8.1168831168820788E-4</v>
      </c>
      <c r="I3778">
        <v>8.2442067736185898E-3</v>
      </c>
      <c r="J3778">
        <v>6.4876957494406362E-3</v>
      </c>
      <c r="K3778">
        <v>6.5495683239058522E-3</v>
      </c>
      <c r="L3778">
        <v>7.3390647934576947E-3</v>
      </c>
      <c r="M3778">
        <v>-1.5297569153394863E-2</v>
      </c>
      <c r="AK3778">
        <f t="shared" ca="1" si="75"/>
        <v>-9.2507197916428686E-3</v>
      </c>
    </row>
    <row r="3779" spans="1:37" x14ac:dyDescent="0.2">
      <c r="A3779" s="1">
        <v>40385</v>
      </c>
      <c r="B3779">
        <v>4.7318611987368087E-4</v>
      </c>
      <c r="C3779">
        <v>-4.3478260869564966E-3</v>
      </c>
      <c r="D3779">
        <v>3.7572254335260125E-2</v>
      </c>
      <c r="E3779">
        <v>-8.8028169014087165E-4</v>
      </c>
      <c r="F3779">
        <v>-4.9482681061627787E-3</v>
      </c>
      <c r="G3779">
        <v>-2.4863252113375145E-3</v>
      </c>
      <c r="H3779">
        <v>2.0275750202758402E-3</v>
      </c>
      <c r="I3779">
        <v>1.3480662983425429E-2</v>
      </c>
      <c r="J3779">
        <v>1.022449433207373E-2</v>
      </c>
      <c r="K3779">
        <v>5.9154096421165647E-4</v>
      </c>
      <c r="L3779">
        <v>-9.9916736053287103E-3</v>
      </c>
      <c r="M3779">
        <v>2.3409236007660983E-3</v>
      </c>
      <c r="AK3779">
        <f t="shared" ref="AK3779:AK3842" ca="1" si="76">_xlfn.NORM.S.INV(RAND())*$N$67+$N$66</f>
        <v>-2.2781039411831063E-4</v>
      </c>
    </row>
    <row r="3780" spans="1:37" x14ac:dyDescent="0.2">
      <c r="A3780" s="1">
        <v>40386</v>
      </c>
      <c r="B3780">
        <v>-7.4097430238057038E-3</v>
      </c>
      <c r="C3780">
        <v>1.6088255573432075E-3</v>
      </c>
      <c r="D3780">
        <v>5.5710306406685284E-2</v>
      </c>
      <c r="E3780">
        <v>-2.4229074889868807E-3</v>
      </c>
      <c r="F3780">
        <v>5.8770343580469842E-3</v>
      </c>
      <c r="G3780">
        <v>-1.2961116650049953E-2</v>
      </c>
      <c r="H3780">
        <v>-1.8615944961554054E-2</v>
      </c>
      <c r="I3780">
        <v>-2.1805494984734608E-3</v>
      </c>
      <c r="J3780">
        <v>3.0363036303630242E-2</v>
      </c>
      <c r="K3780">
        <v>8.8678687555421298E-4</v>
      </c>
      <c r="L3780">
        <v>-2.5651808242220353E-2</v>
      </c>
      <c r="M3780">
        <v>1.125265392781305E-2</v>
      </c>
      <c r="AK3780">
        <f t="shared" ca="1" si="76"/>
        <v>-7.8837168621843749E-3</v>
      </c>
    </row>
    <row r="3781" spans="1:37" x14ac:dyDescent="0.2">
      <c r="A3781" s="1">
        <v>40387</v>
      </c>
      <c r="B3781">
        <v>-1.667725540025411E-2</v>
      </c>
      <c r="C3781">
        <v>-1.5144561725562222E-2</v>
      </c>
      <c r="D3781">
        <v>-3.9577836411609502E-3</v>
      </c>
      <c r="E3781">
        <v>7.9487745639215124E-3</v>
      </c>
      <c r="F3781">
        <v>-1.9775280898876257E-2</v>
      </c>
      <c r="G3781">
        <v>-7.4747474747474119E-3</v>
      </c>
      <c r="H3781">
        <v>-2.1237113402062024E-2</v>
      </c>
      <c r="I3781">
        <v>-2.4038461538461453E-3</v>
      </c>
      <c r="J3781">
        <v>1.9218449711724261E-3</v>
      </c>
      <c r="K3781">
        <v>-8.269344359125852E-3</v>
      </c>
      <c r="L3781">
        <v>-1.9421665947346733E-3</v>
      </c>
      <c r="M3781">
        <v>3.3592273777032222E-3</v>
      </c>
      <c r="AK3781">
        <f t="shared" ca="1" si="76"/>
        <v>3.3649897586996734E-2</v>
      </c>
    </row>
    <row r="3782" spans="1:37" x14ac:dyDescent="0.2">
      <c r="A3782" s="1">
        <v>40388</v>
      </c>
      <c r="B3782">
        <v>-1.922145049265056E-2</v>
      </c>
      <c r="C3782">
        <v>-5.8247903075488994E-3</v>
      </c>
      <c r="D3782">
        <v>1.3245033112582849E-2</v>
      </c>
      <c r="E3782">
        <v>-1.4238773274919403E-3</v>
      </c>
      <c r="F3782">
        <v>-9.170105456214328E-4</v>
      </c>
      <c r="G3782">
        <v>-1.7301038062282892E-3</v>
      </c>
      <c r="H3782">
        <v>-1.2218243100905801E-2</v>
      </c>
      <c r="I3782">
        <v>-1.292442497261781E-2</v>
      </c>
      <c r="J3782">
        <v>-1.7050298380221207E-3</v>
      </c>
      <c r="K3782">
        <v>-8.0405002977962381E-3</v>
      </c>
      <c r="L3782">
        <v>-2.6594594594594567E-2</v>
      </c>
      <c r="M3782">
        <v>-1.3391922996442762E-2</v>
      </c>
      <c r="AK3782">
        <f t="shared" ca="1" si="76"/>
        <v>4.8548779669909965E-3</v>
      </c>
    </row>
    <row r="3783" spans="1:37" x14ac:dyDescent="0.2">
      <c r="A3783" s="1">
        <v>40389</v>
      </c>
      <c r="B3783">
        <v>-8.5638998682477929E-3</v>
      </c>
      <c r="C3783">
        <v>-9.6086243262244464E-3</v>
      </c>
      <c r="D3783">
        <v>-3.529411764705892E-2</v>
      </c>
      <c r="E3783">
        <v>-8.3360754634198564E-3</v>
      </c>
      <c r="F3783">
        <v>5.1764705882353379E-3</v>
      </c>
      <c r="G3783">
        <v>4.1798348455499568E-3</v>
      </c>
      <c r="H3783">
        <v>1.9833653230965975E-2</v>
      </c>
      <c r="I3783">
        <v>1.6422547714159075E-2</v>
      </c>
      <c r="J3783">
        <v>-1.451750640478211E-2</v>
      </c>
      <c r="K3783">
        <v>-4.9534674271990431E-3</v>
      </c>
      <c r="L3783">
        <v>2.8876055086626273E-3</v>
      </c>
      <c r="M3783">
        <v>-1.9724284199363673E-2</v>
      </c>
      <c r="AK3783">
        <f t="shared" ca="1" si="76"/>
        <v>-2.478706911528232E-2</v>
      </c>
    </row>
    <row r="3784" spans="1:37" x14ac:dyDescent="0.2">
      <c r="A3784" s="1">
        <v>40392</v>
      </c>
      <c r="B3784">
        <v>2.5581395348837077E-2</v>
      </c>
      <c r="C3784">
        <v>3.8570752484618831E-2</v>
      </c>
      <c r="D3784">
        <v>5.8265582655826709E-2</v>
      </c>
      <c r="E3784">
        <v>2.8426059064262654E-2</v>
      </c>
      <c r="F3784">
        <v>2.4344569288389462E-2</v>
      </c>
      <c r="G3784">
        <v>1.878172588832494E-2</v>
      </c>
      <c r="H3784">
        <v>2.4257632789627781E-2</v>
      </c>
      <c r="I3784">
        <v>-3.6899563318777417E-2</v>
      </c>
      <c r="J3784">
        <v>2.9679376083188824E-2</v>
      </c>
      <c r="K3784">
        <v>2.7605973751697155E-2</v>
      </c>
      <c r="L3784">
        <v>4.2081949058692114E-3</v>
      </c>
      <c r="M3784">
        <v>1.3414106447425356E-2</v>
      </c>
      <c r="AK3784">
        <f t="shared" ca="1" si="76"/>
        <v>-2.1093899093791491E-2</v>
      </c>
    </row>
    <row r="3785" spans="1:37" x14ac:dyDescent="0.2">
      <c r="A3785" s="1">
        <v>40393</v>
      </c>
      <c r="B3785">
        <v>9.3942338840298234E-3</v>
      </c>
      <c r="C3785">
        <v>7.7466393255865018E-3</v>
      </c>
      <c r="D3785">
        <v>-7.6824583866837992E-3</v>
      </c>
      <c r="E3785">
        <v>-4.3020004302001258E-3</v>
      </c>
      <c r="F3785">
        <v>-9.1407678244973534E-3</v>
      </c>
      <c r="G3785">
        <v>2.4912805181864783E-3</v>
      </c>
      <c r="H3785">
        <v>-1.653736218864843E-2</v>
      </c>
      <c r="I3785">
        <v>1.0201768306506542E-2</v>
      </c>
      <c r="J3785">
        <v>1.0098884914790718E-2</v>
      </c>
      <c r="K3785">
        <v>-1.4679976512036452E-3</v>
      </c>
      <c r="L3785">
        <v>-6.8372298191442527E-3</v>
      </c>
      <c r="M3785">
        <v>4.461998292058067E-2</v>
      </c>
      <c r="AK3785">
        <f t="shared" ca="1" si="76"/>
        <v>4.2745624204829722E-3</v>
      </c>
    </row>
    <row r="3786" spans="1:37" x14ac:dyDescent="0.2">
      <c r="A3786" s="1">
        <v>40394</v>
      </c>
      <c r="B3786">
        <v>4.3324775353015266E-3</v>
      </c>
      <c r="C3786">
        <v>7.1309066244629182E-3</v>
      </c>
      <c r="D3786">
        <v>-5.1612903225806139E-3</v>
      </c>
      <c r="E3786">
        <v>-1.0801468999783737E-3</v>
      </c>
      <c r="F3786">
        <v>8.7638376383765149E-3</v>
      </c>
      <c r="G3786">
        <v>-3.4791252485089075E-3</v>
      </c>
      <c r="H3786">
        <v>-6.6431388831222904E-3</v>
      </c>
      <c r="I3786">
        <v>-5.227272727272636E-3</v>
      </c>
      <c r="J3786">
        <v>5.4155384294938269E-3</v>
      </c>
      <c r="K3786">
        <v>3.6753895912966517E-3</v>
      </c>
      <c r="L3786">
        <v>1.2658227848101333E-2</v>
      </c>
      <c r="M3786">
        <v>4.4962190884938469E-3</v>
      </c>
      <c r="AK3786">
        <f t="shared" ca="1" si="76"/>
        <v>-4.8399030160601333E-2</v>
      </c>
    </row>
    <row r="3787" spans="1:37" x14ac:dyDescent="0.2">
      <c r="A3787" s="1">
        <v>40395</v>
      </c>
      <c r="B3787">
        <v>-1.9172391755871598E-2</v>
      </c>
      <c r="C3787">
        <v>-7.7448747152618624E-3</v>
      </c>
      <c r="D3787">
        <v>3.8910505836575737E-3</v>
      </c>
      <c r="E3787">
        <v>3.0276816608996171E-3</v>
      </c>
      <c r="F3787">
        <v>4.5724737082752931E-4</v>
      </c>
      <c r="G3787">
        <v>4.9875311720699589E-3</v>
      </c>
      <c r="H3787">
        <v>-4.1797283176592259E-3</v>
      </c>
      <c r="I3787">
        <v>-3.6554717843272355E-3</v>
      </c>
      <c r="J3787">
        <v>-1.4916096954630254E-2</v>
      </c>
      <c r="K3787">
        <v>-8.3492016991358886E-3</v>
      </c>
      <c r="L3787">
        <v>-4.978070175438587E-2</v>
      </c>
      <c r="M3787">
        <v>7.1210579857579059E-3</v>
      </c>
      <c r="AK3787">
        <f t="shared" ca="1" si="76"/>
        <v>3.8073599836086887E-2</v>
      </c>
    </row>
    <row r="3788" spans="1:37" x14ac:dyDescent="0.2">
      <c r="A3788" s="1">
        <v>40396</v>
      </c>
      <c r="B3788">
        <v>-4.1374816745398224E-2</v>
      </c>
      <c r="C3788">
        <v>-8.7235996326906484E-3</v>
      </c>
      <c r="D3788">
        <v>-2.067183462532296E-2</v>
      </c>
      <c r="E3788">
        <v>-1.4553686934023258E-2</v>
      </c>
      <c r="F3788">
        <v>-1.3711151736746086E-2</v>
      </c>
      <c r="G3788">
        <v>-5.9553349875931527E-3</v>
      </c>
      <c r="H3788">
        <v>-2.0356768100734612E-2</v>
      </c>
      <c r="I3788">
        <v>-5.0447145150194217E-3</v>
      </c>
      <c r="J3788">
        <v>-1.4931650893796E-2</v>
      </c>
      <c r="K3788">
        <v>-1.5805022156572979E-2</v>
      </c>
      <c r="L3788">
        <v>-2.7463651050080862E-2</v>
      </c>
      <c r="M3788">
        <v>-2.1212121212121127E-2</v>
      </c>
      <c r="AK3788">
        <f t="shared" ca="1" si="76"/>
        <v>1.7539579997627824E-2</v>
      </c>
    </row>
    <row r="3789" spans="1:37" x14ac:dyDescent="0.2">
      <c r="A3789" s="1">
        <v>40399</v>
      </c>
      <c r="B3789">
        <v>2.2599830076465377E-2</v>
      </c>
      <c r="C3789">
        <v>1.6905974988420613E-2</v>
      </c>
      <c r="D3789">
        <v>2.2427440633245421E-2</v>
      </c>
      <c r="E3789">
        <v>-2.4067388688329139E-3</v>
      </c>
      <c r="F3789">
        <v>8.8044485634843905E-3</v>
      </c>
      <c r="G3789">
        <v>7.9880179730404954E-3</v>
      </c>
      <c r="H3789">
        <v>3.0205655526992281E-2</v>
      </c>
      <c r="I3789">
        <v>1.4058538833832568E-2</v>
      </c>
      <c r="J3789">
        <v>1.3877028181041862E-2</v>
      </c>
      <c r="K3789">
        <v>1.5308419630796877E-2</v>
      </c>
      <c r="L3789">
        <v>1.2339819648789829E-2</v>
      </c>
      <c r="M3789">
        <v>3.3023735810113752E-3</v>
      </c>
      <c r="AK3789">
        <f t="shared" ca="1" si="76"/>
        <v>7.2070915758464388E-3</v>
      </c>
    </row>
    <row r="3790" spans="1:37" x14ac:dyDescent="0.2">
      <c r="A3790" s="1">
        <v>40400</v>
      </c>
      <c r="B3790">
        <v>-2.9910269192422456E-3</v>
      </c>
      <c r="C3790">
        <v>-3.1883397859258089E-3</v>
      </c>
      <c r="D3790">
        <v>-2.4516129032257972E-2</v>
      </c>
      <c r="E3790">
        <v>-7.2376357056694873E-3</v>
      </c>
      <c r="F3790">
        <v>1.3780431786862835E-3</v>
      </c>
      <c r="G3790">
        <v>4.4576523031203408E-3</v>
      </c>
      <c r="H3790">
        <v>-1.1644832605531175E-2</v>
      </c>
      <c r="I3790">
        <v>-1.3636363636363669E-2</v>
      </c>
      <c r="J3790">
        <v>-2.568961886713006E-2</v>
      </c>
      <c r="K3790">
        <v>-9.0169992609017147E-3</v>
      </c>
      <c r="L3790">
        <v>9.3764650726675391E-3</v>
      </c>
      <c r="M3790">
        <v>-2.5097716519234869E-2</v>
      </c>
      <c r="AK3790">
        <f t="shared" ca="1" si="76"/>
        <v>-2.3266276201355837E-2</v>
      </c>
    </row>
    <row r="3791" spans="1:37" x14ac:dyDescent="0.2">
      <c r="A3791" s="1">
        <v>40401</v>
      </c>
      <c r="B3791">
        <v>-1.2166666666666659E-2</v>
      </c>
      <c r="C3791">
        <v>-1.0966415352981596E-2</v>
      </c>
      <c r="D3791">
        <v>-2.1164021164021163E-2</v>
      </c>
      <c r="E3791">
        <v>-3.1260355683198959E-2</v>
      </c>
      <c r="F3791">
        <v>-7.7981651376147765E-3</v>
      </c>
      <c r="G3791">
        <v>-8.8757396449703485E-3</v>
      </c>
      <c r="H3791">
        <v>-4.9021670523879624E-2</v>
      </c>
      <c r="I3791">
        <v>-3.2258064516129004E-2</v>
      </c>
      <c r="J3791">
        <v>-2.1396153014912267E-2</v>
      </c>
      <c r="K3791">
        <v>-2.3269689737470234E-2</v>
      </c>
      <c r="L3791">
        <v>-8.9177891314444757E-3</v>
      </c>
      <c r="M3791">
        <v>-4.5157206161637431E-2</v>
      </c>
      <c r="AK3791">
        <f t="shared" ca="1" si="76"/>
        <v>3.5532374438013048E-2</v>
      </c>
    </row>
    <row r="3792" spans="1:37" x14ac:dyDescent="0.2">
      <c r="A3792" s="1">
        <v>40402</v>
      </c>
      <c r="B3792">
        <v>2.1596085709465029E-2</v>
      </c>
      <c r="C3792">
        <v>-1.6170016170016233E-3</v>
      </c>
      <c r="D3792">
        <v>-2.4324324324324409E-2</v>
      </c>
      <c r="E3792">
        <v>-1.2998859749144831E-2</v>
      </c>
      <c r="F3792">
        <v>7.3971336107259145E-3</v>
      </c>
      <c r="G3792">
        <v>1.1940298507462588E-2</v>
      </c>
      <c r="H3792">
        <v>1.7699115044247815E-2</v>
      </c>
      <c r="I3792">
        <v>-5.9523809523809312E-3</v>
      </c>
      <c r="J3792">
        <v>-3.5114840989399432E-2</v>
      </c>
      <c r="K3792">
        <v>-2.1380574221135928E-3</v>
      </c>
      <c r="L3792">
        <v>8.0454330336015012E-3</v>
      </c>
      <c r="M3792">
        <v>-1.5027624309392418E-2</v>
      </c>
      <c r="AK3792">
        <f t="shared" ca="1" si="76"/>
        <v>-2.3923118601057253E-2</v>
      </c>
    </row>
    <row r="3793" spans="1:37" x14ac:dyDescent="0.2">
      <c r="A3793" s="1">
        <v>40403</v>
      </c>
      <c r="B3793">
        <v>7.7621800165152965E-3</v>
      </c>
      <c r="C3793">
        <v>4.1647385469689713E-3</v>
      </c>
      <c r="D3793">
        <v>1.1080332409972415E-2</v>
      </c>
      <c r="E3793">
        <v>-1.3863216266174483E-3</v>
      </c>
      <c r="F3793">
        <v>-1.6543367151788613E-2</v>
      </c>
      <c r="G3793">
        <v>-3.0481809242871027E-2</v>
      </c>
      <c r="H3793">
        <v>-1.6739130434782479E-2</v>
      </c>
      <c r="I3793">
        <v>-3.3532934131736969E-3</v>
      </c>
      <c r="J3793">
        <v>-8.926527809567375E-3</v>
      </c>
      <c r="K3793">
        <v>-9.182736455464191E-4</v>
      </c>
      <c r="L3793">
        <v>-6.1032863849764807E-3</v>
      </c>
      <c r="M3793">
        <v>4.4873233116460298E-4</v>
      </c>
      <c r="AK3793">
        <f t="shared" ca="1" si="76"/>
        <v>4.3772746732799999E-3</v>
      </c>
    </row>
    <row r="3794" spans="1:37" x14ac:dyDescent="0.2">
      <c r="A3794" s="1">
        <v>40406</v>
      </c>
      <c r="B3794">
        <v>-3.6053752867912792E-3</v>
      </c>
      <c r="C3794">
        <v>-3.6866359447004227E-3</v>
      </c>
      <c r="D3794">
        <v>-1.3698630136986245E-2</v>
      </c>
      <c r="E3794">
        <v>9.3706617306803519E-3</v>
      </c>
      <c r="F3794">
        <v>-1.3605442176872762E-3</v>
      </c>
      <c r="G3794">
        <v>1.4705882352941124E-2</v>
      </c>
      <c r="H3794">
        <v>1.7687375635639935E-3</v>
      </c>
      <c r="I3794">
        <v>-5.287190579187695E-3</v>
      </c>
      <c r="J3794">
        <v>-1.8475750577366945E-3</v>
      </c>
      <c r="K3794">
        <v>-3.0637254901960675E-3</v>
      </c>
      <c r="L3794">
        <v>-3.7789324515825617E-3</v>
      </c>
      <c r="M3794">
        <v>-2.2426553038799035E-3</v>
      </c>
      <c r="AK3794">
        <f t="shared" ca="1" si="76"/>
        <v>3.9688785889915812E-2</v>
      </c>
    </row>
    <row r="3795" spans="1:37" x14ac:dyDescent="0.2">
      <c r="A3795" s="1">
        <v>40407</v>
      </c>
      <c r="B3795">
        <v>-2.6315789473684292E-3</v>
      </c>
      <c r="C3795">
        <v>8.5568917668823463E-3</v>
      </c>
      <c r="D3795">
        <v>2.6388888888889017E-2</v>
      </c>
      <c r="E3795">
        <v>7.7936962750719818E-3</v>
      </c>
      <c r="F3795">
        <v>7.2661217075387086E-3</v>
      </c>
      <c r="G3795">
        <v>0</v>
      </c>
      <c r="H3795">
        <v>2.8029132641800958E-2</v>
      </c>
      <c r="I3795">
        <v>2.1744382701135434E-2</v>
      </c>
      <c r="J3795">
        <v>6.7561314206385781E-2</v>
      </c>
      <c r="K3795">
        <v>1.7363245236631908E-2</v>
      </c>
      <c r="L3795">
        <v>4.5045045045046805E-3</v>
      </c>
      <c r="M3795">
        <v>1.4610024724657222E-2</v>
      </c>
      <c r="AK3795">
        <f t="shared" ca="1" si="76"/>
        <v>-6.9468619423354756E-3</v>
      </c>
    </row>
    <row r="3796" spans="1:37" x14ac:dyDescent="0.2">
      <c r="A3796" s="1">
        <v>40408</v>
      </c>
      <c r="B3796">
        <v>2.308707124010434E-3</v>
      </c>
      <c r="C3796">
        <v>-5.2740197202475469E-3</v>
      </c>
      <c r="D3796">
        <v>-5.4127198917456321E-3</v>
      </c>
      <c r="E3796">
        <v>-1.1372682815877777E-3</v>
      </c>
      <c r="F3796">
        <v>-5.4102795311089524E-3</v>
      </c>
      <c r="G3796">
        <v>-4.4977511244377322E-3</v>
      </c>
      <c r="H3796">
        <v>-4.293688278231067E-3</v>
      </c>
      <c r="I3796">
        <v>2.1281626862144076E-3</v>
      </c>
      <c r="J3796">
        <v>-8.0190723883831749E-3</v>
      </c>
      <c r="K3796">
        <v>-2.5675879776468902E-3</v>
      </c>
      <c r="L3796">
        <v>1.1328770356384243E-2</v>
      </c>
      <c r="M3796">
        <v>5.09525919361975E-3</v>
      </c>
      <c r="AK3796">
        <f t="shared" ca="1" si="76"/>
        <v>1.4533814598516144E-2</v>
      </c>
    </row>
    <row r="3797" spans="1:37" x14ac:dyDescent="0.2">
      <c r="A3797" s="1">
        <v>40409</v>
      </c>
      <c r="B3797">
        <v>-1.1516946363935299E-3</v>
      </c>
      <c r="C3797">
        <v>-2.4204702627939056E-2</v>
      </c>
      <c r="D3797">
        <v>-2.7210884353741527E-2</v>
      </c>
      <c r="E3797">
        <v>-5.1235340999655765E-3</v>
      </c>
      <c r="F3797">
        <v>-6.7996373526746368E-3</v>
      </c>
      <c r="G3797">
        <v>-1.9076305220884215E-3</v>
      </c>
      <c r="H3797">
        <v>-2.0914187149633445E-2</v>
      </c>
      <c r="I3797">
        <v>-1.6989145823501639E-2</v>
      </c>
      <c r="J3797">
        <v>-2.3159274634039773E-2</v>
      </c>
      <c r="K3797">
        <v>-1.6050878255602696E-2</v>
      </c>
      <c r="L3797">
        <v>-1.9136522753792296E-2</v>
      </c>
      <c r="M3797">
        <v>-2.5126735728454919E-2</v>
      </c>
      <c r="AK3797">
        <f t="shared" ca="1" si="76"/>
        <v>-2.5238172802646147E-2</v>
      </c>
    </row>
    <row r="3798" spans="1:37" x14ac:dyDescent="0.2">
      <c r="A3798" s="1">
        <v>40410</v>
      </c>
      <c r="B3798">
        <v>-9.8830505682756531E-4</v>
      </c>
      <c r="C3798">
        <v>-4.0160642570281624E-3</v>
      </c>
      <c r="D3798">
        <v>-1.2587412587412583E-2</v>
      </c>
      <c r="E3798">
        <v>-2.1629663538567212E-2</v>
      </c>
      <c r="F3798">
        <v>-2.7384755819259698E-3</v>
      </c>
      <c r="G3798">
        <v>-1.6396740770546203E-2</v>
      </c>
      <c r="H3798">
        <v>-3.4133450781766217E-2</v>
      </c>
      <c r="I3798">
        <v>-2.040326452232355E-2</v>
      </c>
      <c r="J3798">
        <v>-3.24312234399462E-2</v>
      </c>
      <c r="K3798">
        <v>-1.3080947983994951E-2</v>
      </c>
      <c r="L3798">
        <v>-9.5170116583387365E-4</v>
      </c>
      <c r="M3798">
        <v>-2.306127063079344E-2</v>
      </c>
      <c r="AK3798">
        <f t="shared" ca="1" si="76"/>
        <v>-7.7339708263814508E-3</v>
      </c>
    </row>
    <row r="3799" spans="1:37" x14ac:dyDescent="0.2">
      <c r="A3799" s="1">
        <v>40413</v>
      </c>
      <c r="B3799">
        <v>-1.2695795548227418E-2</v>
      </c>
      <c r="C3799">
        <v>9.962049335863421E-3</v>
      </c>
      <c r="D3799">
        <v>5.6657223796034994E-3</v>
      </c>
      <c r="E3799">
        <v>-7.9541466838227715E-3</v>
      </c>
      <c r="F3799">
        <v>7.3226544622426726E-3</v>
      </c>
      <c r="G3799">
        <v>1.0636121906320239E-2</v>
      </c>
      <c r="H3799">
        <v>-1.2311901504787892E-2</v>
      </c>
      <c r="I3799">
        <v>4.9007596177408352E-3</v>
      </c>
      <c r="J3799">
        <v>-2.3116042533519732E-3</v>
      </c>
      <c r="K3799">
        <v>1.4033993450801585E-3</v>
      </c>
      <c r="L3799">
        <v>1.4289116456298601E-3</v>
      </c>
      <c r="M3799">
        <v>1.0414255959268592E-2</v>
      </c>
      <c r="AK3799">
        <f t="shared" ca="1" si="76"/>
        <v>-3.6970947934712617E-2</v>
      </c>
    </row>
    <row r="3800" spans="1:37" x14ac:dyDescent="0.2">
      <c r="A3800" s="1">
        <v>40414</v>
      </c>
      <c r="B3800">
        <v>1.0688042752170945E-2</v>
      </c>
      <c r="C3800">
        <v>-1.4795678722404948E-2</v>
      </c>
      <c r="D3800">
        <v>-3.3802816901408517E-2</v>
      </c>
      <c r="E3800">
        <v>-2.6058247848131044E-2</v>
      </c>
      <c r="F3800">
        <v>-4.9977283053157517E-3</v>
      </c>
      <c r="G3800">
        <v>-1.3458814005262054E-2</v>
      </c>
      <c r="H3800">
        <v>-1.5697137580794052E-2</v>
      </c>
      <c r="I3800">
        <v>-7.9282606377818476E-3</v>
      </c>
      <c r="J3800">
        <v>-2.5949953660796887E-2</v>
      </c>
      <c r="K3800">
        <v>-1.619433198380571E-2</v>
      </c>
      <c r="L3800">
        <v>-3.3293697978596937E-3</v>
      </c>
      <c r="M3800">
        <v>-3.8937242327072852E-2</v>
      </c>
      <c r="AK3800">
        <f t="shared" ca="1" si="76"/>
        <v>-2.4719764928995615E-2</v>
      </c>
    </row>
    <row r="3801" spans="1:37" x14ac:dyDescent="0.2">
      <c r="A3801" s="1">
        <v>40415</v>
      </c>
      <c r="B3801">
        <v>-3.3046926635822427E-3</v>
      </c>
      <c r="C3801">
        <v>-6.4362336114422991E-3</v>
      </c>
      <c r="D3801">
        <v>-1.3119533527696792E-2</v>
      </c>
      <c r="E3801">
        <v>-2.9055690072640195E-3</v>
      </c>
      <c r="F3801">
        <v>0</v>
      </c>
      <c r="G3801">
        <v>-8.0008205969842594E-3</v>
      </c>
      <c r="H3801">
        <v>2.7673545966228952E-2</v>
      </c>
      <c r="I3801">
        <v>-1.0390895596239513E-2</v>
      </c>
      <c r="J3801">
        <v>-2.5214081826831714E-2</v>
      </c>
      <c r="K3801">
        <v>-3.7986704653371062E-3</v>
      </c>
      <c r="L3801">
        <v>-9.5442615127649955E-4</v>
      </c>
      <c r="M3801">
        <v>-7.3879885605340201E-3</v>
      </c>
      <c r="AK3801">
        <f t="shared" ca="1" si="76"/>
        <v>1.3879237317337218E-2</v>
      </c>
    </row>
    <row r="3802" spans="1:37" x14ac:dyDescent="0.2">
      <c r="A3802" s="1">
        <v>40416</v>
      </c>
      <c r="B3802">
        <v>1.0278514588859533E-2</v>
      </c>
      <c r="C3802">
        <v>4.7984644913627861E-3</v>
      </c>
      <c r="D3802">
        <v>2.0679468242245092E-2</v>
      </c>
      <c r="E3802">
        <v>2.9140359397767934E-3</v>
      </c>
      <c r="F3802">
        <v>9.132420091322313E-4</v>
      </c>
      <c r="G3802">
        <v>-6.4109192430980011E-3</v>
      </c>
      <c r="H3802">
        <v>4.1077133728890658E-3</v>
      </c>
      <c r="I3802">
        <v>9.9999999999988987E-4</v>
      </c>
      <c r="J3802">
        <v>1.9521717911177294E-3</v>
      </c>
      <c r="K3802">
        <v>8.5795996186843748E-3</v>
      </c>
      <c r="L3802">
        <v>1.5285407212801472E-2</v>
      </c>
      <c r="M3802">
        <v>1.8007202881152429E-2</v>
      </c>
      <c r="AK3802">
        <f t="shared" ca="1" si="76"/>
        <v>-6.1149345198044623E-3</v>
      </c>
    </row>
    <row r="3803" spans="1:37" x14ac:dyDescent="0.2">
      <c r="A3803" s="1">
        <v>40417</v>
      </c>
      <c r="B3803">
        <v>1.4068189341277737E-2</v>
      </c>
      <c r="C3803">
        <v>1.0028653295129031E-2</v>
      </c>
      <c r="D3803">
        <v>1.3024602026049159E-2</v>
      </c>
      <c r="E3803">
        <v>4.6004842615010588E-3</v>
      </c>
      <c r="F3803">
        <v>3.3759124087591186E-2</v>
      </c>
      <c r="G3803">
        <v>-4.1627640753461037E-4</v>
      </c>
      <c r="H3803">
        <v>4.3181818181818876E-3</v>
      </c>
      <c r="I3803">
        <v>3.2467532467532756E-3</v>
      </c>
      <c r="J3803">
        <v>8.7676570871895176E-3</v>
      </c>
      <c r="K3803">
        <v>7.4039067422810856E-3</v>
      </c>
      <c r="L3803">
        <v>2.5876264408375427E-3</v>
      </c>
      <c r="M3803">
        <v>1.6509433962264008E-3</v>
      </c>
      <c r="AK3803">
        <f t="shared" ca="1" si="76"/>
        <v>2.633564065424945E-2</v>
      </c>
    </row>
    <row r="3804" spans="1:37" x14ac:dyDescent="0.2">
      <c r="A3804" s="1">
        <v>40420</v>
      </c>
      <c r="B3804">
        <v>-7.3445405581850087E-3</v>
      </c>
      <c r="C3804">
        <v>-5.6737588652482351E-3</v>
      </c>
      <c r="D3804">
        <v>-5.7142857142856718E-3</v>
      </c>
      <c r="E3804">
        <v>-5.0614605929140133E-3</v>
      </c>
      <c r="F3804">
        <v>-4.4130626654892424E-4</v>
      </c>
      <c r="G3804">
        <v>1.0411244143675225E-2</v>
      </c>
      <c r="H3804">
        <v>-1.0635890472957987E-2</v>
      </c>
      <c r="I3804">
        <v>-1.0704505850136936E-2</v>
      </c>
      <c r="J3804">
        <v>-1.4485755673587786E-2</v>
      </c>
      <c r="K3804">
        <v>-4.2220484753714427E-3</v>
      </c>
      <c r="L3804">
        <v>-6.8043172219615089E-3</v>
      </c>
      <c r="M3804">
        <v>-2.4723334118200935E-2</v>
      </c>
      <c r="AK3804">
        <f t="shared" ca="1" si="76"/>
        <v>3.8311327108075006E-3</v>
      </c>
    </row>
    <row r="3805" spans="1:37" x14ac:dyDescent="0.2">
      <c r="A3805" s="1">
        <v>40421</v>
      </c>
      <c r="B3805">
        <v>-9.8651759289702934E-4</v>
      </c>
      <c r="C3805">
        <v>-2.6153114598193028E-3</v>
      </c>
      <c r="D3805">
        <v>8.6206896551723755E-3</v>
      </c>
      <c r="E3805">
        <v>9.326550387596777E-3</v>
      </c>
      <c r="F3805">
        <v>1.0154525386313562E-2</v>
      </c>
      <c r="G3805">
        <v>1.0303967027305294E-3</v>
      </c>
      <c r="H3805">
        <v>1.1436413540713453E-2</v>
      </c>
      <c r="I3805">
        <v>8.0523402113739095E-3</v>
      </c>
      <c r="J3805">
        <v>-1.0779029887310054E-2</v>
      </c>
      <c r="K3805">
        <v>1.2562814070351536E-3</v>
      </c>
      <c r="L3805">
        <v>-1.4174344436570507E-3</v>
      </c>
      <c r="M3805">
        <v>1.8107194591984621E-2</v>
      </c>
      <c r="AK3805">
        <f t="shared" ca="1" si="76"/>
        <v>-3.2761839073277822E-2</v>
      </c>
    </row>
    <row r="3806" spans="1:37" x14ac:dyDescent="0.2">
      <c r="A3806" s="1">
        <v>40422</v>
      </c>
      <c r="B3806">
        <v>2.205398288347582E-2</v>
      </c>
      <c r="C3806">
        <v>2.3122765196662565E-2</v>
      </c>
      <c r="D3806">
        <v>5.12820512820511E-2</v>
      </c>
      <c r="E3806">
        <v>1.8720748829953227E-2</v>
      </c>
      <c r="F3806">
        <v>-3.0594405594405183E-3</v>
      </c>
      <c r="G3806">
        <v>-3.396809058157424E-3</v>
      </c>
      <c r="H3806">
        <v>5.2238805970149516E-2</v>
      </c>
      <c r="I3806">
        <v>3.2451323015476818E-2</v>
      </c>
      <c r="J3806">
        <v>5.3987122337791016E-2</v>
      </c>
      <c r="K3806">
        <v>2.9485570890840584E-2</v>
      </c>
      <c r="L3806">
        <v>1.8452803406671325E-2</v>
      </c>
      <c r="M3806">
        <v>4.268437277685555E-2</v>
      </c>
      <c r="AK3806">
        <f t="shared" ca="1" si="76"/>
        <v>1.6168805700266301E-2</v>
      </c>
    </row>
    <row r="3807" spans="1:37" x14ac:dyDescent="0.2">
      <c r="A3807" s="1">
        <v>40423</v>
      </c>
      <c r="B3807">
        <v>-1.4009661835748588E-2</v>
      </c>
      <c r="C3807">
        <v>-2.3299161230194709E-4</v>
      </c>
      <c r="D3807">
        <v>6.7750677506774881E-3</v>
      </c>
      <c r="E3807">
        <v>2.0143715396395478E-2</v>
      </c>
      <c r="F3807">
        <v>2.1920210434021037E-3</v>
      </c>
      <c r="G3807">
        <v>-4.647800041313821E-3</v>
      </c>
      <c r="H3807">
        <v>4.2983021706426427E-3</v>
      </c>
      <c r="I3807">
        <v>5.3191489361703592E-3</v>
      </c>
      <c r="J3807">
        <v>1.3627819548872155E-2</v>
      </c>
      <c r="K3807">
        <v>3.9609993906155605E-3</v>
      </c>
      <c r="L3807">
        <v>-8.1300813008130524E-3</v>
      </c>
      <c r="M3807">
        <v>3.206731862633605E-2</v>
      </c>
      <c r="AK3807">
        <f t="shared" ca="1" si="76"/>
        <v>-8.8573250942874287E-4</v>
      </c>
    </row>
    <row r="3808" spans="1:37" x14ac:dyDescent="0.2">
      <c r="A3808" s="1">
        <v>40424</v>
      </c>
      <c r="B3808">
        <v>6.5327453862487062E-3</v>
      </c>
      <c r="C3808">
        <v>1.4215800512700882E-2</v>
      </c>
      <c r="D3808">
        <v>1.8842530282638048E-2</v>
      </c>
      <c r="E3808">
        <v>-3.4642032332564687E-3</v>
      </c>
      <c r="F3808">
        <v>-1.7497812773402677E-3</v>
      </c>
      <c r="G3808">
        <v>1.9093078758949833E-2</v>
      </c>
      <c r="H3808">
        <v>1.2411726942007206E-2</v>
      </c>
      <c r="I3808">
        <v>-2.4050024050037422E-4</v>
      </c>
      <c r="J3808">
        <v>9.503940658321719E-3</v>
      </c>
      <c r="K3808">
        <v>8.0424886191199363E-3</v>
      </c>
      <c r="L3808">
        <v>-9.3676814988286061E-4</v>
      </c>
      <c r="M3808">
        <v>7.9330101366239525E-3</v>
      </c>
      <c r="AK3808">
        <f t="shared" ca="1" si="76"/>
        <v>1.5249214704729605E-2</v>
      </c>
    </row>
    <row r="3809" spans="1:37" x14ac:dyDescent="0.2">
      <c r="A3809" s="1">
        <v>40427</v>
      </c>
      <c r="B3809">
        <v>6.1658283303587247E-3</v>
      </c>
      <c r="C3809">
        <v>4.5955882352939348E-3</v>
      </c>
      <c r="D3809">
        <v>3.9630118890356947E-3</v>
      </c>
      <c r="E3809">
        <v>1.251448435689495E-2</v>
      </c>
      <c r="F3809">
        <v>-6.573181419807228E-3</v>
      </c>
      <c r="G3809">
        <v>3.5637918745545782E-3</v>
      </c>
      <c r="H3809">
        <v>-8.4548721200594645E-4</v>
      </c>
      <c r="I3809">
        <v>-6.9761847486167206E-3</v>
      </c>
      <c r="J3809">
        <v>7.347876004592413E-3</v>
      </c>
      <c r="K3809">
        <v>4.0644287219628872E-3</v>
      </c>
      <c r="L3809">
        <v>3.2817627754335721E-3</v>
      </c>
      <c r="M3809">
        <v>2.4048972452994644E-3</v>
      </c>
      <c r="AK3809">
        <f t="shared" ca="1" si="76"/>
        <v>-1.356614336784772E-2</v>
      </c>
    </row>
    <row r="3810" spans="1:37" x14ac:dyDescent="0.2">
      <c r="A3810" s="1">
        <v>40428</v>
      </c>
      <c r="B3810">
        <v>-9.3533301080472864E-3</v>
      </c>
      <c r="C3810">
        <v>-5.7182067703568373E-3</v>
      </c>
      <c r="D3810">
        <v>-2.7631578947368451E-2</v>
      </c>
      <c r="E3810">
        <v>-6.8665598535134764E-3</v>
      </c>
      <c r="F3810">
        <v>-8.8222320247022257E-4</v>
      </c>
      <c r="G3810">
        <v>1.0146103896102598E-3</v>
      </c>
      <c r="H3810">
        <v>-5.9234186587687754E-3</v>
      </c>
      <c r="I3810">
        <v>-1.1143410852713198E-2</v>
      </c>
      <c r="J3810">
        <v>-1.9375427399133782E-2</v>
      </c>
      <c r="K3810">
        <v>-8.8455772113943398E-3</v>
      </c>
      <c r="L3810">
        <v>-8.6448598130842713E-3</v>
      </c>
      <c r="M3810">
        <v>-3.4896401308615044E-3</v>
      </c>
      <c r="AK3810">
        <f t="shared" ca="1" si="76"/>
        <v>3.6869883109227876E-2</v>
      </c>
    </row>
    <row r="3811" spans="1:37" x14ac:dyDescent="0.2">
      <c r="A3811" s="1">
        <v>40429</v>
      </c>
      <c r="B3811">
        <v>2.1162298551196779E-2</v>
      </c>
      <c r="C3811">
        <v>1.6793190706234196E-2</v>
      </c>
      <c r="D3811">
        <v>8.1190798376182816E-3</v>
      </c>
      <c r="E3811">
        <v>1.1638626411615727E-2</v>
      </c>
      <c r="F3811">
        <v>1.3245033112581073E-3</v>
      </c>
      <c r="G3811">
        <v>3.4461787958646184E-3</v>
      </c>
      <c r="H3811">
        <v>2.1281123643324129E-4</v>
      </c>
      <c r="I3811">
        <v>6.8593826555609638E-3</v>
      </c>
      <c r="J3811">
        <v>8.8331008833100189E-3</v>
      </c>
      <c r="K3811">
        <v>1.1193465436394101E-2</v>
      </c>
      <c r="L3811">
        <v>2.0268677822295578E-2</v>
      </c>
      <c r="M3811">
        <v>1.8822499452834318E-2</v>
      </c>
      <c r="AK3811">
        <f t="shared" ca="1" si="76"/>
        <v>-4.0134581628961273E-4</v>
      </c>
    </row>
    <row r="3812" spans="1:37" x14ac:dyDescent="0.2">
      <c r="A3812" s="1">
        <v>40430</v>
      </c>
      <c r="B3812">
        <v>8.1300813008129413E-3</v>
      </c>
      <c r="C3812">
        <v>2.9411764705882248E-3</v>
      </c>
      <c r="D3812">
        <v>2.8187919463087185E-2</v>
      </c>
      <c r="E3812">
        <v>2.2667729809773274E-2</v>
      </c>
      <c r="F3812">
        <v>7.495590828924259E-3</v>
      </c>
      <c r="G3812">
        <v>5.1515151515151292E-3</v>
      </c>
      <c r="H3812">
        <v>9.9999999999997868E-3</v>
      </c>
      <c r="I3812">
        <v>1.0948905109489093E-2</v>
      </c>
      <c r="J3812">
        <v>1.612903225806539E-3</v>
      </c>
      <c r="K3812">
        <v>9.8728496634254981E-3</v>
      </c>
      <c r="L3812">
        <v>4.1580041580040472E-3</v>
      </c>
      <c r="M3812">
        <v>-7.5187969924812581E-3</v>
      </c>
      <c r="AK3812">
        <f t="shared" ca="1" si="76"/>
        <v>2.2227874104947525E-2</v>
      </c>
    </row>
    <row r="3813" spans="1:37" x14ac:dyDescent="0.2">
      <c r="A3813" s="1">
        <v>40431</v>
      </c>
      <c r="B3813">
        <v>-7.9063883617946917E-4</v>
      </c>
      <c r="C3813">
        <v>4.5116174148431831E-3</v>
      </c>
      <c r="D3813">
        <v>6.5274151436029992E-3</v>
      </c>
      <c r="E3813">
        <v>-2.2276676319887834E-4</v>
      </c>
      <c r="F3813">
        <v>-3.5010940919039113E-3</v>
      </c>
      <c r="G3813">
        <v>-1.0049241282282795E-3</v>
      </c>
      <c r="H3813">
        <v>-1.2639561828522439E-3</v>
      </c>
      <c r="I3813">
        <v>-1.7569193742479006E-2</v>
      </c>
      <c r="J3813">
        <v>5.2910052910051242E-3</v>
      </c>
      <c r="K3813">
        <v>8.8875722115244749E-4</v>
      </c>
      <c r="L3813">
        <v>1.3802622498275685E-3</v>
      </c>
      <c r="M3813">
        <v>1.406926406926412E-2</v>
      </c>
      <c r="AK3813">
        <f t="shared" ca="1" si="76"/>
        <v>-2.8238048438182933E-2</v>
      </c>
    </row>
    <row r="3814" spans="1:37" x14ac:dyDescent="0.2">
      <c r="A3814" s="1">
        <v>40434</v>
      </c>
      <c r="B3814">
        <v>5.3805981959169635E-3</v>
      </c>
      <c r="C3814">
        <v>3.3685156074556577E-3</v>
      </c>
      <c r="D3814">
        <v>1.4267185473411104E-2</v>
      </c>
      <c r="E3814">
        <v>1.849376114082002E-2</v>
      </c>
      <c r="F3814">
        <v>1.3175230566535578E-3</v>
      </c>
      <c r="G3814">
        <v>9.4557891560205221E-3</v>
      </c>
      <c r="H3814">
        <v>1.5819447373971673E-2</v>
      </c>
      <c r="I3814">
        <v>8.3292503674670115E-3</v>
      </c>
      <c r="J3814">
        <v>1.8764302059496529E-2</v>
      </c>
      <c r="K3814">
        <v>7.1037442652062133E-3</v>
      </c>
      <c r="L3814">
        <v>-1.1026878015161889E-2</v>
      </c>
      <c r="M3814">
        <v>-1.9210245464248432E-3</v>
      </c>
      <c r="AK3814">
        <f t="shared" ca="1" si="76"/>
        <v>2.7819201065307508E-2</v>
      </c>
    </row>
    <row r="3815" spans="1:37" x14ac:dyDescent="0.2">
      <c r="A3815" s="1">
        <v>40435</v>
      </c>
      <c r="B3815">
        <v>7.3980796474106825E-3</v>
      </c>
      <c r="C3815">
        <v>-1.7905102954342E-3</v>
      </c>
      <c r="D3815">
        <v>0</v>
      </c>
      <c r="E3815">
        <v>8.3132793699411955E-3</v>
      </c>
      <c r="F3815">
        <v>-8.7719298245614308E-4</v>
      </c>
      <c r="G3815">
        <v>6.9755854509216952E-3</v>
      </c>
      <c r="H3815">
        <v>-3.862126245847175E-2</v>
      </c>
      <c r="I3815">
        <v>-8.9893100097182543E-3</v>
      </c>
      <c r="J3815">
        <v>-1.123090745732247E-2</v>
      </c>
      <c r="K3815">
        <v>-2.0573108008816732E-3</v>
      </c>
      <c r="L3815">
        <v>8.5946573751451982E-3</v>
      </c>
      <c r="M3815">
        <v>-2.5662959794695572E-3</v>
      </c>
      <c r="AK3815">
        <f t="shared" ca="1" si="76"/>
        <v>2.1382034779387129E-2</v>
      </c>
    </row>
    <row r="3816" spans="1:37" x14ac:dyDescent="0.2">
      <c r="A3816" s="1">
        <v>40436</v>
      </c>
      <c r="B3816">
        <v>0</v>
      </c>
      <c r="C3816">
        <v>2.2421524663678305E-3</v>
      </c>
      <c r="D3816">
        <v>5.1150895140665842E-3</v>
      </c>
      <c r="E3816">
        <v>-4.6647862876980639E-3</v>
      </c>
      <c r="F3816">
        <v>4.389815627743765E-3</v>
      </c>
      <c r="G3816">
        <v>-6.9272637308263052E-3</v>
      </c>
      <c r="H3816">
        <v>-6.0475161987041393E-3</v>
      </c>
      <c r="I3816">
        <v>-3.9470458445697409E-2</v>
      </c>
      <c r="J3816">
        <v>4.5433893684689863E-3</v>
      </c>
      <c r="K3816">
        <v>-2.94507436312752E-3</v>
      </c>
      <c r="L3816">
        <v>-5.9880239520957446E-3</v>
      </c>
      <c r="M3816">
        <v>-9.4339622641510523E-3</v>
      </c>
      <c r="AK3816">
        <f t="shared" ca="1" si="76"/>
        <v>-7.0723424490285632E-3</v>
      </c>
    </row>
    <row r="3817" spans="1:37" x14ac:dyDescent="0.2">
      <c r="A3817" s="1">
        <v>40437</v>
      </c>
      <c r="B3817">
        <v>-4.6874999999999556E-3</v>
      </c>
      <c r="C3817">
        <v>4.2505592841162176E-3</v>
      </c>
      <c r="D3817">
        <v>-2.1628498727735312E-2</v>
      </c>
      <c r="E3817">
        <v>-3.814713896457711E-3</v>
      </c>
      <c r="F3817">
        <v>4.3706293706269328E-4</v>
      </c>
      <c r="G3817">
        <v>-1.9930244145490716E-3</v>
      </c>
      <c r="H3817">
        <v>2.6075619295957697E-3</v>
      </c>
      <c r="I3817">
        <v>-2.552322613578184E-3</v>
      </c>
      <c r="J3817">
        <v>-1.5377657168702097E-2</v>
      </c>
      <c r="K3817">
        <v>-2.3630187564614991E-3</v>
      </c>
      <c r="L3817">
        <v>4.633920296570615E-4</v>
      </c>
      <c r="M3817">
        <v>-1.7748917748917736E-2</v>
      </c>
      <c r="AK3817">
        <f t="shared" ca="1" si="76"/>
        <v>-3.7283432297017867E-2</v>
      </c>
    </row>
    <row r="3818" spans="1:37" x14ac:dyDescent="0.2">
      <c r="A3818" s="1">
        <v>40438</v>
      </c>
      <c r="B3818">
        <v>-3.7676609105180559E-3</v>
      </c>
      <c r="C3818">
        <v>-4.2325685007796876E-3</v>
      </c>
      <c r="D3818">
        <v>-2.6007802340702879E-3</v>
      </c>
      <c r="E3818">
        <v>-3.7199124726476906E-3</v>
      </c>
      <c r="F3818">
        <v>-8.3005679335954596E-3</v>
      </c>
      <c r="G3818">
        <v>7.4887668497254367E-3</v>
      </c>
      <c r="H3818">
        <v>-6.0684872128304868E-3</v>
      </c>
      <c r="I3818">
        <v>4.6059365404298447E-3</v>
      </c>
      <c r="J3818">
        <v>1.2861736334405238E-2</v>
      </c>
      <c r="K3818">
        <v>-1.4803849000739611E-3</v>
      </c>
      <c r="L3818">
        <v>-9.0319592403891313E-3</v>
      </c>
      <c r="M3818">
        <v>2.6443367122079842E-3</v>
      </c>
      <c r="AK3818">
        <f t="shared" ca="1" si="76"/>
        <v>6.5171087778392884E-3</v>
      </c>
    </row>
    <row r="3819" spans="1:37" x14ac:dyDescent="0.2">
      <c r="A3819" s="1">
        <v>40441</v>
      </c>
      <c r="B3819">
        <v>1.2291207059565101E-2</v>
      </c>
      <c r="C3819">
        <v>1.4317673378076101E-2</v>
      </c>
      <c r="D3819">
        <v>2.6075619295958363E-2</v>
      </c>
      <c r="E3819">
        <v>1.2958488908412003E-2</v>
      </c>
      <c r="F3819">
        <v>4.405286343612147E-3</v>
      </c>
      <c r="G3819">
        <v>1.3379583746283341E-2</v>
      </c>
      <c r="H3819">
        <v>1.8316615787178359E-2</v>
      </c>
      <c r="I3819">
        <v>-3.3112582781457123E-3</v>
      </c>
      <c r="J3819">
        <v>1.8367346938775508E-2</v>
      </c>
      <c r="K3819">
        <v>1.5715344699777756E-2</v>
      </c>
      <c r="L3819">
        <v>2.5005842486562235E-2</v>
      </c>
      <c r="M3819">
        <v>-6.5934065934047936E-4</v>
      </c>
      <c r="AK3819">
        <f t="shared" ca="1" si="76"/>
        <v>-6.2016383898463052E-3</v>
      </c>
    </row>
    <row r="3820" spans="1:37" x14ac:dyDescent="0.2">
      <c r="A3820" s="1">
        <v>40442</v>
      </c>
      <c r="B3820">
        <v>-2.0236612702367873E-3</v>
      </c>
      <c r="C3820">
        <v>-7.9400088222321141E-3</v>
      </c>
      <c r="D3820">
        <v>-1.1435832274459989E-2</v>
      </c>
      <c r="E3820">
        <v>2.9271465741542713E-3</v>
      </c>
      <c r="F3820">
        <v>-3.5087719298244613E-3</v>
      </c>
      <c r="G3820">
        <v>-5.3789731051344658E-3</v>
      </c>
      <c r="H3820">
        <v>5.1391862955032508E-3</v>
      </c>
      <c r="I3820">
        <v>7.6667518527995249E-4</v>
      </c>
      <c r="J3820">
        <v>2.6497439323090566E-2</v>
      </c>
      <c r="K3820">
        <v>-2.3354254853306111E-3</v>
      </c>
      <c r="L3820">
        <v>-3.8759689922479579E-3</v>
      </c>
      <c r="M3820">
        <v>-5.9379810864306215E-3</v>
      </c>
      <c r="AK3820">
        <f t="shared" ca="1" si="76"/>
        <v>1.2149801447233453E-2</v>
      </c>
    </row>
    <row r="3821" spans="1:37" x14ac:dyDescent="0.2">
      <c r="A3821" s="1">
        <v>40443</v>
      </c>
      <c r="B3821">
        <v>-1.8717828731867892E-3</v>
      </c>
      <c r="C3821">
        <v>-1.845264562027582E-2</v>
      </c>
      <c r="D3821">
        <v>-1.7994858611825149E-2</v>
      </c>
      <c r="E3821">
        <v>-3.0266998162360448E-3</v>
      </c>
      <c r="F3821">
        <v>-4.4014084507042472E-3</v>
      </c>
      <c r="G3821">
        <v>-1.0324483775811077E-2</v>
      </c>
      <c r="H3821">
        <v>-2.4499360886237831E-2</v>
      </c>
      <c r="I3821">
        <v>-2.5536261491332368E-4</v>
      </c>
      <c r="J3821">
        <v>-2.0824295010846039E-2</v>
      </c>
      <c r="K3821">
        <v>-1.3460131675201215E-2</v>
      </c>
      <c r="L3821">
        <v>-7.0954451819639219E-3</v>
      </c>
      <c r="M3821">
        <v>-5.0884955752213967E-3</v>
      </c>
      <c r="AK3821">
        <f t="shared" ca="1" si="76"/>
        <v>3.7471115048742154E-3</v>
      </c>
    </row>
    <row r="3822" spans="1:37" x14ac:dyDescent="0.2">
      <c r="A3822" s="1">
        <v>40444</v>
      </c>
      <c r="B3822">
        <v>1.093920925144598E-3</v>
      </c>
      <c r="C3822">
        <v>1.0872027180067967E-2</v>
      </c>
      <c r="D3822">
        <v>-1.3089005235602191E-2</v>
      </c>
      <c r="E3822">
        <v>-2.4937655860349794E-3</v>
      </c>
      <c r="F3822">
        <v>1.3262599469496816E-3</v>
      </c>
      <c r="G3822">
        <v>0</v>
      </c>
      <c r="H3822">
        <v>-2.2057217733129297E-2</v>
      </c>
      <c r="I3822">
        <v>-2.2222222222222143E-2</v>
      </c>
      <c r="J3822">
        <v>-7.7536552946388948E-3</v>
      </c>
      <c r="K3822">
        <v>-4.7456621681745137E-3</v>
      </c>
      <c r="L3822">
        <v>5.0714615029967547E-3</v>
      </c>
      <c r="M3822">
        <v>-3.1131865688235338E-3</v>
      </c>
      <c r="AK3822">
        <f t="shared" ca="1" si="76"/>
        <v>-5.8107763970970186E-3</v>
      </c>
    </row>
    <row r="3823" spans="1:37" x14ac:dyDescent="0.2">
      <c r="A3823" s="1">
        <v>40445</v>
      </c>
      <c r="B3823">
        <v>5.3075241960662822E-3</v>
      </c>
      <c r="C3823">
        <v>3.3609679587720542E-3</v>
      </c>
      <c r="D3823">
        <v>4.6419098143236193E-2</v>
      </c>
      <c r="E3823">
        <v>1.1413043478260887E-2</v>
      </c>
      <c r="F3823">
        <v>7.5055187637969034E-3</v>
      </c>
      <c r="G3823">
        <v>8.941877794336861E-3</v>
      </c>
      <c r="H3823">
        <v>3.8856632425189774E-2</v>
      </c>
      <c r="I3823">
        <v>1.9853709508881767E-2</v>
      </c>
      <c r="J3823">
        <v>1.3395847287341001E-2</v>
      </c>
      <c r="K3823">
        <v>1.4900908955446379E-2</v>
      </c>
      <c r="L3823">
        <v>2.2935779816513069E-3</v>
      </c>
      <c r="M3823">
        <v>1.6060673656033808E-2</v>
      </c>
      <c r="AK3823">
        <f t="shared" ca="1" si="76"/>
        <v>2.3254196432945804E-3</v>
      </c>
    </row>
    <row r="3824" spans="1:37" x14ac:dyDescent="0.2">
      <c r="A3824" s="1">
        <v>40448</v>
      </c>
      <c r="B3824">
        <v>1.242236024844745E-3</v>
      </c>
      <c r="C3824">
        <v>3.1263957123714992E-3</v>
      </c>
      <c r="D3824">
        <v>-1.0139416983523497E-2</v>
      </c>
      <c r="E3824">
        <v>6.663084363245364E-3</v>
      </c>
      <c r="F3824">
        <v>7.0113935144611172E-3</v>
      </c>
      <c r="G3824">
        <v>-2.954209748892267E-3</v>
      </c>
      <c r="H3824">
        <v>-1.7196904557179926E-2</v>
      </c>
      <c r="I3824">
        <v>1.6137295081967373E-2</v>
      </c>
      <c r="J3824">
        <v>-1.0575016523463376E-2</v>
      </c>
      <c r="K3824">
        <v>-2.0554984583761593E-3</v>
      </c>
      <c r="L3824">
        <v>5.9496567505721298E-3</v>
      </c>
      <c r="M3824">
        <v>-4.1712403951701393E-3</v>
      </c>
      <c r="AK3824">
        <f t="shared" ca="1" si="76"/>
        <v>-1.3247442786662133E-2</v>
      </c>
    </row>
    <row r="3825" spans="1:37" x14ac:dyDescent="0.2">
      <c r="A3825" s="1">
        <v>40449</v>
      </c>
      <c r="B3825">
        <v>-9.3052109181146481E-4</v>
      </c>
      <c r="C3825">
        <v>-6.9011576135352692E-3</v>
      </c>
      <c r="D3825">
        <v>-2.5608194622279701E-3</v>
      </c>
      <c r="E3825">
        <v>-2.1671826625387025E-2</v>
      </c>
      <c r="F3825">
        <v>8.7032201914705176E-4</v>
      </c>
      <c r="G3825">
        <v>4.4444444444444731E-3</v>
      </c>
      <c r="H3825">
        <v>1.334208223972011E-2</v>
      </c>
      <c r="I3825">
        <v>1.3108142172926662E-2</v>
      </c>
      <c r="J3825">
        <v>-1.7813404586951576E-3</v>
      </c>
      <c r="K3825">
        <v>2.9424746211563768E-3</v>
      </c>
      <c r="L3825">
        <v>5.9144676979070443E-3</v>
      </c>
      <c r="M3825">
        <v>3.5273368606703048E-3</v>
      </c>
      <c r="AK3825">
        <f t="shared" ca="1" si="76"/>
        <v>-1.6516663038586596E-3</v>
      </c>
    </row>
    <row r="3826" spans="1:37" x14ac:dyDescent="0.2">
      <c r="A3826" s="1">
        <v>40450</v>
      </c>
      <c r="B3826">
        <v>2.7941633033221613E-3</v>
      </c>
      <c r="C3826">
        <v>-6.2766195920196388E-3</v>
      </c>
      <c r="D3826">
        <v>-1.0269576379974388E-2</v>
      </c>
      <c r="E3826">
        <v>3.928415539065977E-3</v>
      </c>
      <c r="F3826">
        <v>-9.1304347826084431E-3</v>
      </c>
      <c r="G3826">
        <v>-1.2291052114061007E-2</v>
      </c>
      <c r="H3826">
        <v>-4.3168573278653533E-3</v>
      </c>
      <c r="I3826">
        <v>-1.1196815128141413E-2</v>
      </c>
      <c r="J3826">
        <v>-4.4612982377872923E-3</v>
      </c>
      <c r="K3826">
        <v>-6.7478362916237877E-3</v>
      </c>
      <c r="L3826">
        <v>-5.8796924468565992E-3</v>
      </c>
      <c r="M3826">
        <v>-5.2724077328646368E-3</v>
      </c>
      <c r="AK3826">
        <f t="shared" ca="1" si="76"/>
        <v>-4.1664517832421628E-4</v>
      </c>
    </row>
    <row r="3827" spans="1:37" x14ac:dyDescent="0.2">
      <c r="A3827" s="1">
        <v>40451</v>
      </c>
      <c r="B3827">
        <v>-6.5015479876161519E-3</v>
      </c>
      <c r="C3827">
        <v>1.1279043537106848E-3</v>
      </c>
      <c r="D3827">
        <v>-1.2970168612191912E-2</v>
      </c>
      <c r="E3827">
        <v>-1.6195652173912944E-2</v>
      </c>
      <c r="F3827">
        <v>-4.3878894251865308E-3</v>
      </c>
      <c r="G3827">
        <v>-1.5629666500746597E-2</v>
      </c>
      <c r="H3827">
        <v>-4.3355733795802376E-4</v>
      </c>
      <c r="I3827">
        <v>-8.0523402113739095E-3</v>
      </c>
      <c r="J3827">
        <v>-1.5236388079766905E-2</v>
      </c>
      <c r="K3827">
        <v>-5.3167922020380676E-3</v>
      </c>
      <c r="L3827">
        <v>-2.5022747952684332E-3</v>
      </c>
      <c r="M3827">
        <v>0.1252208480565371</v>
      </c>
      <c r="AK3827">
        <f t="shared" ca="1" si="76"/>
        <v>2.8604484124875436E-2</v>
      </c>
    </row>
    <row r="3828" spans="1:37" x14ac:dyDescent="0.2">
      <c r="A3828" s="1">
        <v>40452</v>
      </c>
      <c r="B3828">
        <v>-9.348706762231207E-3</v>
      </c>
      <c r="C3828">
        <v>7.435781883731396E-3</v>
      </c>
      <c r="D3828">
        <v>3.9421813403417438E-3</v>
      </c>
      <c r="E3828">
        <v>-2.2317975914263544E-2</v>
      </c>
      <c r="F3828">
        <v>1.1018069634200156E-2</v>
      </c>
      <c r="G3828">
        <v>-1.3855177993527423E-2</v>
      </c>
      <c r="H3828">
        <v>-8.0242897419214865E-3</v>
      </c>
      <c r="I3828">
        <v>-1.0147133434804667E-3</v>
      </c>
      <c r="J3828">
        <v>-9.1012514220711882E-4</v>
      </c>
      <c r="K3828">
        <v>-8.908685968820329E-4</v>
      </c>
      <c r="L3828">
        <v>-1.2998859749144831E-2</v>
      </c>
      <c r="M3828">
        <v>-1.0009813542688928E-2</v>
      </c>
      <c r="AK3828">
        <f t="shared" ca="1" si="76"/>
        <v>7.9659192349266269E-3</v>
      </c>
    </row>
    <row r="3829" spans="1:37" x14ac:dyDescent="0.2">
      <c r="A3829" s="1">
        <v>40455</v>
      </c>
      <c r="B3829">
        <v>-3.4602076124568004E-3</v>
      </c>
      <c r="C3829">
        <v>-8.2755535674344793E-3</v>
      </c>
      <c r="D3829">
        <v>-2.6178010471204161E-2</v>
      </c>
      <c r="E3829">
        <v>-9.0405695558815058E-4</v>
      </c>
      <c r="F3829">
        <v>-9.154315605928387E-3</v>
      </c>
      <c r="G3829">
        <v>-1.1896215772741359E-2</v>
      </c>
      <c r="H3829">
        <v>-1.0494097070397834E-2</v>
      </c>
      <c r="I3829">
        <v>-7.1102082275267264E-3</v>
      </c>
      <c r="J3829">
        <v>-6.8321566841267334E-3</v>
      </c>
      <c r="K3829">
        <v>-1.0105513449249592E-2</v>
      </c>
      <c r="L3829">
        <v>-1.848428835489746E-3</v>
      </c>
      <c r="M3829">
        <v>5.1149881046788304E-2</v>
      </c>
      <c r="AK3829">
        <f t="shared" ca="1" si="76"/>
        <v>1.3608271985570018E-2</v>
      </c>
    </row>
    <row r="3830" spans="1:37" x14ac:dyDescent="0.2">
      <c r="A3830" s="1">
        <v>40456</v>
      </c>
      <c r="B3830">
        <v>2.2095959595958004E-3</v>
      </c>
      <c r="C3830">
        <v>7.442489851150258E-3</v>
      </c>
      <c r="D3830">
        <v>3.4946236559139754E-2</v>
      </c>
      <c r="E3830">
        <v>1.2555140821174149E-2</v>
      </c>
      <c r="F3830">
        <v>5.7193136823583401E-3</v>
      </c>
      <c r="G3830">
        <v>-3.1136481577580533E-3</v>
      </c>
      <c r="H3830">
        <v>1.3919575784356875E-2</v>
      </c>
      <c r="I3830">
        <v>1.7391304347825987E-2</v>
      </c>
      <c r="J3830">
        <v>1.5134143545058709E-2</v>
      </c>
      <c r="K3830">
        <v>1.3811739978982107E-2</v>
      </c>
      <c r="L3830">
        <v>9.2592592592593004E-3</v>
      </c>
      <c r="M3830">
        <v>5.318747642399102E-2</v>
      </c>
      <c r="AK3830">
        <f t="shared" ca="1" si="76"/>
        <v>-1.7430862876895077E-3</v>
      </c>
    </row>
    <row r="3831" spans="1:37" x14ac:dyDescent="0.2">
      <c r="A3831" s="1">
        <v>40457</v>
      </c>
      <c r="B3831">
        <v>5.3543307086614256E-3</v>
      </c>
      <c r="C3831">
        <v>9.6261473024401578E-3</v>
      </c>
      <c r="D3831">
        <v>7.7922077922079058E-3</v>
      </c>
      <c r="E3831">
        <v>5.4736371760499836E-3</v>
      </c>
      <c r="F3831">
        <v>-4.3744531933498365E-4</v>
      </c>
      <c r="G3831">
        <v>-4.8932847475273711E-3</v>
      </c>
      <c r="H3831">
        <v>1.3074743952930845E-2</v>
      </c>
      <c r="I3831">
        <v>7.7928607340371769E-3</v>
      </c>
      <c r="J3831">
        <v>9.2613508018972723E-3</v>
      </c>
      <c r="K3831">
        <v>5.6271286835480883E-3</v>
      </c>
      <c r="L3831">
        <v>2.0642201834863982E-3</v>
      </c>
      <c r="M3831">
        <v>1.2893982808023008E-2</v>
      </c>
      <c r="AK3831">
        <f t="shared" ca="1" si="76"/>
        <v>-1.0267103666019607E-2</v>
      </c>
    </row>
    <row r="3832" spans="1:37" x14ac:dyDescent="0.2">
      <c r="A3832" s="1">
        <v>40458</v>
      </c>
      <c r="B3832">
        <v>7.8320802005005241E-4</v>
      </c>
      <c r="C3832">
        <v>-4.4345898004427564E-4</v>
      </c>
      <c r="D3832">
        <v>1.1597938144330078E-2</v>
      </c>
      <c r="E3832">
        <v>1.999777802466296E-3</v>
      </c>
      <c r="F3832">
        <v>9.6280087527351732E-3</v>
      </c>
      <c r="G3832">
        <v>5.1265955220758386E-3</v>
      </c>
      <c r="H3832">
        <v>-1.5057001505700551E-3</v>
      </c>
      <c r="I3832">
        <v>-1.1474183088051926E-2</v>
      </c>
      <c r="J3832">
        <v>4.476275738587443E-4</v>
      </c>
      <c r="K3832">
        <v>2.3560594905023269E-3</v>
      </c>
      <c r="L3832">
        <v>-3.4332799267567937E-3</v>
      </c>
      <c r="M3832">
        <v>-2.8288543140028266E-2</v>
      </c>
      <c r="AK3832">
        <f t="shared" ca="1" si="76"/>
        <v>-1.896837353486626E-3</v>
      </c>
    </row>
    <row r="3833" spans="1:37" x14ac:dyDescent="0.2">
      <c r="A3833" s="1">
        <v>40459</v>
      </c>
      <c r="B3833">
        <v>-3.1303803412108255E-4</v>
      </c>
      <c r="C3833">
        <v>-2.4401064773736936E-3</v>
      </c>
      <c r="D3833">
        <v>-7.6433121019109374E-3</v>
      </c>
      <c r="E3833">
        <v>-2.1066637099456109E-3</v>
      </c>
      <c r="F3833">
        <v>-7.8023407022107527E-3</v>
      </c>
      <c r="G3833">
        <v>-6.7658998646821233E-3</v>
      </c>
      <c r="H3833">
        <v>-8.4015510555793815E-3</v>
      </c>
      <c r="I3833">
        <v>-1.4383043149129415E-2</v>
      </c>
      <c r="J3833">
        <v>4.0268456375838202E-3</v>
      </c>
      <c r="K3833">
        <v>-3.5257822829442009E-3</v>
      </c>
      <c r="L3833">
        <v>-1.0794671566375702E-2</v>
      </c>
      <c r="M3833">
        <v>9.8071324599708909E-2</v>
      </c>
      <c r="AK3833">
        <f t="shared" ca="1" si="76"/>
        <v>8.3463154738836571E-4</v>
      </c>
    </row>
    <row r="3834" spans="1:37" x14ac:dyDescent="0.2">
      <c r="A3834" s="1">
        <v>40462</v>
      </c>
      <c r="B3834">
        <v>7.6718334116172571E-3</v>
      </c>
      <c r="C3834">
        <v>5.1145207916389879E-3</v>
      </c>
      <c r="D3834">
        <v>3.8510911424904926E-3</v>
      </c>
      <c r="E3834">
        <v>-1.2111111111110962E-2</v>
      </c>
      <c r="F3834">
        <v>-2.1843599825251969E-3</v>
      </c>
      <c r="G3834">
        <v>9.7463844057850135E-3</v>
      </c>
      <c r="H3834">
        <v>9.7762328915924623E-3</v>
      </c>
      <c r="I3834">
        <v>2.5601638504868518E-4</v>
      </c>
      <c r="J3834">
        <v>9.5811051693404092E-3</v>
      </c>
      <c r="K3834">
        <v>1.1794191360754436E-3</v>
      </c>
      <c r="L3834">
        <v>-1.3234269793359621E-2</v>
      </c>
      <c r="M3834">
        <v>-2.651201325600705E-3</v>
      </c>
      <c r="AK3834">
        <f t="shared" ca="1" si="76"/>
        <v>9.4581741423736335E-3</v>
      </c>
    </row>
    <row r="3835" spans="1:37" x14ac:dyDescent="0.2">
      <c r="A3835" s="1">
        <v>40463</v>
      </c>
      <c r="B3835">
        <v>3.1075201988812751E-3</v>
      </c>
      <c r="C3835">
        <v>-9.9557522123894238E-3</v>
      </c>
      <c r="D3835">
        <v>-1.7902813299232823E-2</v>
      </c>
      <c r="E3835">
        <v>-5.3987178045212803E-3</v>
      </c>
      <c r="F3835">
        <v>-1.2697022767075294E-2</v>
      </c>
      <c r="G3835">
        <v>-3.6325895173845435E-3</v>
      </c>
      <c r="H3835">
        <v>-5.8089500860586396E-3</v>
      </c>
      <c r="I3835">
        <v>-7.4225748656258084E-3</v>
      </c>
      <c r="J3835">
        <v>-1.0152284263959421E-2</v>
      </c>
      <c r="K3835">
        <v>-5.595641289942499E-3</v>
      </c>
      <c r="L3835">
        <v>-2.1176470588234464E-3</v>
      </c>
      <c r="M3835">
        <v>-1.7278617710583144E-2</v>
      </c>
      <c r="AK3835">
        <f t="shared" ca="1" si="76"/>
        <v>6.9017258412791497E-3</v>
      </c>
    </row>
    <row r="3836" spans="1:37" x14ac:dyDescent="0.2">
      <c r="A3836" s="1">
        <v>40464</v>
      </c>
      <c r="B3836">
        <v>5.5762081784387352E-3</v>
      </c>
      <c r="C3836">
        <v>1.4301675977653749E-2</v>
      </c>
      <c r="D3836">
        <v>3.3854166666666741E-2</v>
      </c>
      <c r="E3836">
        <v>-7.1242790908063736E-3</v>
      </c>
      <c r="F3836">
        <v>1.2860310421286103E-2</v>
      </c>
      <c r="G3836">
        <v>1.0416666666668295E-3</v>
      </c>
      <c r="H3836">
        <v>4.6743129192815536E-2</v>
      </c>
      <c r="I3836">
        <v>8.5095410005155969E-3</v>
      </c>
      <c r="J3836">
        <v>1.7168338907469272E-2</v>
      </c>
      <c r="K3836">
        <v>2.0583444395083639E-2</v>
      </c>
      <c r="L3836">
        <v>9.1959443527469542E-3</v>
      </c>
      <c r="M3836">
        <v>1.6060862214708482E-2</v>
      </c>
      <c r="AK3836">
        <f t="shared" ca="1" si="76"/>
        <v>1.3683064393892942E-3</v>
      </c>
    </row>
    <row r="3837" spans="1:37" x14ac:dyDescent="0.2">
      <c r="A3837" s="1">
        <v>40465</v>
      </c>
      <c r="B3837">
        <v>7.2396796056684032E-3</v>
      </c>
      <c r="C3837">
        <v>-4.4062568847764716E-3</v>
      </c>
      <c r="D3837">
        <v>8.8161209068009505E-3</v>
      </c>
      <c r="E3837">
        <v>-1.2528473804099827E-3</v>
      </c>
      <c r="F3837">
        <v>-1.3134851138352222E-3</v>
      </c>
      <c r="G3837">
        <v>3.225806451612856E-3</v>
      </c>
      <c r="H3837">
        <v>-2.2741368616910895E-3</v>
      </c>
      <c r="I3837">
        <v>-6.3922270519048974E-3</v>
      </c>
      <c r="J3837">
        <v>-4.3840420868040963E-3</v>
      </c>
      <c r="K3837">
        <v>-1.8928363424579597E-3</v>
      </c>
      <c r="L3837">
        <v>-1.4018691588785215E-3</v>
      </c>
      <c r="M3837">
        <v>4.8252911813644328E-3</v>
      </c>
      <c r="AK3837">
        <f t="shared" ca="1" si="76"/>
        <v>-3.4824849289759045E-3</v>
      </c>
    </row>
    <row r="3838" spans="1:37" x14ac:dyDescent="0.2">
      <c r="A3838" s="1">
        <v>40466</v>
      </c>
      <c r="B3838">
        <v>3.2115002293930939E-3</v>
      </c>
      <c r="C3838">
        <v>2.2128789555209138E-3</v>
      </c>
      <c r="D3838">
        <v>-2.4968789013732895E-3</v>
      </c>
      <c r="E3838">
        <v>7.8686281217930087E-3</v>
      </c>
      <c r="F3838">
        <v>-3.9456378781236312E-3</v>
      </c>
      <c r="G3838">
        <v>-6.5345918473186382E-3</v>
      </c>
      <c r="H3838">
        <v>-1.0360547036883494E-2</v>
      </c>
      <c r="I3838">
        <v>-1.5440041173442332E-3</v>
      </c>
      <c r="J3838">
        <v>-2.2016732716864107E-3</v>
      </c>
      <c r="K3838">
        <v>1.1670313639680074E-3</v>
      </c>
      <c r="L3838">
        <v>2.8076743097800172E-3</v>
      </c>
      <c r="M3838">
        <v>9.1074681238614286E-3</v>
      </c>
      <c r="AK3838">
        <f t="shared" ca="1" si="76"/>
        <v>3.4902394415752082E-2</v>
      </c>
    </row>
    <row r="3839" spans="1:37" x14ac:dyDescent="0.2">
      <c r="A3839" s="1">
        <v>40469</v>
      </c>
      <c r="B3839">
        <v>1.5243902439010526E-4</v>
      </c>
      <c r="C3839">
        <v>7.9487745639212903E-3</v>
      </c>
      <c r="D3839">
        <v>1.2515644555695093E-3</v>
      </c>
      <c r="E3839">
        <v>1.1201629327902252E-2</v>
      </c>
      <c r="F3839">
        <v>2.1126760563380031E-2</v>
      </c>
      <c r="G3839">
        <v>5.5335143036123746E-3</v>
      </c>
      <c r="H3839">
        <v>-4.2085427135678533E-2</v>
      </c>
      <c r="I3839">
        <v>-7.7319587628866815E-3</v>
      </c>
      <c r="J3839">
        <v>1.5445719329214569E-2</v>
      </c>
      <c r="K3839">
        <v>2.9141774734076087E-4</v>
      </c>
      <c r="L3839">
        <v>-6.9995333644422564E-3</v>
      </c>
      <c r="M3839">
        <v>3.4460124712831774E-3</v>
      </c>
      <c r="AK3839">
        <f t="shared" ca="1" si="76"/>
        <v>-4.0990653889270347E-2</v>
      </c>
    </row>
    <row r="3840" spans="1:37" x14ac:dyDescent="0.2">
      <c r="A3840" s="1">
        <v>40470</v>
      </c>
      <c r="B3840">
        <v>3.0483158055183424E-4</v>
      </c>
      <c r="C3840">
        <v>-9.419496166484298E-3</v>
      </c>
      <c r="D3840">
        <v>-1.8749999999999933E-2</v>
      </c>
      <c r="E3840">
        <v>-4.3638804968110234E-3</v>
      </c>
      <c r="F3840">
        <v>-3.8793103448275801E-3</v>
      </c>
      <c r="G3840">
        <v>1.1213788806977432E-2</v>
      </c>
      <c r="H3840">
        <v>-1.4863387978142018E-2</v>
      </c>
      <c r="I3840">
        <v>-1.5584415584414257E-3</v>
      </c>
      <c r="J3840">
        <v>-1.7383746197305872E-3</v>
      </c>
      <c r="K3840">
        <v>-7.2833211944646203E-3</v>
      </c>
      <c r="L3840">
        <v>-1.1513157894736836E-2</v>
      </c>
      <c r="M3840">
        <v>-8.0130825838100606E-3</v>
      </c>
      <c r="AK3840">
        <f t="shared" ca="1" si="76"/>
        <v>-1.9466614827084328E-2</v>
      </c>
    </row>
    <row r="3841" spans="1:37" x14ac:dyDescent="0.2">
      <c r="A3841" s="1">
        <v>40471</v>
      </c>
      <c r="B3841">
        <v>-1.9046167911016321E-2</v>
      </c>
      <c r="C3841">
        <v>-1.9902697921272416E-3</v>
      </c>
      <c r="D3841">
        <v>-1.2738853503185821E-3</v>
      </c>
      <c r="E3841">
        <v>3.3715441672286239E-3</v>
      </c>
      <c r="F3841">
        <v>-2.5962786672435456E-3</v>
      </c>
      <c r="G3841">
        <v>2.0535989321279757E-4</v>
      </c>
      <c r="H3841">
        <v>-2.8844020412690519E-3</v>
      </c>
      <c r="I3841">
        <v>2.601456815816805E-3</v>
      </c>
      <c r="J3841">
        <v>9.3600348280367118E-3</v>
      </c>
      <c r="K3841">
        <v>8.8041085840062649E-4</v>
      </c>
      <c r="L3841">
        <v>4.5162823864988155E-3</v>
      </c>
      <c r="M3841">
        <v>2.7695351137487556E-2</v>
      </c>
      <c r="AK3841">
        <f t="shared" ca="1" si="76"/>
        <v>-7.9939862718899045E-3</v>
      </c>
    </row>
    <row r="3842" spans="1:37" x14ac:dyDescent="0.2">
      <c r="A3842" s="1">
        <v>40472</v>
      </c>
      <c r="B3842">
        <v>6.5237651444545186E-3</v>
      </c>
      <c r="C3842">
        <v>-3.1021493463327943E-3</v>
      </c>
      <c r="D3842">
        <v>2.168367346938771E-2</v>
      </c>
      <c r="E3842">
        <v>-3.6738351254480328E-2</v>
      </c>
      <c r="F3842">
        <v>2.1691973969630851E-3</v>
      </c>
      <c r="G3842">
        <v>6.0568730109846758E-3</v>
      </c>
      <c r="H3842">
        <v>2.1806853582554409E-2</v>
      </c>
      <c r="I3842">
        <v>1.0638297872340496E-2</v>
      </c>
      <c r="J3842">
        <v>2.1565667457408288E-3</v>
      </c>
      <c r="K3842">
        <v>7.3303034745637596E-3</v>
      </c>
      <c r="L3842">
        <v>2.0586843350686168E-2</v>
      </c>
      <c r="M3842">
        <v>-8.6621751684310411E-3</v>
      </c>
      <c r="AK3842">
        <f t="shared" ca="1" si="76"/>
        <v>1.1490460604057558E-2</v>
      </c>
    </row>
    <row r="3843" spans="1:37" x14ac:dyDescent="0.2">
      <c r="A3843" s="1">
        <v>40473</v>
      </c>
      <c r="B3843">
        <v>-1.6975308641975495E-3</v>
      </c>
      <c r="C3843">
        <v>2.4449877750611915E-3</v>
      </c>
      <c r="D3843">
        <v>-1.2484394506866447E-3</v>
      </c>
      <c r="E3843">
        <v>4.3023255813954275E-3</v>
      </c>
      <c r="F3843">
        <v>0</v>
      </c>
      <c r="G3843">
        <v>2.0408163265306367E-3</v>
      </c>
      <c r="H3843">
        <v>-1.0452961672473782E-2</v>
      </c>
      <c r="I3843">
        <v>-1.540436456996197E-3</v>
      </c>
      <c r="J3843">
        <v>-1.9367333763719019E-3</v>
      </c>
      <c r="K3843">
        <v>-3.2018629020520439E-3</v>
      </c>
      <c r="L3843">
        <v>-6.4920009274287427E-3</v>
      </c>
      <c r="M3843">
        <v>3.4789644012944931E-2</v>
      </c>
      <c r="AK3843">
        <f t="shared" ref="AK3843:AK3906" ca="1" si="77">_xlfn.NORM.S.INV(RAND())*$N$67+$N$66</f>
        <v>-3.6347917883265343E-2</v>
      </c>
    </row>
    <row r="3844" spans="1:37" x14ac:dyDescent="0.2">
      <c r="A3844" s="1">
        <v>40476</v>
      </c>
      <c r="B3844">
        <v>5.1012521255215937E-3</v>
      </c>
      <c r="C3844">
        <v>1.33037694013316E-3</v>
      </c>
      <c r="D3844">
        <v>1.5000000000000124E-2</v>
      </c>
      <c r="E3844">
        <v>3.3576473312493249E-3</v>
      </c>
      <c r="F3844">
        <v>-2.1645021645021467E-3</v>
      </c>
      <c r="G3844">
        <v>5.0916496945019318E-4</v>
      </c>
      <c r="H3844">
        <v>5.0616197183097622E-3</v>
      </c>
      <c r="I3844">
        <v>7.4569298020057406E-3</v>
      </c>
      <c r="J3844">
        <v>-1.7248814144027458E-3</v>
      </c>
      <c r="K3844">
        <v>4.3802014892684316E-3</v>
      </c>
      <c r="L3844">
        <v>8.4014002333723248E-3</v>
      </c>
      <c r="M3844">
        <v>4.8475371383893684E-3</v>
      </c>
      <c r="AK3844">
        <f t="shared" ca="1" si="77"/>
        <v>-1.0406146943516542E-2</v>
      </c>
    </row>
    <row r="3845" spans="1:37" x14ac:dyDescent="0.2">
      <c r="A3845" s="1">
        <v>40477</v>
      </c>
      <c r="B3845">
        <v>-5.6905567517685496E-3</v>
      </c>
      <c r="C3845">
        <v>1.0186005314437585E-2</v>
      </c>
      <c r="D3845">
        <v>-2.0935960591133118E-2</v>
      </c>
      <c r="E3845">
        <v>-5.3475935828878329E-3</v>
      </c>
      <c r="F3845">
        <v>1.9088937093275637E-2</v>
      </c>
      <c r="G3845">
        <v>-2.5445292620865922E-3</v>
      </c>
      <c r="H3845">
        <v>-7.4447120648126752E-3</v>
      </c>
      <c r="I3845">
        <v>-5.1046452271552578E-4</v>
      </c>
      <c r="J3845">
        <v>-8.2073434125268241E-3</v>
      </c>
      <c r="K3845">
        <v>-5.2333187963367056E-3</v>
      </c>
      <c r="L3845">
        <v>-5.785697755149255E-3</v>
      </c>
      <c r="M3845">
        <v>8.2613858407751817E-3</v>
      </c>
      <c r="AK3845">
        <f t="shared" ca="1" si="77"/>
        <v>3.4736292216904746E-2</v>
      </c>
    </row>
    <row r="3846" spans="1:37" x14ac:dyDescent="0.2">
      <c r="A3846" s="1">
        <v>40478</v>
      </c>
      <c r="B3846">
        <v>-3.4957463263727839E-2</v>
      </c>
      <c r="C3846">
        <v>-6.576063130206089E-3</v>
      </c>
      <c r="D3846">
        <v>-1.132075471698113E-2</v>
      </c>
      <c r="E3846">
        <v>-1.4025245441795509E-3</v>
      </c>
      <c r="F3846">
        <v>4.2571306939120923E-4</v>
      </c>
      <c r="G3846">
        <v>6.2244897959182754E-3</v>
      </c>
      <c r="H3846">
        <v>-2.0957423339951542E-2</v>
      </c>
      <c r="I3846">
        <v>-3.3197139938713205E-3</v>
      </c>
      <c r="J3846">
        <v>-9.5818815331011331E-3</v>
      </c>
      <c r="K3846">
        <v>-7.8912757562473734E-3</v>
      </c>
      <c r="L3846">
        <v>-1.3035381750465591E-2</v>
      </c>
      <c r="M3846">
        <v>-1.2347584503781484E-2</v>
      </c>
      <c r="AK3846">
        <f t="shared" ca="1" si="77"/>
        <v>1.9135247762807686E-2</v>
      </c>
    </row>
    <row r="3847" spans="1:37" x14ac:dyDescent="0.2">
      <c r="A3847" s="1">
        <v>40479</v>
      </c>
      <c r="B3847">
        <v>-1.9233851578778216E-3</v>
      </c>
      <c r="C3847">
        <v>4.8543689320388328E-3</v>
      </c>
      <c r="D3847">
        <v>1.2722646310432406E-3</v>
      </c>
      <c r="E3847">
        <v>-1.4044943820223921E-3</v>
      </c>
      <c r="F3847">
        <v>8.0851063829787684E-3</v>
      </c>
      <c r="G3847">
        <v>4.766250887334067E-3</v>
      </c>
      <c r="H3847">
        <v>2.7039206849932551E-3</v>
      </c>
      <c r="I3847">
        <v>-3.0745580322828481E-3</v>
      </c>
      <c r="J3847">
        <v>1.2972735268249824E-2</v>
      </c>
      <c r="K3847">
        <v>2.9459419649424667E-4</v>
      </c>
      <c r="L3847">
        <v>4.7169811320757482E-4</v>
      </c>
      <c r="M3847">
        <v>-9.0371004797099586E-3</v>
      </c>
      <c r="AK3847">
        <f t="shared" ca="1" si="77"/>
        <v>5.4397690161998909E-3</v>
      </c>
    </row>
    <row r="3848" spans="1:37" x14ac:dyDescent="0.2">
      <c r="A3848" s="1">
        <v>40480</v>
      </c>
      <c r="B3848">
        <v>-6.2630480167014113E-3</v>
      </c>
      <c r="C3848">
        <v>2.3495827843653894E-2</v>
      </c>
      <c r="D3848">
        <v>-2.5412960609911051E-2</v>
      </c>
      <c r="E3848">
        <v>0</v>
      </c>
      <c r="F3848">
        <v>1.3085690164626351E-2</v>
      </c>
      <c r="G3848">
        <v>2.220427937020375E-3</v>
      </c>
      <c r="H3848">
        <v>-2.337078651685387E-2</v>
      </c>
      <c r="I3848">
        <v>-1.8247237214083833E-2</v>
      </c>
      <c r="J3848">
        <v>-1.1504232689385718E-2</v>
      </c>
      <c r="K3848">
        <v>-2.0615520541891197E-3</v>
      </c>
      <c r="L3848">
        <v>4.4790193305044301E-3</v>
      </c>
      <c r="M3848">
        <v>-6.2812636847826564E-3</v>
      </c>
      <c r="AK3848">
        <f t="shared" ca="1" si="77"/>
        <v>9.5521466850913301E-3</v>
      </c>
    </row>
    <row r="3849" spans="1:37" x14ac:dyDescent="0.2">
      <c r="A3849" s="1">
        <v>40483</v>
      </c>
      <c r="B3849">
        <v>2.084680025856489E-2</v>
      </c>
      <c r="C3849">
        <v>1.330186655224197E-2</v>
      </c>
      <c r="D3849">
        <v>1.6949152542372836E-2</v>
      </c>
      <c r="E3849">
        <v>8.4388185654007408E-3</v>
      </c>
      <c r="F3849">
        <v>8.3333333333324155E-4</v>
      </c>
      <c r="G3849">
        <v>2.0140986908359082E-3</v>
      </c>
      <c r="H3849">
        <v>5.7524160147262027E-3</v>
      </c>
      <c r="I3849">
        <v>-4.1884816753926746E-2</v>
      </c>
      <c r="J3849">
        <v>-2.4154589371980784E-3</v>
      </c>
      <c r="K3849">
        <v>5.6072008263241546E-3</v>
      </c>
      <c r="L3849">
        <v>3.989673785496306E-3</v>
      </c>
      <c r="M3849">
        <v>-1.9838120933185044E-2</v>
      </c>
      <c r="AK3849">
        <f t="shared" ca="1" si="77"/>
        <v>3.3144308033564975E-2</v>
      </c>
    </row>
    <row r="3850" spans="1:37" x14ac:dyDescent="0.2">
      <c r="A3850" s="1">
        <v>40484</v>
      </c>
      <c r="B3850">
        <v>1.0289694475225764E-2</v>
      </c>
      <c r="C3850">
        <v>1.6938386618674528E-2</v>
      </c>
      <c r="D3850">
        <v>1.2820512820512997E-2</v>
      </c>
      <c r="E3850">
        <v>3.4867503486750717E-3</v>
      </c>
      <c r="F3850">
        <v>3.7468776019984329E-3</v>
      </c>
      <c r="G3850">
        <v>5.0251256281406143E-3</v>
      </c>
      <c r="H3850">
        <v>1.5557080759551534E-2</v>
      </c>
      <c r="I3850">
        <v>-2.2131147540983664E-2</v>
      </c>
      <c r="J3850">
        <v>8.1443979749065143E-3</v>
      </c>
      <c r="K3850">
        <v>9.2443140132061341E-3</v>
      </c>
      <c r="L3850">
        <v>1.8700327255727345E-3</v>
      </c>
      <c r="M3850">
        <v>-9.0673575129534001E-3</v>
      </c>
      <c r="AK3850">
        <f t="shared" ca="1" si="77"/>
        <v>-3.2484371659541925E-3</v>
      </c>
    </row>
    <row r="3851" spans="1:37" x14ac:dyDescent="0.2">
      <c r="A3851" s="1">
        <v>40485</v>
      </c>
      <c r="B3851">
        <v>-1.4728925101848755E-2</v>
      </c>
      <c r="C3851">
        <v>-2.3402040391422574E-3</v>
      </c>
      <c r="D3851">
        <v>-2.6582278481012689E-2</v>
      </c>
      <c r="E3851">
        <v>-2.0847810979846004E-3</v>
      </c>
      <c r="F3851">
        <v>-1.2442969722106234E-3</v>
      </c>
      <c r="G3851">
        <v>-7.3999999999999622E-3</v>
      </c>
      <c r="H3851">
        <v>-7.6593827438611317E-3</v>
      </c>
      <c r="I3851">
        <v>-1.5367421067337128E-2</v>
      </c>
      <c r="J3851">
        <v>-1.0698689956331719E-2</v>
      </c>
      <c r="K3851">
        <v>-7.1241640011630025E-3</v>
      </c>
      <c r="L3851">
        <v>-5.8329444703686395E-3</v>
      </c>
      <c r="M3851">
        <v>-5.8823529411764497E-3</v>
      </c>
      <c r="AK3851">
        <f t="shared" ca="1" si="77"/>
        <v>-2.1121449466125403E-2</v>
      </c>
    </row>
    <row r="3852" spans="1:37" x14ac:dyDescent="0.2">
      <c r="A3852" s="1">
        <v>40486</v>
      </c>
      <c r="B3852">
        <v>7.4745547073791219E-3</v>
      </c>
      <c r="C3852">
        <v>9.9386762529076744E-3</v>
      </c>
      <c r="D3852">
        <v>2.2106631989596837E-2</v>
      </c>
      <c r="E3852">
        <v>1.0909935004642435E-2</v>
      </c>
      <c r="F3852">
        <v>-7.0598006644518874E-3</v>
      </c>
      <c r="G3852">
        <v>-7.4551682450131329E-3</v>
      </c>
      <c r="H3852">
        <v>2.4063564131668436E-2</v>
      </c>
      <c r="I3852">
        <v>3.3484676503972688E-2</v>
      </c>
      <c r="J3852">
        <v>2.8691238137276587E-2</v>
      </c>
      <c r="K3852">
        <v>1.7572118904671363E-2</v>
      </c>
      <c r="L3852">
        <v>5.515137291715555E-2</v>
      </c>
      <c r="M3852">
        <v>9.8619329388549559E-4</v>
      </c>
      <c r="AK3852">
        <f t="shared" ca="1" si="77"/>
        <v>-7.5840469149095913E-3</v>
      </c>
    </row>
    <row r="3853" spans="1:37" x14ac:dyDescent="0.2">
      <c r="A3853" s="1">
        <v>40487</v>
      </c>
      <c r="B3853">
        <v>2.2099447513810322E-3</v>
      </c>
      <c r="C3853">
        <v>6.2814070351757678E-3</v>
      </c>
      <c r="D3853">
        <v>7.6335877862594437E-3</v>
      </c>
      <c r="E3853">
        <v>1.2629161882893092E-2</v>
      </c>
      <c r="F3853">
        <v>-3.3458803847761232E-3</v>
      </c>
      <c r="G3853">
        <v>-1.3804303694681219E-2</v>
      </c>
      <c r="H3853">
        <v>5.0986477499446181E-3</v>
      </c>
      <c r="I3853">
        <v>4.9423393739702615E-3</v>
      </c>
      <c r="J3853">
        <v>-6.650933276121096E-3</v>
      </c>
      <c r="K3853">
        <v>4.3171679378326555E-3</v>
      </c>
      <c r="L3853">
        <v>3.3362989323844072E-3</v>
      </c>
      <c r="M3853">
        <v>-1.6420361247945214E-3</v>
      </c>
      <c r="AK3853">
        <f t="shared" ca="1" si="77"/>
        <v>9.8895253639955071E-3</v>
      </c>
    </row>
    <row r="3854" spans="1:37" x14ac:dyDescent="0.2">
      <c r="A3854" s="1">
        <v>40490</v>
      </c>
      <c r="B3854">
        <v>-2.9925972594110339E-3</v>
      </c>
      <c r="C3854">
        <v>-5.6179775280899014E-3</v>
      </c>
      <c r="D3854">
        <v>-3.7878787878786735E-3</v>
      </c>
      <c r="E3854">
        <v>2.267573696144165E-4</v>
      </c>
      <c r="F3854">
        <v>4.1963911036502211E-4</v>
      </c>
      <c r="G3854">
        <v>-1.6467682173734177E-3</v>
      </c>
      <c r="H3854">
        <v>1.985002205557862E-3</v>
      </c>
      <c r="I3854">
        <v>6.5573770491804684E-3</v>
      </c>
      <c r="J3854">
        <v>1.7278617710583255E-3</v>
      </c>
      <c r="K3854">
        <v>-5.7314801547503347E-4</v>
      </c>
      <c r="L3854">
        <v>0</v>
      </c>
      <c r="M3854">
        <v>-3.2894736842102867E-3</v>
      </c>
      <c r="AK3854">
        <f t="shared" ca="1" si="77"/>
        <v>2.2541916025899927E-2</v>
      </c>
    </row>
    <row r="3855" spans="1:37" x14ac:dyDescent="0.2">
      <c r="A3855" s="1">
        <v>40491</v>
      </c>
      <c r="B3855">
        <v>-1.7377567140600347E-2</v>
      </c>
      <c r="C3855">
        <v>-4.1849759363876693E-4</v>
      </c>
      <c r="D3855">
        <v>1.0139416983523386E-2</v>
      </c>
      <c r="E3855">
        <v>4.7608252097031123E-3</v>
      </c>
      <c r="F3855">
        <v>2.5167785234900819E-3</v>
      </c>
      <c r="G3855">
        <v>-5.1546391752578247E-3</v>
      </c>
      <c r="H3855">
        <v>3.9621395553599559E-3</v>
      </c>
      <c r="I3855">
        <v>-1.6286644951141183E-3</v>
      </c>
      <c r="J3855">
        <v>1.1642949547218784E-2</v>
      </c>
      <c r="K3855">
        <v>3.4408602150539647E-3</v>
      </c>
      <c r="L3855">
        <v>-2.2168033695402212E-4</v>
      </c>
      <c r="M3855">
        <v>1.5346534653465582E-2</v>
      </c>
      <c r="AK3855">
        <f t="shared" ca="1" si="77"/>
        <v>1.6773411055165999E-2</v>
      </c>
    </row>
    <row r="3856" spans="1:37" x14ac:dyDescent="0.2">
      <c r="A3856" s="1">
        <v>40492</v>
      </c>
      <c r="B3856">
        <v>-4.3408360128619483E-3</v>
      </c>
      <c r="C3856">
        <v>-1.2560184216036108E-3</v>
      </c>
      <c r="D3856">
        <v>2.3839397741530766E-2</v>
      </c>
      <c r="E3856">
        <v>-8.3483754512634345E-3</v>
      </c>
      <c r="F3856">
        <v>-8.3682008368202165E-3</v>
      </c>
      <c r="G3856">
        <v>1.5025906735751215E-2</v>
      </c>
      <c r="H3856">
        <v>-1.1620258715193899E-2</v>
      </c>
      <c r="I3856">
        <v>3.8064165307232223E-3</v>
      </c>
      <c r="J3856">
        <v>-1.7689684569480058E-2</v>
      </c>
      <c r="K3856">
        <v>-3.8576939562796619E-3</v>
      </c>
      <c r="L3856">
        <v>-3.1929046563193841E-3</v>
      </c>
      <c r="M3856">
        <v>-1.3001787745815507E-3</v>
      </c>
      <c r="AK3856">
        <f t="shared" ca="1" si="77"/>
        <v>2.4755193285835451E-2</v>
      </c>
    </row>
    <row r="3857" spans="1:37" x14ac:dyDescent="0.2">
      <c r="A3857" s="1">
        <v>40493</v>
      </c>
      <c r="B3857">
        <v>-4.5212336508961837E-3</v>
      </c>
      <c r="C3857">
        <v>1.1527981555229605E-2</v>
      </c>
      <c r="D3857">
        <v>-2.6960784313725505E-2</v>
      </c>
      <c r="E3857">
        <v>-5.8020477815700078E-3</v>
      </c>
      <c r="F3857">
        <v>-6.3291139240506666E-3</v>
      </c>
      <c r="G3857">
        <v>-1.0209290454310516E-4</v>
      </c>
      <c r="H3857">
        <v>-9.5385980479147925E-3</v>
      </c>
      <c r="I3857">
        <v>-2.7085590465869558E-4</v>
      </c>
      <c r="J3857">
        <v>5.8581037101324007E-3</v>
      </c>
      <c r="K3857">
        <v>-3.8726333907056487E-3</v>
      </c>
      <c r="L3857">
        <v>1.3471037269869868E-3</v>
      </c>
      <c r="M3857">
        <v>6.3303498779495593E-2</v>
      </c>
      <c r="AK3857">
        <f t="shared" ca="1" si="77"/>
        <v>-7.6344441323028638E-3</v>
      </c>
    </row>
    <row r="3858" spans="1:37" x14ac:dyDescent="0.2">
      <c r="A3858" s="1">
        <v>40494</v>
      </c>
      <c r="B3858">
        <v>9.0835360908352314E-3</v>
      </c>
      <c r="C3858">
        <v>-2.6937422295897351E-3</v>
      </c>
      <c r="D3858">
        <v>-6.2972292191435519E-3</v>
      </c>
      <c r="E3858">
        <v>-5.8359079986265439E-3</v>
      </c>
      <c r="F3858">
        <v>-6.3694267515922443E-3</v>
      </c>
      <c r="G3858">
        <v>-1.327343271390613E-3</v>
      </c>
      <c r="H3858">
        <v>-4.4792833146700683E-4</v>
      </c>
      <c r="I3858">
        <v>3.7930100243837028E-3</v>
      </c>
      <c r="J3858">
        <v>8.6281276962907327E-4</v>
      </c>
      <c r="K3858">
        <v>-4.60763138948872E-3</v>
      </c>
      <c r="L3858">
        <v>-7.3991031390133744E-3</v>
      </c>
      <c r="M3858">
        <v>3.8261401897765612E-3</v>
      </c>
      <c r="AK3858">
        <f t="shared" ca="1" si="77"/>
        <v>2.2355865387182521E-2</v>
      </c>
    </row>
    <row r="3859" spans="1:37" x14ac:dyDescent="0.2">
      <c r="A3859" s="1">
        <v>40497</v>
      </c>
      <c r="B3859">
        <v>1.414563574987926E-2</v>
      </c>
      <c r="C3859">
        <v>5.1942655308538921E-3</v>
      </c>
      <c r="D3859">
        <v>5.069708491761693E-3</v>
      </c>
      <c r="E3859">
        <v>1.2661141804788167E-2</v>
      </c>
      <c r="F3859">
        <v>4.2735042735042583E-3</v>
      </c>
      <c r="G3859">
        <v>2.8626929761783604E-3</v>
      </c>
      <c r="H3859">
        <v>6.4978713869594529E-3</v>
      </c>
      <c r="I3859">
        <v>-5.3981106612686069E-3</v>
      </c>
      <c r="J3859">
        <v>1.1206896551724022E-2</v>
      </c>
      <c r="K3859">
        <v>5.7861999132069464E-3</v>
      </c>
      <c r="L3859">
        <v>7.6801445674270497E-3</v>
      </c>
      <c r="M3859">
        <v>5.8545509986278388E-2</v>
      </c>
      <c r="AK3859">
        <f t="shared" ca="1" si="77"/>
        <v>2.2687188344337379E-2</v>
      </c>
    </row>
    <row r="3860" spans="1:37" x14ac:dyDescent="0.2">
      <c r="A3860" s="1">
        <v>40498</v>
      </c>
      <c r="B3860">
        <v>-7.132667617689048E-3</v>
      </c>
      <c r="C3860">
        <v>-2.5837122778007426E-2</v>
      </c>
      <c r="D3860">
        <v>-2.2698612862547374E-2</v>
      </c>
      <c r="E3860">
        <v>-1.2389179358945235E-2</v>
      </c>
      <c r="F3860">
        <v>-6.8085106382979044E-3</v>
      </c>
      <c r="G3860">
        <v>1.3457029258843844E-2</v>
      </c>
      <c r="H3860">
        <v>-1.6473731077471077E-2</v>
      </c>
      <c r="I3860">
        <v>-7.5983717774762427E-3</v>
      </c>
      <c r="J3860">
        <v>-1.9181585677749302E-2</v>
      </c>
      <c r="K3860">
        <v>-1.7258737235725574E-2</v>
      </c>
      <c r="L3860">
        <v>-1.2329074198609957E-2</v>
      </c>
      <c r="M3860">
        <v>-4.6521676508713861E-2</v>
      </c>
      <c r="AK3860">
        <f t="shared" ca="1" si="77"/>
        <v>7.1182936868770192E-3</v>
      </c>
    </row>
    <row r="3861" spans="1:37" x14ac:dyDescent="0.2">
      <c r="A3861" s="1">
        <v>40499</v>
      </c>
      <c r="B3861">
        <v>1.2292464878671749E-2</v>
      </c>
      <c r="C3861">
        <v>9.3358794822830937E-3</v>
      </c>
      <c r="D3861">
        <v>1.2903225806451646E-2</v>
      </c>
      <c r="E3861">
        <v>6.7901944987915908E-3</v>
      </c>
      <c r="F3861">
        <v>-2.1422450728361131E-3</v>
      </c>
      <c r="G3861">
        <v>-3.0178050497938758E-3</v>
      </c>
      <c r="H3861">
        <v>6.7904028972387565E-3</v>
      </c>
      <c r="I3861">
        <v>-1.1484823625922957E-2</v>
      </c>
      <c r="J3861">
        <v>1.2385919165579962E-2</v>
      </c>
      <c r="K3861">
        <v>6.7320357090590033E-3</v>
      </c>
      <c r="L3861">
        <v>9.5324557421698763E-3</v>
      </c>
      <c r="M3861">
        <v>3.0362537764350606E-2</v>
      </c>
      <c r="AK3861">
        <f t="shared" ca="1" si="77"/>
        <v>-8.3003924111216196E-3</v>
      </c>
    </row>
    <row r="3862" spans="1:37" x14ac:dyDescent="0.2">
      <c r="A3862" s="1">
        <v>40500</v>
      </c>
      <c r="B3862">
        <v>1.2458602744046754E-2</v>
      </c>
      <c r="C3862">
        <v>1.030060962791679E-2</v>
      </c>
      <c r="D3862">
        <v>2.0382165605095537E-2</v>
      </c>
      <c r="E3862">
        <v>2.8577960676725578E-3</v>
      </c>
      <c r="F3862">
        <v>1.2022327179046721E-2</v>
      </c>
      <c r="G3862">
        <v>-3.5415195237614716E-2</v>
      </c>
      <c r="H3862">
        <v>3.9118705035970924E-2</v>
      </c>
      <c r="I3862">
        <v>9.6818810511756226E-3</v>
      </c>
      <c r="J3862">
        <v>1.352221506761131E-2</v>
      </c>
      <c r="K3862">
        <v>1.3083296990841653E-2</v>
      </c>
      <c r="L3862">
        <v>1.8660071942446121E-2</v>
      </c>
      <c r="M3862">
        <v>3.1227092801642042E-2</v>
      </c>
      <c r="AK3862">
        <f t="shared" ca="1" si="77"/>
        <v>-1.8354154366653302E-3</v>
      </c>
    </row>
    <row r="3863" spans="1:37" x14ac:dyDescent="0.2">
      <c r="A3863" s="1">
        <v>40501</v>
      </c>
      <c r="B3863">
        <v>-6.6978193146417508E-3</v>
      </c>
      <c r="C3863">
        <v>-1.1860174781523125E-2</v>
      </c>
      <c r="D3863">
        <v>-8.7390761548064022E-3</v>
      </c>
      <c r="E3863">
        <v>2.6216801550211777E-3</v>
      </c>
      <c r="F3863">
        <v>-3.8184132371656965E-3</v>
      </c>
      <c r="G3863">
        <v>-1.9456066945606643E-2</v>
      </c>
      <c r="H3863">
        <v>-9.0869753353525207E-3</v>
      </c>
      <c r="I3863">
        <v>5.2054794520548509E-3</v>
      </c>
      <c r="J3863">
        <v>-9.1063108852181829E-3</v>
      </c>
      <c r="K3863">
        <v>-2.8698522026113782E-3</v>
      </c>
      <c r="L3863">
        <v>-4.414036636505303E-4</v>
      </c>
      <c r="M3863">
        <v>5.7138782214716244E-3</v>
      </c>
      <c r="AK3863">
        <f t="shared" ca="1" si="77"/>
        <v>1.8309943964233417E-2</v>
      </c>
    </row>
    <row r="3864" spans="1:37" x14ac:dyDescent="0.2">
      <c r="A3864" s="1">
        <v>40504</v>
      </c>
      <c r="B3864">
        <v>-2.195389681668436E-3</v>
      </c>
      <c r="C3864">
        <v>-1.1160244261949948E-2</v>
      </c>
      <c r="D3864">
        <v>-2.1410579345088165E-2</v>
      </c>
      <c r="E3864">
        <v>1.8190086402909422E-3</v>
      </c>
      <c r="F3864">
        <v>-5.110732538330387E-3</v>
      </c>
      <c r="G3864">
        <v>2.7736291871132135E-3</v>
      </c>
      <c r="H3864">
        <v>2.4017467248909075E-3</v>
      </c>
      <c r="I3864">
        <v>-8.9942763695831651E-3</v>
      </c>
      <c r="J3864">
        <v>-1.4105578114981809E-2</v>
      </c>
      <c r="K3864">
        <v>-6.6196575046770789E-3</v>
      </c>
      <c r="L3864">
        <v>-3.5327886950758947E-3</v>
      </c>
      <c r="M3864">
        <v>5.8094800425969595E-3</v>
      </c>
      <c r="AK3864">
        <f t="shared" ca="1" si="77"/>
        <v>1.8841706165987196E-2</v>
      </c>
    </row>
    <row r="3865" spans="1:37" x14ac:dyDescent="0.2">
      <c r="A3865" s="1">
        <v>40505</v>
      </c>
      <c r="B3865">
        <v>-1.6501650165016479E-2</v>
      </c>
      <c r="C3865">
        <v>-1.2563884156729044E-2</v>
      </c>
      <c r="D3865">
        <v>-5.791505791505791E-2</v>
      </c>
      <c r="E3865">
        <v>-1.4071720381298003E-2</v>
      </c>
      <c r="F3865">
        <v>-2.2688356164383472E-2</v>
      </c>
      <c r="G3865">
        <v>-3.2978723404255561E-3</v>
      </c>
      <c r="H3865">
        <v>-3.2454802875190647E-2</v>
      </c>
      <c r="I3865">
        <v>-1.1826182618261849E-2</v>
      </c>
      <c r="J3865">
        <v>-4.1187947106004819E-2</v>
      </c>
      <c r="K3865">
        <v>-2.3468057366362483E-2</v>
      </c>
      <c r="L3865">
        <v>-2.2379791712829555E-2</v>
      </c>
      <c r="M3865">
        <v>-3.1048029436728686E-2</v>
      </c>
      <c r="AK3865">
        <f t="shared" ca="1" si="77"/>
        <v>3.0170299876299588E-3</v>
      </c>
    </row>
    <row r="3866" spans="1:37" x14ac:dyDescent="0.2">
      <c r="A3866" s="1">
        <v>40506</v>
      </c>
      <c r="B3866">
        <v>6.5516139341641466E-3</v>
      </c>
      <c r="C3866">
        <v>1.2723743799870624E-2</v>
      </c>
      <c r="D3866">
        <v>9.5628415300545999E-3</v>
      </c>
      <c r="E3866">
        <v>-1.3812154696133394E-3</v>
      </c>
      <c r="F3866">
        <v>-2.1901007446343268E-3</v>
      </c>
      <c r="G3866">
        <v>8.5387981641593669E-4</v>
      </c>
      <c r="H3866">
        <v>1.1706438541197794E-2</v>
      </c>
      <c r="I3866">
        <v>7.5146117450599625E-3</v>
      </c>
      <c r="J3866">
        <v>-4.2957268822066963E-3</v>
      </c>
      <c r="K3866">
        <v>8.0106809078772656E-3</v>
      </c>
      <c r="L3866">
        <v>7.9329102447867061E-3</v>
      </c>
      <c r="M3866">
        <v>6.4548883086742226E-2</v>
      </c>
      <c r="AK3866">
        <f t="shared" ca="1" si="77"/>
        <v>-1.6366715830505017E-3</v>
      </c>
    </row>
    <row r="3867" spans="1:37" x14ac:dyDescent="0.2">
      <c r="A3867" s="1">
        <v>40507</v>
      </c>
      <c r="B3867">
        <v>1.0795364343546554E-2</v>
      </c>
      <c r="C3867">
        <v>6.3884156729132613E-4</v>
      </c>
      <c r="D3867">
        <v>5.412719891745521E-3</v>
      </c>
      <c r="E3867">
        <v>-9.912402028584566E-3</v>
      </c>
      <c r="F3867">
        <v>8.7796312554866418E-4</v>
      </c>
      <c r="G3867">
        <v>1.3863709075396802E-3</v>
      </c>
      <c r="H3867">
        <v>-6.8980863373386825E-3</v>
      </c>
      <c r="I3867">
        <v>4.1436464088397962E-3</v>
      </c>
      <c r="J3867">
        <v>2.0208900999091783E-2</v>
      </c>
      <c r="K3867">
        <v>3.8263428991907045E-3</v>
      </c>
      <c r="L3867">
        <v>1.7989655947832084E-3</v>
      </c>
      <c r="M3867">
        <v>5.8863255141001769E-3</v>
      </c>
      <c r="AK3867">
        <f t="shared" ca="1" si="77"/>
        <v>-3.9561583757845801E-3</v>
      </c>
    </row>
    <row r="3868" spans="1:37" x14ac:dyDescent="0.2">
      <c r="A3868" s="1">
        <v>40508</v>
      </c>
      <c r="B3868">
        <v>-5.8112140725616879E-3</v>
      </c>
      <c r="C3868">
        <v>-6.384337092998349E-4</v>
      </c>
      <c r="D3868">
        <v>-2.6917900403768402E-2</v>
      </c>
      <c r="E3868">
        <v>-9.3131548311986556E-4</v>
      </c>
      <c r="F3868">
        <v>8.7719298245603206E-4</v>
      </c>
      <c r="G3868">
        <v>1.9169329073482899E-3</v>
      </c>
      <c r="H3868">
        <v>-1.2323549182164384E-2</v>
      </c>
      <c r="I3868">
        <v>1.2379642365887289E-2</v>
      </c>
      <c r="J3868">
        <v>-2.0476296461161891E-2</v>
      </c>
      <c r="K3868">
        <v>-6.304060988124971E-3</v>
      </c>
      <c r="L3868">
        <v>-5.3872053872052739E-3</v>
      </c>
      <c r="M3868">
        <v>-6.6377675426714244E-3</v>
      </c>
      <c r="AK3868">
        <f t="shared" ca="1" si="77"/>
        <v>1.8493817215134028E-2</v>
      </c>
    </row>
    <row r="3869" spans="1:37" x14ac:dyDescent="0.2">
      <c r="A3869" s="1">
        <v>40511</v>
      </c>
      <c r="B3869">
        <v>-2.369668246445511E-2</v>
      </c>
      <c r="C3869">
        <v>-1.4693356047700168E-2</v>
      </c>
      <c r="D3869">
        <v>-3.1811894882434411E-2</v>
      </c>
      <c r="E3869">
        <v>-2.0274994173852368E-2</v>
      </c>
      <c r="F3869">
        <v>-1.9719544259421573E-2</v>
      </c>
      <c r="G3869">
        <v>-1.9132653061225691E-3</v>
      </c>
      <c r="H3869">
        <v>-3.9246823956442967E-2</v>
      </c>
      <c r="I3869">
        <v>-9.5108695652174058E-3</v>
      </c>
      <c r="J3869">
        <v>-1.9541013406043972E-2</v>
      </c>
      <c r="K3869">
        <v>-1.9622307465329003E-2</v>
      </c>
      <c r="L3869">
        <v>-1.5120740239223718E-2</v>
      </c>
      <c r="M3869">
        <v>-1.3588054776576652E-2</v>
      </c>
      <c r="AK3869">
        <f t="shared" ca="1" si="77"/>
        <v>-2.4336006567987271E-3</v>
      </c>
    </row>
    <row r="3870" spans="1:37" x14ac:dyDescent="0.2">
      <c r="A3870" s="1">
        <v>40512</v>
      </c>
      <c r="B3870">
        <v>3.3980582524271163E-3</v>
      </c>
      <c r="C3870">
        <v>2.593473092716625E-3</v>
      </c>
      <c r="D3870">
        <v>-2.8571428571428581E-2</v>
      </c>
      <c r="E3870">
        <v>-1.4509990485252144E-2</v>
      </c>
      <c r="F3870">
        <v>-1.7881090746535433E-2</v>
      </c>
      <c r="G3870">
        <v>-8.5197018104365974E-3</v>
      </c>
      <c r="H3870">
        <v>-1.8181818181818077E-2</v>
      </c>
      <c r="I3870">
        <v>8.7791495198903391E-3</v>
      </c>
      <c r="J3870">
        <v>-1.9003476245654682E-2</v>
      </c>
      <c r="K3870">
        <v>-6.7720090293453827E-3</v>
      </c>
      <c r="L3870">
        <v>-4.124656278643446E-3</v>
      </c>
      <c r="M3870">
        <v>-1.9632241117102267E-2</v>
      </c>
      <c r="AK3870">
        <f t="shared" ca="1" si="77"/>
        <v>3.5900404651162134E-3</v>
      </c>
    </row>
    <row r="3871" spans="1:37" x14ac:dyDescent="0.2">
      <c r="A3871" s="1">
        <v>40513</v>
      </c>
      <c r="B3871">
        <v>1.5481373971939938E-2</v>
      </c>
      <c r="C3871">
        <v>2.0909678810088428E-2</v>
      </c>
      <c r="D3871">
        <v>6.0294117647058831E-2</v>
      </c>
      <c r="E3871">
        <v>1.3758146270818283E-2</v>
      </c>
      <c r="F3871">
        <v>6.3723258989532017E-3</v>
      </c>
      <c r="G3871">
        <v>3.974221267454503E-3</v>
      </c>
      <c r="H3871">
        <v>3.3429533429533143E-2</v>
      </c>
      <c r="I3871">
        <v>2.5020397062823108E-2</v>
      </c>
      <c r="J3871">
        <v>4.4412945901251888E-2</v>
      </c>
      <c r="K3871">
        <v>2.5151515151515147E-2</v>
      </c>
      <c r="L3871">
        <v>1.679705476300053E-2</v>
      </c>
      <c r="M3871">
        <v>1.889719362572273E-2</v>
      </c>
      <c r="AK3871">
        <f t="shared" ca="1" si="77"/>
        <v>1.173102771654058E-2</v>
      </c>
    </row>
    <row r="3872" spans="1:37" x14ac:dyDescent="0.2">
      <c r="A3872" s="1">
        <v>40514</v>
      </c>
      <c r="B3872">
        <v>1.2228045100841411E-2</v>
      </c>
      <c r="C3872">
        <v>5.2787162162162282E-3</v>
      </c>
      <c r="D3872">
        <v>3.6061026352288472E-2</v>
      </c>
      <c r="E3872">
        <v>7.1428571428566734E-4</v>
      </c>
      <c r="F3872">
        <v>-7.6888285843509374E-3</v>
      </c>
      <c r="G3872">
        <v>1.1768481865839231E-3</v>
      </c>
      <c r="H3872">
        <v>3.444263439609041E-2</v>
      </c>
      <c r="I3872">
        <v>7.986203236932865E-2</v>
      </c>
      <c r="J3872">
        <v>1.2214431124180081E-2</v>
      </c>
      <c r="K3872">
        <v>1.6701152822938381E-2</v>
      </c>
      <c r="L3872">
        <v>1.3125141434713772E-2</v>
      </c>
      <c r="M3872">
        <v>6.670834398385006E-3</v>
      </c>
      <c r="AK3872">
        <f t="shared" ca="1" si="77"/>
        <v>2.1288689905752733E-2</v>
      </c>
    </row>
    <row r="3873" spans="1:37" x14ac:dyDescent="0.2">
      <c r="A3873" s="1">
        <v>40515</v>
      </c>
      <c r="B3873">
        <v>-1.333542516473174E-2</v>
      </c>
      <c r="C3873">
        <v>-2.520478890989275E-3</v>
      </c>
      <c r="D3873">
        <v>-2.6773761713519972E-3</v>
      </c>
      <c r="E3873">
        <v>1.4751368070425874E-2</v>
      </c>
      <c r="F3873">
        <v>1.0027347310847645E-2</v>
      </c>
      <c r="G3873">
        <v>1.3784996794186766E-2</v>
      </c>
      <c r="H3873">
        <v>1.4173228346456845E-2</v>
      </c>
      <c r="I3873">
        <v>-3.1203931203931279E-2</v>
      </c>
      <c r="J3873">
        <v>1.1173184357542443E-3</v>
      </c>
      <c r="K3873">
        <v>2.3259194650384618E-3</v>
      </c>
      <c r="L3873">
        <v>0</v>
      </c>
      <c r="M3873">
        <v>1.0999587515467812E-3</v>
      </c>
      <c r="AK3873">
        <f t="shared" ca="1" si="77"/>
        <v>1.6313621099350889E-2</v>
      </c>
    </row>
    <row r="3874" spans="1:37" x14ac:dyDescent="0.2">
      <c r="A3874" s="1">
        <v>40518</v>
      </c>
      <c r="B3874">
        <v>9.6994752742884938E-3</v>
      </c>
      <c r="C3874">
        <v>7.159401979364155E-3</v>
      </c>
      <c r="D3874">
        <v>-9.3959731543624692E-3</v>
      </c>
      <c r="E3874">
        <v>-1.1488862837045644E-2</v>
      </c>
      <c r="F3874">
        <v>-7.6714801444042191E-3</v>
      </c>
      <c r="G3874">
        <v>-3.9000737851796474E-3</v>
      </c>
      <c r="H3874">
        <v>-1.2866015971606193E-2</v>
      </c>
      <c r="I3874">
        <v>-1.5216839969565132E-3</v>
      </c>
      <c r="J3874">
        <v>-5.3571428571428381E-3</v>
      </c>
      <c r="K3874">
        <v>4.3509789702689261E-4</v>
      </c>
      <c r="L3874">
        <v>6.7009157918240803E-4</v>
      </c>
      <c r="M3874">
        <v>-2.1975003433595264E-3</v>
      </c>
      <c r="AK3874">
        <f t="shared" ca="1" si="77"/>
        <v>-4.4560918258051366E-3</v>
      </c>
    </row>
    <row r="3875" spans="1:37" x14ac:dyDescent="0.2">
      <c r="A3875" s="1">
        <v>40519</v>
      </c>
      <c r="B3875">
        <v>2.6771653543307128E-3</v>
      </c>
      <c r="C3875">
        <v>1.1917206773990996E-2</v>
      </c>
      <c r="D3875">
        <v>5.4200542005420349E-3</v>
      </c>
      <c r="E3875">
        <v>1.3282732447817747E-2</v>
      </c>
      <c r="F3875">
        <v>5.9117780809458953E-3</v>
      </c>
      <c r="G3875">
        <v>4.1269841269842011E-3</v>
      </c>
      <c r="H3875">
        <v>7.1910112359550027E-3</v>
      </c>
      <c r="I3875">
        <v>3.5560071120142034E-3</v>
      </c>
      <c r="J3875">
        <v>3.5906642728904536E-3</v>
      </c>
      <c r="K3875">
        <v>1.0872716729486864E-2</v>
      </c>
      <c r="L3875">
        <v>3.6830357142857206E-2</v>
      </c>
      <c r="M3875">
        <v>1.0488453264267061E-2</v>
      </c>
      <c r="AK3875">
        <f t="shared" ca="1" si="77"/>
        <v>6.2783708529511959E-3</v>
      </c>
    </row>
    <row r="3876" spans="1:37" x14ac:dyDescent="0.2">
      <c r="A3876" s="1">
        <v>40520</v>
      </c>
      <c r="B3876">
        <v>6.439453431757336E-3</v>
      </c>
      <c r="C3876">
        <v>2.892561983470987E-3</v>
      </c>
      <c r="D3876">
        <v>1.3477088948787186E-2</v>
      </c>
      <c r="E3876">
        <v>1.3693820224719211E-2</v>
      </c>
      <c r="F3876">
        <v>-5.4249547920434127E-3</v>
      </c>
      <c r="G3876">
        <v>5.5854146906944013E-3</v>
      </c>
      <c r="H3876">
        <v>-1.2717536813922403E-2</v>
      </c>
      <c r="I3876">
        <v>4.8089091369272197E-3</v>
      </c>
      <c r="J3876">
        <v>6.9320214669050806E-3</v>
      </c>
      <c r="K3876">
        <v>1.5775132654525237E-3</v>
      </c>
      <c r="L3876">
        <v>6.4585575888043145E-4</v>
      </c>
      <c r="M3876">
        <v>-9.6717068519274196E-3</v>
      </c>
      <c r="AK3876">
        <f t="shared" ca="1" si="77"/>
        <v>9.3985900434740057E-3</v>
      </c>
    </row>
    <row r="3877" spans="1:37" x14ac:dyDescent="0.2">
      <c r="A3877" s="1">
        <v>40521</v>
      </c>
      <c r="B3877">
        <v>-6.2421972534333348E-3</v>
      </c>
      <c r="C3877">
        <v>-1.2360939431397266E-3</v>
      </c>
      <c r="D3877">
        <v>2.3936170212765839E-2</v>
      </c>
      <c r="E3877">
        <v>-2.5401223877150603E-3</v>
      </c>
      <c r="F3877">
        <v>4.5454545454570727E-4</v>
      </c>
      <c r="G3877">
        <v>-3.877593795849843E-3</v>
      </c>
      <c r="H3877">
        <v>8.8135593220339814E-3</v>
      </c>
      <c r="I3877">
        <v>-1.0579345088161274E-2</v>
      </c>
      <c r="J3877">
        <v>3.042416166999784E-2</v>
      </c>
      <c r="K3877">
        <v>7.302405498281761E-3</v>
      </c>
      <c r="L3877">
        <v>4.7332185886401756E-3</v>
      </c>
      <c r="M3877">
        <v>1.0050374218278257E-2</v>
      </c>
      <c r="AK3877">
        <f t="shared" ca="1" si="77"/>
        <v>-4.8052114684563711E-3</v>
      </c>
    </row>
    <row r="3878" spans="1:37" x14ac:dyDescent="0.2">
      <c r="A3878" s="1">
        <v>40522</v>
      </c>
      <c r="B3878">
        <v>-2.8266331658290955E-3</v>
      </c>
      <c r="C3878">
        <v>9.2821782178216239E-3</v>
      </c>
      <c r="D3878">
        <v>5.1948051948049745E-3</v>
      </c>
      <c r="E3878">
        <v>1.0880888991781523E-2</v>
      </c>
      <c r="F3878">
        <v>-4.0890504316221099E-3</v>
      </c>
      <c r="G3878">
        <v>5.2603892688041221E-4</v>
      </c>
      <c r="H3878">
        <v>1.1648745519713399E-2</v>
      </c>
      <c r="I3878">
        <v>-1.2729124236251499E-3</v>
      </c>
      <c r="J3878">
        <v>-1.2284482758620818E-2</v>
      </c>
      <c r="K3878">
        <v>2.7007818052593446E-3</v>
      </c>
      <c r="L3878">
        <v>-2.9978586723767853E-3</v>
      </c>
      <c r="M3878">
        <v>7.2873017429730291E-2</v>
      </c>
      <c r="AK3878">
        <f t="shared" ca="1" si="77"/>
        <v>-7.0363030965436904E-3</v>
      </c>
    </row>
    <row r="3879" spans="1:37" x14ac:dyDescent="0.2">
      <c r="A3879" s="1">
        <v>40525</v>
      </c>
      <c r="B3879">
        <v>-6.4566929133859086E-3</v>
      </c>
      <c r="C3879">
        <v>-1.021867974657642E-3</v>
      </c>
      <c r="D3879">
        <v>1.2919896640826156E-3</v>
      </c>
      <c r="E3879">
        <v>6.8704912401229556E-4</v>
      </c>
      <c r="F3879">
        <v>-2.2810218978102093E-3</v>
      </c>
      <c r="G3879">
        <v>4.3112513144059061E-3</v>
      </c>
      <c r="H3879">
        <v>3.7643932683790737E-3</v>
      </c>
      <c r="I3879">
        <v>-7.3923018098394078E-3</v>
      </c>
      <c r="J3879">
        <v>7.6369190486580418E-3</v>
      </c>
      <c r="K3879">
        <v>2.1264530762685752E-3</v>
      </c>
      <c r="L3879">
        <v>3.4364261168384758E-3</v>
      </c>
      <c r="M3879">
        <v>-4.9504950495049549E-3</v>
      </c>
      <c r="AK3879">
        <f t="shared" ca="1" si="77"/>
        <v>1.5306826017813082E-2</v>
      </c>
    </row>
    <row r="3880" spans="1:37" x14ac:dyDescent="0.2">
      <c r="A3880" s="1">
        <v>40526</v>
      </c>
      <c r="B3880">
        <v>-6.9741638928515481E-3</v>
      </c>
      <c r="C3880">
        <v>6.1374795417348249E-3</v>
      </c>
      <c r="D3880">
        <v>-2.580645161290307E-3</v>
      </c>
      <c r="E3880">
        <v>1.258725254605686E-3</v>
      </c>
      <c r="F3880">
        <v>2.7434842249656199E-3</v>
      </c>
      <c r="G3880">
        <v>4.0833420584232005E-3</v>
      </c>
      <c r="H3880">
        <v>-2.2060445621001623E-3</v>
      </c>
      <c r="I3880">
        <v>-1.3610683102208587E-2</v>
      </c>
      <c r="J3880">
        <v>9.0948462537894237E-3</v>
      </c>
      <c r="K3880">
        <v>2.1219408685813068E-3</v>
      </c>
      <c r="L3880">
        <v>3.8527397260272878E-3</v>
      </c>
      <c r="M3880">
        <v>-8.5470085470085166E-3</v>
      </c>
      <c r="AK3880">
        <f t="shared" ca="1" si="77"/>
        <v>1.0715814623641056E-2</v>
      </c>
    </row>
    <row r="3881" spans="1:37" x14ac:dyDescent="0.2">
      <c r="A3881" s="1">
        <v>40527</v>
      </c>
      <c r="B3881">
        <v>-7.0231444533120913E-3</v>
      </c>
      <c r="C3881">
        <v>-7.3200488003253295E-3</v>
      </c>
      <c r="D3881">
        <v>-2.0698576972833171E-2</v>
      </c>
      <c r="E3881">
        <v>-9.1428571428564531E-4</v>
      </c>
      <c r="F3881">
        <v>-8.2079343365253354E-3</v>
      </c>
      <c r="G3881">
        <v>-2.1897810218977076E-3</v>
      </c>
      <c r="H3881">
        <v>-2.4320141499004633E-3</v>
      </c>
      <c r="I3881">
        <v>-9.8932569643322976E-3</v>
      </c>
      <c r="J3881">
        <v>-3.4334763948498104E-3</v>
      </c>
      <c r="K3881">
        <v>-2.5409373235460997E-3</v>
      </c>
      <c r="L3881">
        <v>2.132196162046851E-3</v>
      </c>
      <c r="M3881">
        <v>3.6026762738035067E-3</v>
      </c>
      <c r="AK3881">
        <f t="shared" ca="1" si="77"/>
        <v>-1.3315058728318264E-2</v>
      </c>
    </row>
    <row r="3882" spans="1:37" x14ac:dyDescent="0.2">
      <c r="A3882" s="1">
        <v>40528</v>
      </c>
      <c r="B3882">
        <v>2.2343674650377787E-2</v>
      </c>
      <c r="C3882">
        <v>0</v>
      </c>
      <c r="D3882">
        <v>-1.1889035667106973E-2</v>
      </c>
      <c r="E3882">
        <v>2.8368794326241176E-2</v>
      </c>
      <c r="F3882">
        <v>9.1954022988505191E-3</v>
      </c>
      <c r="G3882">
        <v>6.3747518026961991E-3</v>
      </c>
      <c r="H3882">
        <v>-6.6489361702126715E-4</v>
      </c>
      <c r="I3882">
        <v>4.4701551406785001E-3</v>
      </c>
      <c r="J3882">
        <v>-9.4745908699396253E-3</v>
      </c>
      <c r="K3882">
        <v>2.4058873478629561E-3</v>
      </c>
      <c r="L3882">
        <v>1.0638297872340496E-2</v>
      </c>
      <c r="M3882">
        <v>-1.4221879577278496E-2</v>
      </c>
      <c r="AK3882">
        <f t="shared" ca="1" si="77"/>
        <v>3.1770845060701075E-2</v>
      </c>
    </row>
    <row r="3883" spans="1:37" x14ac:dyDescent="0.2">
      <c r="A3883" s="1">
        <v>40529</v>
      </c>
      <c r="B3883">
        <v>1.0377358490566202E-2</v>
      </c>
      <c r="C3883">
        <v>3.9233550335424638E-3</v>
      </c>
      <c r="D3883">
        <v>-1.4705882352941235E-2</v>
      </c>
      <c r="E3883">
        <v>8.8987764182424378E-3</v>
      </c>
      <c r="F3883">
        <v>-1.3211845102505615E-2</v>
      </c>
      <c r="G3883">
        <v>-3.1152647975078995E-3</v>
      </c>
      <c r="H3883">
        <v>-3.7702373031714975E-3</v>
      </c>
      <c r="I3883">
        <v>1.3089005235600304E-3</v>
      </c>
      <c r="J3883">
        <v>-1.3478260869565273E-2</v>
      </c>
      <c r="K3883">
        <v>4.2354934349853046E-4</v>
      </c>
      <c r="L3883">
        <v>-3.1578947368420263E-3</v>
      </c>
      <c r="M3883">
        <v>-2.7311744049941522E-3</v>
      </c>
      <c r="AK3883">
        <f t="shared" ca="1" si="77"/>
        <v>1.6856036208475183E-2</v>
      </c>
    </row>
    <row r="3884" spans="1:37" x14ac:dyDescent="0.2">
      <c r="A3884" s="1">
        <v>40532</v>
      </c>
      <c r="B3884">
        <v>7.0028011204481544E-3</v>
      </c>
      <c r="C3884">
        <v>3.0762920426579132E-3</v>
      </c>
      <c r="D3884">
        <v>-6.7842605156037683E-3</v>
      </c>
      <c r="E3884">
        <v>3.3076074972435698E-3</v>
      </c>
      <c r="F3884">
        <v>4.616805170820637E-4</v>
      </c>
      <c r="G3884">
        <v>1.187500000000008E-2</v>
      </c>
      <c r="H3884">
        <v>4.2297417631345091E-3</v>
      </c>
      <c r="I3884">
        <v>2.6143790849686432E-4</v>
      </c>
      <c r="J3884">
        <v>-1.3221683561041031E-3</v>
      </c>
      <c r="K3884">
        <v>3.3869602032177148E-3</v>
      </c>
      <c r="L3884">
        <v>-1.4783526927137913E-3</v>
      </c>
      <c r="M3884">
        <v>5.4863755931062741E-3</v>
      </c>
      <c r="AK3884">
        <f t="shared" ca="1" si="77"/>
        <v>1.4358897447225646E-2</v>
      </c>
    </row>
    <row r="3885" spans="1:37" x14ac:dyDescent="0.2">
      <c r="A3885" s="1">
        <v>40533</v>
      </c>
      <c r="B3885">
        <v>1.591716890743311E-2</v>
      </c>
      <c r="C3885">
        <v>1.2880801472091363E-2</v>
      </c>
      <c r="D3885">
        <v>1.2295081967213184E-2</v>
      </c>
      <c r="E3885">
        <v>2.3076923076923217E-2</v>
      </c>
      <c r="F3885">
        <v>1.8458698661742989E-3</v>
      </c>
      <c r="G3885">
        <v>6.6913732756845867E-3</v>
      </c>
      <c r="H3885">
        <v>6.6504101086235501E-3</v>
      </c>
      <c r="I3885">
        <v>-2.8750653423943451E-3</v>
      </c>
      <c r="J3885">
        <v>2.0300088261253402E-2</v>
      </c>
      <c r="K3885">
        <v>8.0168776371307704E-3</v>
      </c>
      <c r="L3885">
        <v>7.6142131979695105E-3</v>
      </c>
      <c r="M3885">
        <v>2.0363164721141302E-2</v>
      </c>
      <c r="AK3885">
        <f t="shared" ca="1" si="77"/>
        <v>-1.9558603857679286E-2</v>
      </c>
    </row>
    <row r="3886" spans="1:37" x14ac:dyDescent="0.2">
      <c r="A3886" s="1">
        <v>40534</v>
      </c>
      <c r="B3886">
        <v>2.5859446303617695E-3</v>
      </c>
      <c r="C3886">
        <v>4.8445700444086359E-3</v>
      </c>
      <c r="D3886">
        <v>-9.4466936572200622E-3</v>
      </c>
      <c r="E3886">
        <v>-1.5037593984962294E-3</v>
      </c>
      <c r="F3886">
        <v>1.3357899585444422E-2</v>
      </c>
      <c r="G3886">
        <v>-1.7384190612536043E-3</v>
      </c>
      <c r="H3886">
        <v>8.5884166483154445E-3</v>
      </c>
      <c r="I3886">
        <v>-2.6212319790299698E-3</v>
      </c>
      <c r="J3886">
        <v>3.6764705882352811E-3</v>
      </c>
      <c r="K3886">
        <v>5.5811357611279533E-4</v>
      </c>
      <c r="L3886">
        <v>-7.5566750629723067E-3</v>
      </c>
      <c r="M3886">
        <v>-8.2221930738513027E-4</v>
      </c>
      <c r="AK3886">
        <f t="shared" ca="1" si="77"/>
        <v>-1.8125047288056213E-2</v>
      </c>
    </row>
    <row r="3887" spans="1:37" x14ac:dyDescent="0.2">
      <c r="A3887" s="1">
        <v>40535</v>
      </c>
      <c r="B3887">
        <v>4.8551054468215504E-3</v>
      </c>
      <c r="C3887">
        <v>3.4150261149055172E-3</v>
      </c>
      <c r="D3887">
        <v>-5.4495912806539204E-3</v>
      </c>
      <c r="E3887">
        <v>6.4543889845094515E-3</v>
      </c>
      <c r="F3887">
        <v>8.6363636363637752E-3</v>
      </c>
      <c r="G3887">
        <v>7.3755377996311822E-3</v>
      </c>
      <c r="H3887">
        <v>-2.8384279475982543E-3</v>
      </c>
      <c r="I3887">
        <v>-4.2049934296978231E-3</v>
      </c>
      <c r="J3887">
        <v>-4.0939452704158441E-3</v>
      </c>
      <c r="K3887">
        <v>1.394505647747124E-4</v>
      </c>
      <c r="L3887">
        <v>6.3451776649747771E-3</v>
      </c>
      <c r="M3887">
        <v>-4.9719841130917319E-2</v>
      </c>
      <c r="AK3887">
        <f t="shared" ca="1" si="77"/>
        <v>1.567175106996543E-2</v>
      </c>
    </row>
    <row r="3888" spans="1:37" x14ac:dyDescent="0.2">
      <c r="A3888" s="1">
        <v>40536</v>
      </c>
      <c r="B3888">
        <v>2.264834667069282E-3</v>
      </c>
      <c r="C3888">
        <v>2.0020020020039553E-4</v>
      </c>
      <c r="D3888">
        <v>-2.8404774806970456E-3</v>
      </c>
      <c r="E3888">
        <v>2.565198802907398E-3</v>
      </c>
      <c r="F3888">
        <v>-1.3519603424966276E-3</v>
      </c>
      <c r="G3888">
        <v>6.6097213748221861E-3</v>
      </c>
      <c r="H3888">
        <v>-1.5327348368732174E-3</v>
      </c>
      <c r="I3888">
        <v>-3.9588281868566666E-3</v>
      </c>
      <c r="J3888">
        <v>-3.0289917784507292E-3</v>
      </c>
      <c r="K3888">
        <v>1.3943112102632327E-4</v>
      </c>
      <c r="L3888">
        <v>-3.9932744850779134E-3</v>
      </c>
      <c r="M3888">
        <v>4.6998963228337853E-2</v>
      </c>
      <c r="AK3888">
        <f t="shared" ca="1" si="77"/>
        <v>-1.4969701822203134E-2</v>
      </c>
    </row>
    <row r="3889" spans="1:37" x14ac:dyDescent="0.2">
      <c r="A3889" s="1">
        <v>40539</v>
      </c>
      <c r="B3889">
        <v>-6.7791503464899039E-3</v>
      </c>
      <c r="C3889">
        <v>1.4011208967172895E-3</v>
      </c>
      <c r="D3889">
        <v>-1.098901098901095E-2</v>
      </c>
      <c r="E3889">
        <v>-7.4626865671645337E-4</v>
      </c>
      <c r="F3889">
        <v>-3.6101083032490378E-3</v>
      </c>
      <c r="G3889">
        <v>1.4142842711384329E-3</v>
      </c>
      <c r="H3889">
        <v>1.7543859649122862E-3</v>
      </c>
      <c r="I3889">
        <v>1.8547959724430907E-3</v>
      </c>
      <c r="J3889">
        <v>-6.5104166666674068E-4</v>
      </c>
      <c r="K3889">
        <v>-1.6729401923881726E-3</v>
      </c>
      <c r="L3889">
        <v>-1.055074910318532E-3</v>
      </c>
      <c r="M3889">
        <v>-2.0325380851398123E-3</v>
      </c>
      <c r="AK3889">
        <f t="shared" ca="1" si="77"/>
        <v>2.389865538316387E-2</v>
      </c>
    </row>
    <row r="3890" spans="1:37" x14ac:dyDescent="0.2">
      <c r="A3890" s="1">
        <v>40540</v>
      </c>
      <c r="B3890">
        <v>-1.8201122402549119E-3</v>
      </c>
      <c r="C3890">
        <v>6.7959224465321544E-3</v>
      </c>
      <c r="D3890">
        <v>0</v>
      </c>
      <c r="E3890">
        <v>2.8806145311000009E-3</v>
      </c>
      <c r="F3890">
        <v>-4.5289855072472296E-4</v>
      </c>
      <c r="G3890">
        <v>2.0175527085644074E-3</v>
      </c>
      <c r="H3890">
        <v>5.9106830122592768E-3</v>
      </c>
      <c r="I3890">
        <v>4.7606453319226638E-3</v>
      </c>
      <c r="J3890">
        <v>7.1661237785014542E-3</v>
      </c>
      <c r="K3890">
        <v>2.5136154168412528E-3</v>
      </c>
      <c r="L3890">
        <v>3.1685678073509749E-3</v>
      </c>
      <c r="M3890">
        <v>-1.6529984623270044E-2</v>
      </c>
      <c r="AK3890">
        <f t="shared" ca="1" si="77"/>
        <v>1.2438222605404229E-2</v>
      </c>
    </row>
    <row r="3891" spans="1:37" x14ac:dyDescent="0.2">
      <c r="A3891" s="1">
        <v>40541</v>
      </c>
      <c r="B3891">
        <v>1.3675733171250037E-3</v>
      </c>
      <c r="C3891">
        <v>1.9853087155052851E-3</v>
      </c>
      <c r="D3891">
        <v>1.2499999999999956E-2</v>
      </c>
      <c r="E3891">
        <v>-2.3404255319149359E-3</v>
      </c>
      <c r="F3891">
        <v>6.3434526506569444E-3</v>
      </c>
      <c r="G3891">
        <v>0</v>
      </c>
      <c r="H3891">
        <v>4.5701849836778941E-3</v>
      </c>
      <c r="I3891">
        <v>5.7909976309555855E-3</v>
      </c>
      <c r="J3891">
        <v>-8.6244070720131738E-4</v>
      </c>
      <c r="K3891">
        <v>4.3181501601894379E-3</v>
      </c>
      <c r="L3891">
        <v>7.7911139187196721E-3</v>
      </c>
      <c r="M3891">
        <v>-7.2964169381107835E-3</v>
      </c>
      <c r="AK3891">
        <f t="shared" ca="1" si="77"/>
        <v>2.5766954110110971E-2</v>
      </c>
    </row>
    <row r="3892" spans="1:37" x14ac:dyDescent="0.2">
      <c r="A3892" s="1">
        <v>40542</v>
      </c>
      <c r="B3892">
        <v>9.1047040971181659E-4</v>
      </c>
      <c r="C3892">
        <v>-9.7087378640776656E-3</v>
      </c>
      <c r="D3892">
        <v>-4.1152263374485409E-3</v>
      </c>
      <c r="E3892">
        <v>-7.3576455534228868E-3</v>
      </c>
      <c r="F3892">
        <v>-9.4552003601982015E-3</v>
      </c>
      <c r="G3892">
        <v>-2.1141649048624922E-3</v>
      </c>
      <c r="H3892">
        <v>-5.199306759098854E-3</v>
      </c>
      <c r="I3892">
        <v>5.2342318764722062E-3</v>
      </c>
      <c r="J3892">
        <v>-4.5317220543806824E-3</v>
      </c>
      <c r="K3892">
        <v>-6.1026352288490182E-3</v>
      </c>
      <c r="L3892">
        <v>-1.0865022983702399E-2</v>
      </c>
      <c r="M3892">
        <v>1.4437590234938957E-2</v>
      </c>
      <c r="AK3892">
        <f t="shared" ca="1" si="77"/>
        <v>-6.578180178787545E-3</v>
      </c>
    </row>
    <row r="3893" spans="1:37" x14ac:dyDescent="0.2">
      <c r="A3893" s="1">
        <v>40543</v>
      </c>
      <c r="B3893">
        <v>-1.3796240145542926E-2</v>
      </c>
      <c r="C3893">
        <v>-1.0404161664665734E-2</v>
      </c>
      <c r="D3893">
        <v>2.7548209366392573E-3</v>
      </c>
      <c r="E3893">
        <v>-1.2890750886239699E-3</v>
      </c>
      <c r="F3893">
        <v>-7.2727272727273196E-3</v>
      </c>
      <c r="G3893">
        <v>-3.63196125907983E-3</v>
      </c>
      <c r="H3893">
        <v>-1.7421602787456303E-3</v>
      </c>
      <c r="I3893">
        <v>2.8378026555584412E-2</v>
      </c>
      <c r="J3893">
        <v>-8.0208107522219407E-3</v>
      </c>
      <c r="K3893">
        <v>1.953670108847394E-3</v>
      </c>
      <c r="L3893">
        <v>-1.5760339439406357E-2</v>
      </c>
      <c r="M3893">
        <v>2.083063785742012E-2</v>
      </c>
      <c r="AK3893">
        <f t="shared" ca="1" si="77"/>
        <v>1.3127106149404127E-2</v>
      </c>
    </row>
    <row r="3894" spans="1:37" x14ac:dyDescent="0.2">
      <c r="A3894" s="1">
        <v>40546</v>
      </c>
      <c r="B3894">
        <v>1.2451960030745557E-2</v>
      </c>
      <c r="C3894">
        <v>1.9207440355843097E-2</v>
      </c>
      <c r="D3894">
        <v>1.6483516483516425E-2</v>
      </c>
      <c r="E3894">
        <v>-2.9041626331074433E-3</v>
      </c>
      <c r="F3894">
        <v>1.2820512820512775E-2</v>
      </c>
      <c r="G3894">
        <v>6.9866342648845503E-3</v>
      </c>
      <c r="H3894">
        <v>2.8795811518324665E-2</v>
      </c>
      <c r="I3894">
        <v>-2.0253164556961911E-2</v>
      </c>
      <c r="J3894">
        <v>1.0926573426573327E-2</v>
      </c>
      <c r="K3894">
        <v>8.635097493036259E-3</v>
      </c>
      <c r="L3894">
        <v>2.0171673819742386E-2</v>
      </c>
      <c r="M3894">
        <v>4.942965779467734E-3</v>
      </c>
      <c r="AK3894">
        <f t="shared" ca="1" si="77"/>
        <v>-3.1541680482595501E-2</v>
      </c>
    </row>
    <row r="3895" spans="1:37" x14ac:dyDescent="0.2">
      <c r="A3895" s="1">
        <v>40547</v>
      </c>
      <c r="B3895">
        <v>4.0996052232009639E-3</v>
      </c>
      <c r="C3895">
        <v>3.7690934338425741E-3</v>
      </c>
      <c r="D3895">
        <v>1.8918918918918948E-2</v>
      </c>
      <c r="E3895">
        <v>-1.9417475728155331E-2</v>
      </c>
      <c r="F3895">
        <v>7.2332730560578096E-3</v>
      </c>
      <c r="G3895">
        <v>-5.0276520864744878E-4</v>
      </c>
      <c r="H3895">
        <v>-1.0390161153519983E-2</v>
      </c>
      <c r="I3895">
        <v>2.5839793281656753E-4</v>
      </c>
      <c r="J3895">
        <v>1.4267185473411104E-2</v>
      </c>
      <c r="K3895">
        <v>-2.209334438000532E-3</v>
      </c>
      <c r="L3895">
        <v>-4.2069835927639465E-3</v>
      </c>
      <c r="M3895">
        <v>-1.3999243284146812E-2</v>
      </c>
      <c r="AK3895">
        <f t="shared" ca="1" si="77"/>
        <v>-4.6700048161984996E-2</v>
      </c>
    </row>
    <row r="3896" spans="1:37" x14ac:dyDescent="0.2">
      <c r="A3896" s="1">
        <v>40548</v>
      </c>
      <c r="B3896">
        <v>1.5121729925882121E-4</v>
      </c>
      <c r="C3896">
        <v>-5.928853754939567E-4</v>
      </c>
      <c r="D3896">
        <v>-9.2838196286472163E-3</v>
      </c>
      <c r="E3896">
        <v>-4.5104510451045021E-3</v>
      </c>
      <c r="F3896">
        <v>8.9766606822250239E-4</v>
      </c>
      <c r="G3896">
        <v>-9.0543259557345213E-3</v>
      </c>
      <c r="H3896">
        <v>-1.4998928647953491E-3</v>
      </c>
      <c r="I3896">
        <v>-5.1666236114698005E-3</v>
      </c>
      <c r="J3896">
        <v>2.4083546462063232E-2</v>
      </c>
      <c r="K3896">
        <v>-3.8748962081373017E-3</v>
      </c>
      <c r="L3896">
        <v>-8.449514152936155E-3</v>
      </c>
      <c r="M3896">
        <v>-3.5668981225056573E-4</v>
      </c>
      <c r="AK3896">
        <f t="shared" ca="1" si="77"/>
        <v>3.3887004120758665E-2</v>
      </c>
    </row>
    <row r="3897" spans="1:37" x14ac:dyDescent="0.2">
      <c r="A3897" s="1">
        <v>40549</v>
      </c>
      <c r="B3897">
        <v>1.814333232537102E-3</v>
      </c>
      <c r="C3897">
        <v>-4.9436424757760555E-3</v>
      </c>
      <c r="D3897">
        <v>1.4725568942436373E-2</v>
      </c>
      <c r="E3897">
        <v>1.4476737761078606E-2</v>
      </c>
      <c r="F3897">
        <v>1.5246636771300226E-2</v>
      </c>
      <c r="G3897">
        <v>-2.5380710659896888E-3</v>
      </c>
      <c r="H3897">
        <v>-1.0515021459227558E-2</v>
      </c>
      <c r="I3897">
        <v>-8.3095299922097965E-3</v>
      </c>
      <c r="J3897">
        <v>1.2486992715920575E-2</v>
      </c>
      <c r="K3897">
        <v>-1.9449847179772162E-3</v>
      </c>
      <c r="L3897">
        <v>-6.817213463996552E-3</v>
      </c>
      <c r="M3897">
        <v>-8.7012156110044536E-3</v>
      </c>
      <c r="AK3897">
        <f t="shared" ca="1" si="77"/>
        <v>-1.1971442785737977E-2</v>
      </c>
    </row>
    <row r="3898" spans="1:37" x14ac:dyDescent="0.2">
      <c r="A3898" s="1">
        <v>40550</v>
      </c>
      <c r="B3898">
        <v>-8.7533957138544727E-3</v>
      </c>
      <c r="C3898">
        <v>6.558028616852285E-3</v>
      </c>
      <c r="D3898">
        <v>-1.9788918205804751E-2</v>
      </c>
      <c r="E3898">
        <v>-5.228758169934733E-3</v>
      </c>
      <c r="F3898">
        <v>-3.9752650176678728E-3</v>
      </c>
      <c r="G3898">
        <v>-4.2748091603053151E-3</v>
      </c>
      <c r="H3898">
        <v>3.8169594448059119E-2</v>
      </c>
      <c r="I3898">
        <v>-2.0947892118357014E-3</v>
      </c>
      <c r="J3898">
        <v>1.1716341212744119E-2</v>
      </c>
      <c r="K3898">
        <v>-1.3919821826280376E-3</v>
      </c>
      <c r="L3898">
        <v>-3.8610038610038533E-3</v>
      </c>
      <c r="M3898">
        <v>-7.7449335226540406E-3</v>
      </c>
      <c r="AK3898">
        <f t="shared" ca="1" si="77"/>
        <v>1.2769036221307905E-2</v>
      </c>
    </row>
    <row r="3899" spans="1:37" x14ac:dyDescent="0.2">
      <c r="A3899" s="1">
        <v>40553</v>
      </c>
      <c r="B3899">
        <v>-4.4153471376371378E-3</v>
      </c>
      <c r="C3899">
        <v>1.3425468904244786E-2</v>
      </c>
      <c r="D3899">
        <v>-2.8263795423956961E-2</v>
      </c>
      <c r="E3899">
        <v>-1.4892685063512934E-2</v>
      </c>
      <c r="F3899">
        <v>1.7738359201773246E-3</v>
      </c>
      <c r="G3899">
        <v>7.1552693447807236E-4</v>
      </c>
      <c r="H3899">
        <v>-5.6402757468143605E-3</v>
      </c>
      <c r="I3899">
        <v>0</v>
      </c>
      <c r="J3899">
        <v>-1.462819991873221E-2</v>
      </c>
      <c r="K3899">
        <v>-5.0181209924727854E-3</v>
      </c>
      <c r="L3899">
        <v>-8.3979328165374456E-3</v>
      </c>
      <c r="M3899">
        <v>-2.9530375959411992E-2</v>
      </c>
      <c r="AK3899">
        <f t="shared" ca="1" si="77"/>
        <v>1.0595550360879814E-2</v>
      </c>
    </row>
    <row r="3900" spans="1:37" x14ac:dyDescent="0.2">
      <c r="A3900" s="1">
        <v>40554</v>
      </c>
      <c r="B3900">
        <v>8.4110720293621988E-3</v>
      </c>
      <c r="C3900">
        <v>1.3637249172024912E-3</v>
      </c>
      <c r="D3900">
        <v>1.8005540166205147E-2</v>
      </c>
      <c r="E3900">
        <v>2.0120053357047585E-2</v>
      </c>
      <c r="F3900">
        <v>3.9840637450199168E-3</v>
      </c>
      <c r="G3900">
        <v>-5.005107252298413E-3</v>
      </c>
      <c r="H3900">
        <v>2.5210084033613578E-2</v>
      </c>
      <c r="I3900">
        <v>3.017580687483612E-2</v>
      </c>
      <c r="J3900">
        <v>2.4123711340206189E-2</v>
      </c>
      <c r="K3900">
        <v>1.1207621182403926E-2</v>
      </c>
      <c r="L3900">
        <v>3.0401737242127247E-3</v>
      </c>
      <c r="M3900">
        <v>3.0831099195710587E-2</v>
      </c>
      <c r="AK3900">
        <f t="shared" ca="1" si="77"/>
        <v>1.6425691750070009E-2</v>
      </c>
    </row>
    <row r="3901" spans="1:37" x14ac:dyDescent="0.2">
      <c r="A3901" s="1">
        <v>40555</v>
      </c>
      <c r="B3901">
        <v>1.0009099181073955E-2</v>
      </c>
      <c r="C3901">
        <v>5.8365758754841401E-4</v>
      </c>
      <c r="D3901">
        <v>3.6734693877551017E-2</v>
      </c>
      <c r="E3901">
        <v>1.8197668083251406E-2</v>
      </c>
      <c r="F3901">
        <v>3.5273368606705269E-3</v>
      </c>
      <c r="G3901">
        <v>-1.3550970126270379E-2</v>
      </c>
      <c r="H3901">
        <v>1.8442622950818333E-3</v>
      </c>
      <c r="I3901">
        <v>3.4131431482424812E-2</v>
      </c>
      <c r="J3901">
        <v>2.033420575800271E-2</v>
      </c>
      <c r="K3901">
        <v>1.0806317539484578E-2</v>
      </c>
      <c r="L3901">
        <v>4.3299415457886958E-4</v>
      </c>
      <c r="M3901">
        <v>-5.1925908049131886E-3</v>
      </c>
      <c r="AK3901">
        <f t="shared" ca="1" si="77"/>
        <v>-2.9746643032001658E-2</v>
      </c>
    </row>
    <row r="3902" spans="1:37" x14ac:dyDescent="0.2">
      <c r="A3902" s="1">
        <v>40556</v>
      </c>
      <c r="B3902">
        <v>-2.2522522522523403E-3</v>
      </c>
      <c r="C3902">
        <v>-1.5360684425432591E-2</v>
      </c>
      <c r="D3902">
        <v>2.2309711286089273E-2</v>
      </c>
      <c r="E3902">
        <v>-1.434075342465746E-2</v>
      </c>
      <c r="F3902">
        <v>-7.9086115992970107E-3</v>
      </c>
      <c r="G3902">
        <v>4.1627640753483242E-4</v>
      </c>
      <c r="H3902">
        <v>1.3499693188791184E-2</v>
      </c>
      <c r="I3902">
        <v>2.3152709359605783E-2</v>
      </c>
      <c r="J3902">
        <v>1.7166535122336457E-2</v>
      </c>
      <c r="K3902">
        <v>-3.5773252614199613E-3</v>
      </c>
      <c r="L3902">
        <v>-1.0603765418740418E-2</v>
      </c>
      <c r="M3902">
        <v>-1.2810457516339802E-2</v>
      </c>
      <c r="AK3902">
        <f t="shared" ca="1" si="77"/>
        <v>-1.7471094893914186E-3</v>
      </c>
    </row>
    <row r="3903" spans="1:37" x14ac:dyDescent="0.2">
      <c r="A3903" s="1">
        <v>40557</v>
      </c>
      <c r="B3903">
        <v>-1.0233258088788499E-2</v>
      </c>
      <c r="C3903">
        <v>-3.7519747235386092E-3</v>
      </c>
      <c r="D3903">
        <v>2.5673940949937357E-3</v>
      </c>
      <c r="E3903">
        <v>4.1259500542887295E-3</v>
      </c>
      <c r="F3903">
        <v>-8.8573959255978663E-3</v>
      </c>
      <c r="G3903">
        <v>3.8489545407260906E-3</v>
      </c>
      <c r="H3903">
        <v>1.6145307769928063E-3</v>
      </c>
      <c r="I3903">
        <v>-5.7775637939334601E-3</v>
      </c>
      <c r="J3903">
        <v>9.6993210475266878E-3</v>
      </c>
      <c r="K3903">
        <v>1.657000828500399E-3</v>
      </c>
      <c r="L3903">
        <v>-4.8118985126859304E-3</v>
      </c>
      <c r="M3903">
        <v>-7.1504237288135819E-3</v>
      </c>
      <c r="AK3903">
        <f t="shared" ca="1" si="77"/>
        <v>-4.8104788549930208E-3</v>
      </c>
    </row>
    <row r="3904" spans="1:37" x14ac:dyDescent="0.2">
      <c r="A3904" s="1">
        <v>40560</v>
      </c>
      <c r="B3904">
        <v>1.1707465409761308E-2</v>
      </c>
      <c r="C3904">
        <v>-1.5857284440039532E-3</v>
      </c>
      <c r="D3904">
        <v>-2.5608194622279701E-3</v>
      </c>
      <c r="E3904">
        <v>7.5692041522490427E-4</v>
      </c>
      <c r="F3904">
        <v>-1.7873100983021306E-3</v>
      </c>
      <c r="G3904">
        <v>2.3834196891190373E-3</v>
      </c>
      <c r="H3904">
        <v>3.4253475720331661E-3</v>
      </c>
      <c r="I3904">
        <v>-1.2348668280871777E-2</v>
      </c>
      <c r="J3904">
        <v>1.4217098943323458E-2</v>
      </c>
      <c r="K3904">
        <v>-1.3785497656466639E-3</v>
      </c>
      <c r="L3904">
        <v>-6.5934065934047936E-4</v>
      </c>
      <c r="M3904">
        <v>-1.8271539077087118E-2</v>
      </c>
      <c r="AK3904">
        <f t="shared" ca="1" si="77"/>
        <v>3.3630068380399281E-2</v>
      </c>
    </row>
    <row r="3905" spans="1:37" x14ac:dyDescent="0.2">
      <c r="A3905" s="1">
        <v>40561</v>
      </c>
      <c r="B3905">
        <v>4.0577096483318531E-3</v>
      </c>
      <c r="C3905">
        <v>1.2308914036132546E-2</v>
      </c>
      <c r="D3905">
        <v>1.797175866495504E-2</v>
      </c>
      <c r="E3905">
        <v>1.6207455429497752E-3</v>
      </c>
      <c r="F3905">
        <v>7.1620411817368002E-3</v>
      </c>
      <c r="G3905">
        <v>2.7912746821048273E-3</v>
      </c>
      <c r="H3905">
        <v>1.7670682730923648E-2</v>
      </c>
      <c r="I3905">
        <v>-3.6773719048786013E-3</v>
      </c>
      <c r="J3905">
        <v>1.288122750520948E-2</v>
      </c>
      <c r="K3905">
        <v>7.0403092214246232E-3</v>
      </c>
      <c r="L3905">
        <v>1.5394765779634945E-3</v>
      </c>
      <c r="M3905">
        <v>1.684553729112892E-2</v>
      </c>
      <c r="AK3905">
        <f t="shared" ca="1" si="77"/>
        <v>-3.4004647329526808E-2</v>
      </c>
    </row>
    <row r="3906" spans="1:37" x14ac:dyDescent="0.2">
      <c r="A3906" s="1">
        <v>40562</v>
      </c>
      <c r="B3906">
        <v>-8.5316569375840645E-3</v>
      </c>
      <c r="C3906">
        <v>-6.4718572269072405E-3</v>
      </c>
      <c r="D3906">
        <v>-2.774274905422458E-2</v>
      </c>
      <c r="E3906">
        <v>-7.3354908306363376E-3</v>
      </c>
      <c r="F3906">
        <v>-5.33333333333319E-3</v>
      </c>
      <c r="G3906">
        <v>4.0206185567011055E-3</v>
      </c>
      <c r="H3906">
        <v>-3.3149171270718258E-2</v>
      </c>
      <c r="I3906">
        <v>-7.1358267716534751E-3</v>
      </c>
      <c r="J3906">
        <v>-1.0660183280344238E-2</v>
      </c>
      <c r="K3906">
        <v>-1.5764222069911016E-2</v>
      </c>
      <c r="L3906">
        <v>-2.195871761089041E-3</v>
      </c>
      <c r="M3906">
        <v>-2.8056112224448926E-2</v>
      </c>
      <c r="AK3906">
        <f t="shared" ca="1" si="77"/>
        <v>1.695796986772222E-2</v>
      </c>
    </row>
    <row r="3907" spans="1:37" x14ac:dyDescent="0.2">
      <c r="A3907" s="1">
        <v>40563</v>
      </c>
      <c r="B3907">
        <v>-5.7367149758456026E-3</v>
      </c>
      <c r="C3907">
        <v>-1.2435846821950314E-2</v>
      </c>
      <c r="D3907">
        <v>1.4267185473411104E-2</v>
      </c>
      <c r="E3907">
        <v>-1.1736579004564374E-2</v>
      </c>
      <c r="F3907">
        <v>9.8302055406611633E-3</v>
      </c>
      <c r="G3907">
        <v>-1.3245713112229107E-2</v>
      </c>
      <c r="H3907">
        <v>1.6326530612245094E-3</v>
      </c>
      <c r="I3907">
        <v>-3.2218091697646667E-3</v>
      </c>
      <c r="J3907">
        <v>6.8052930056710093E-3</v>
      </c>
      <c r="K3907">
        <v>-4.7353760445680848E-3</v>
      </c>
      <c r="L3907">
        <v>-1.0563380281690238E-2</v>
      </c>
      <c r="M3907">
        <v>-1.5532646048109999E-2</v>
      </c>
      <c r="AK3907">
        <f t="shared" ref="AK3907:AK3970" ca="1" si="78">_xlfn.NORM.S.INV(RAND())*$N$67+$N$66</f>
        <v>-2.3899426969372594E-2</v>
      </c>
    </row>
    <row r="3908" spans="1:37" x14ac:dyDescent="0.2">
      <c r="A3908" s="1">
        <v>40564</v>
      </c>
      <c r="B3908">
        <v>-8.6547221378681094E-3</v>
      </c>
      <c r="C3908">
        <v>9.9940035978411945E-3</v>
      </c>
      <c r="D3908">
        <v>3.1969309462915652E-2</v>
      </c>
      <c r="E3908">
        <v>2.199252254235784E-4</v>
      </c>
      <c r="F3908">
        <v>2.6106194690265427E-2</v>
      </c>
      <c r="G3908">
        <v>9.1571279916753401E-3</v>
      </c>
      <c r="H3908">
        <v>1.2224938875304847E-3</v>
      </c>
      <c r="I3908">
        <v>-9.9453008453498359E-4</v>
      </c>
      <c r="J3908">
        <v>1.6898235073223855E-3</v>
      </c>
      <c r="K3908">
        <v>1.4833473271760544E-2</v>
      </c>
      <c r="L3908">
        <v>1.7348754448398562E-2</v>
      </c>
      <c r="M3908">
        <v>7.9586707623569009E-3</v>
      </c>
      <c r="AK3908">
        <f t="shared" ca="1" si="78"/>
        <v>-2.3890586851202315E-2</v>
      </c>
    </row>
    <row r="3909" spans="1:37" x14ac:dyDescent="0.2">
      <c r="A3909" s="1">
        <v>40567</v>
      </c>
      <c r="B3909">
        <v>1.3172001837953751E-2</v>
      </c>
      <c r="C3909">
        <v>4.7496536710864845E-3</v>
      </c>
      <c r="D3909">
        <v>1.8587360594795488E-2</v>
      </c>
      <c r="E3909">
        <v>3.0782761653473933E-3</v>
      </c>
      <c r="F3909">
        <v>4.3122035360054767E-4</v>
      </c>
      <c r="G3909">
        <v>1.4642194266859088E-2</v>
      </c>
      <c r="H3909">
        <v>-5.4538054538054492E-2</v>
      </c>
      <c r="I3909">
        <v>-7.2175211548033413E-3</v>
      </c>
      <c r="J3909">
        <v>6.9353327085286409E-3</v>
      </c>
      <c r="K3909">
        <v>-9.6525096525101883E-4</v>
      </c>
      <c r="L3909">
        <v>-2.1862702229979991E-4</v>
      </c>
      <c r="M3909">
        <v>-1.1081867294638892E-3</v>
      </c>
      <c r="AK3909">
        <f t="shared" ca="1" si="78"/>
        <v>1.0673682637244259E-2</v>
      </c>
    </row>
    <row r="3910" spans="1:37" x14ac:dyDescent="0.2">
      <c r="A3910" s="1">
        <v>40568</v>
      </c>
      <c r="B3910">
        <v>-1.2698412698412764E-2</v>
      </c>
      <c r="C3910">
        <v>-8.6665353555248625E-3</v>
      </c>
      <c r="D3910">
        <v>-1.8248175182481785E-2</v>
      </c>
      <c r="E3910">
        <v>-4.3840420868040963E-3</v>
      </c>
      <c r="F3910">
        <v>-4.7413793103449065E-3</v>
      </c>
      <c r="G3910">
        <v>-1.9308943089431096E-3</v>
      </c>
      <c r="H3910">
        <v>4.9504950495049549E-3</v>
      </c>
      <c r="I3910">
        <v>-4.2617197292554865E-3</v>
      </c>
      <c r="J3910">
        <v>-9.3075204765450392E-3</v>
      </c>
      <c r="K3910">
        <v>-5.9351276742579673E-3</v>
      </c>
      <c r="L3910">
        <v>-2.9739776951672847E-2</v>
      </c>
      <c r="M3910">
        <v>-8.597975315490225E-3</v>
      </c>
      <c r="AK3910">
        <f t="shared" ca="1" si="78"/>
        <v>-1.1082089803319838E-2</v>
      </c>
    </row>
    <row r="3911" spans="1:37" x14ac:dyDescent="0.2">
      <c r="A3911" s="1">
        <v>40569</v>
      </c>
      <c r="B3911">
        <v>1.1177461338233163E-2</v>
      </c>
      <c r="C3911">
        <v>8.7423008146234604E-3</v>
      </c>
      <c r="D3911">
        <v>1.2391573729864103E-3</v>
      </c>
      <c r="E3911">
        <v>2.0365477763099937E-2</v>
      </c>
      <c r="F3911">
        <v>-4.3308791684710801E-3</v>
      </c>
      <c r="G3911">
        <v>8.2476326239691033E-3</v>
      </c>
      <c r="H3911">
        <v>-7.496251874062998E-3</v>
      </c>
      <c r="I3911">
        <v>3.0211480362538623E-3</v>
      </c>
      <c r="J3911">
        <v>4.5095828635852708E-3</v>
      </c>
      <c r="K3911">
        <v>8.0533185226325799E-3</v>
      </c>
      <c r="L3911">
        <v>-2.9299075952220477E-3</v>
      </c>
      <c r="M3911">
        <v>1.6785564414603549E-2</v>
      </c>
      <c r="AK3911">
        <f t="shared" ca="1" si="78"/>
        <v>2.4999114137721348E-2</v>
      </c>
    </row>
    <row r="3912" spans="1:37" x14ac:dyDescent="0.2">
      <c r="A3912" s="1">
        <v>40570</v>
      </c>
      <c r="B3912">
        <v>-6.0569351907935332E-3</v>
      </c>
      <c r="C3912">
        <v>1.3393736458538585E-2</v>
      </c>
      <c r="D3912">
        <v>4.3316831683168244E-2</v>
      </c>
      <c r="E3912">
        <v>-2.5892760815621196E-3</v>
      </c>
      <c r="F3912">
        <v>-4.3497172683777396E-3</v>
      </c>
      <c r="G3912">
        <v>-2.8277115734195446E-3</v>
      </c>
      <c r="H3912">
        <v>3.2369443245576779E-3</v>
      </c>
      <c r="I3912">
        <v>-1.0542168674698815E-2</v>
      </c>
      <c r="J3912">
        <v>2.656191545080433E-2</v>
      </c>
      <c r="K3912">
        <v>6.3360881542697811E-3</v>
      </c>
      <c r="L3912">
        <v>-9.2676311030740477E-3</v>
      </c>
      <c r="M3912">
        <v>2.4762690879074345E-3</v>
      </c>
      <c r="AK3912">
        <f t="shared" ca="1" si="78"/>
        <v>-9.2929360167786062E-3</v>
      </c>
    </row>
    <row r="3913" spans="1:37" x14ac:dyDescent="0.2">
      <c r="A3913" s="1">
        <v>40571</v>
      </c>
      <c r="B3913">
        <v>-6.3985374771481363E-3</v>
      </c>
      <c r="C3913">
        <v>-3.3041788143829409E-3</v>
      </c>
      <c r="D3913">
        <v>-1.5421115065243018E-2</v>
      </c>
      <c r="E3913">
        <v>-5.7328285559762326E-3</v>
      </c>
      <c r="F3913">
        <v>-8.7374399301004546E-3</v>
      </c>
      <c r="G3913">
        <v>-3.4433866720681161E-3</v>
      </c>
      <c r="H3913">
        <v>-9.6795009679501165E-3</v>
      </c>
      <c r="I3913">
        <v>-1.0147133434804667E-2</v>
      </c>
      <c r="J3913">
        <v>1.0386297376093312E-2</v>
      </c>
      <c r="K3913">
        <v>-8.759923350670662E-3</v>
      </c>
      <c r="L3913">
        <v>-1.3689253935660561E-2</v>
      </c>
      <c r="M3913">
        <v>-9.0572251955536309E-3</v>
      </c>
      <c r="AK3913">
        <f t="shared" ca="1" si="78"/>
        <v>2.2041342725654455E-2</v>
      </c>
    </row>
    <row r="3914" spans="1:37" x14ac:dyDescent="0.2">
      <c r="A3914" s="1">
        <v>40574</v>
      </c>
      <c r="B3914">
        <v>-5.8264336093222235E-3</v>
      </c>
      <c r="C3914">
        <v>5.2652106084243311E-3</v>
      </c>
      <c r="D3914">
        <v>2.4096385542167198E-3</v>
      </c>
      <c r="E3914">
        <v>-5.9834638816361752E-3</v>
      </c>
      <c r="F3914">
        <v>1.4984574702512132E-2</v>
      </c>
      <c r="G3914">
        <v>5.0813008130081716E-3</v>
      </c>
      <c r="H3914">
        <v>-1.1077324066029348E-2</v>
      </c>
      <c r="I3914">
        <v>1.3070220399794996E-2</v>
      </c>
      <c r="J3914">
        <v>-2.4346257889990897E-2</v>
      </c>
      <c r="K3914">
        <v>-2.761668047500665E-4</v>
      </c>
      <c r="L3914">
        <v>-4.6264168401577432E-4</v>
      </c>
      <c r="M3914">
        <v>-1.1078797950422326E-3</v>
      </c>
      <c r="AK3914">
        <f t="shared" ca="1" si="78"/>
        <v>6.5617397770669451E-3</v>
      </c>
    </row>
    <row r="3915" spans="1:37" x14ac:dyDescent="0.2">
      <c r="A3915" s="1">
        <v>40575</v>
      </c>
      <c r="B3915">
        <v>1.7890191239975373E-2</v>
      </c>
      <c r="C3915">
        <v>2.7546071774975811E-2</v>
      </c>
      <c r="D3915">
        <v>3.2451923076923128E-2</v>
      </c>
      <c r="E3915">
        <v>1.4446754952391228E-2</v>
      </c>
      <c r="F3915">
        <v>7.3816760746852061E-3</v>
      </c>
      <c r="G3915">
        <v>1.0010111223458074E-2</v>
      </c>
      <c r="H3915">
        <v>-2.6356248627278367E-3</v>
      </c>
      <c r="I3915">
        <v>1.4419428282317126E-2</v>
      </c>
      <c r="J3915">
        <v>3.9741219963031371E-2</v>
      </c>
      <c r="K3915">
        <v>1.7403314917126878E-2</v>
      </c>
      <c r="L3915">
        <v>6.7114093959730337E-3</v>
      </c>
      <c r="M3915">
        <v>7.0841873824041279E-3</v>
      </c>
      <c r="AK3915">
        <f t="shared" ca="1" si="78"/>
        <v>2.2652088135645804E-2</v>
      </c>
    </row>
    <row r="3916" spans="1:37" x14ac:dyDescent="0.2">
      <c r="A3916" s="1">
        <v>40576</v>
      </c>
      <c r="B3916">
        <v>3.9393939393939092E-3</v>
      </c>
      <c r="C3916">
        <v>4.153294317538192E-3</v>
      </c>
      <c r="D3916">
        <v>2.3282887077997749E-3</v>
      </c>
      <c r="E3916">
        <v>-5.3943251699212214E-3</v>
      </c>
      <c r="F3916">
        <v>1.3362068965517393E-2</v>
      </c>
      <c r="G3916">
        <v>-1.0611672840124098E-2</v>
      </c>
      <c r="H3916">
        <v>-9.4692798942963563E-3</v>
      </c>
      <c r="I3916">
        <v>-2.0698254364089785E-2</v>
      </c>
      <c r="J3916">
        <v>-8.1777777777776173E-3</v>
      </c>
      <c r="K3916">
        <v>2.7151778441503183E-4</v>
      </c>
      <c r="L3916">
        <v>1.6091954022988464E-2</v>
      </c>
      <c r="M3916">
        <v>-1.128854625550646E-2</v>
      </c>
      <c r="AK3916">
        <f t="shared" ca="1" si="78"/>
        <v>2.8949496865422104E-2</v>
      </c>
    </row>
    <row r="3917" spans="1:37" x14ac:dyDescent="0.2">
      <c r="A3917" s="1">
        <v>40577</v>
      </c>
      <c r="B3917">
        <v>-6.0368246302445749E-3</v>
      </c>
      <c r="C3917">
        <v>-2.237262643354021E-2</v>
      </c>
      <c r="D3917">
        <v>3.4843205574914826E-3</v>
      </c>
      <c r="E3917">
        <v>-1.0847163466752852E-3</v>
      </c>
      <c r="F3917">
        <v>-2.1267545725223158E-3</v>
      </c>
      <c r="G3917">
        <v>-6.6781341697865759E-3</v>
      </c>
      <c r="H3917">
        <v>3.5571365051132453E-3</v>
      </c>
      <c r="I3917">
        <v>-6.8754774637128646E-3</v>
      </c>
      <c r="J3917">
        <v>-1.2367807850869328E-2</v>
      </c>
      <c r="K3917">
        <v>-6.1074918566775827E-3</v>
      </c>
      <c r="L3917">
        <v>-9.5022624434391023E-3</v>
      </c>
      <c r="M3917">
        <v>6.5441381230855189E-3</v>
      </c>
      <c r="AK3917">
        <f t="shared" ca="1" si="78"/>
        <v>-9.5781828171499304E-3</v>
      </c>
    </row>
    <row r="3918" spans="1:37" x14ac:dyDescent="0.2">
      <c r="A3918" s="1">
        <v>40578</v>
      </c>
      <c r="B3918">
        <v>-1.0628606134223118E-3</v>
      </c>
      <c r="C3918">
        <v>-1.8269230769230704E-2</v>
      </c>
      <c r="D3918">
        <v>2.314814814814814E-2</v>
      </c>
      <c r="E3918">
        <v>1.9546096210230068E-3</v>
      </c>
      <c r="F3918">
        <v>2.557544757032959E-3</v>
      </c>
      <c r="G3918">
        <v>4.5838850972801382E-3</v>
      </c>
      <c r="H3918">
        <v>2.6583961010191448E-3</v>
      </c>
      <c r="I3918">
        <v>5.1282051282064423E-4</v>
      </c>
      <c r="J3918">
        <v>1.3611615245008979E-2</v>
      </c>
      <c r="K3918">
        <v>1.6386726751331793E-3</v>
      </c>
      <c r="L3918">
        <v>-4.1114664230240683E-3</v>
      </c>
      <c r="M3918">
        <v>8.2999031677966073E-4</v>
      </c>
      <c r="AK3918">
        <f t="shared" ca="1" si="78"/>
        <v>-1.6214198172038539E-2</v>
      </c>
    </row>
    <row r="3919" spans="1:37" x14ac:dyDescent="0.2">
      <c r="A3919" s="1">
        <v>40581</v>
      </c>
      <c r="B3919">
        <v>4.1039671682625567E-3</v>
      </c>
      <c r="C3919">
        <v>1.1557296767874536E-2</v>
      </c>
      <c r="D3919">
        <v>1.6968325791855143E-2</v>
      </c>
      <c r="E3919">
        <v>8.3450742386474985E-3</v>
      </c>
      <c r="F3919">
        <v>4.2517006802722523E-3</v>
      </c>
      <c r="G3919">
        <v>-3.5489758669641214E-3</v>
      </c>
      <c r="H3919">
        <v>1.7012814847547464E-2</v>
      </c>
      <c r="I3919">
        <v>4.177344951307016E-2</v>
      </c>
      <c r="J3919">
        <v>-1.0743061772604534E-3</v>
      </c>
      <c r="K3919">
        <v>1.104294478527601E-2</v>
      </c>
      <c r="L3919">
        <v>5.5045871559633586E-3</v>
      </c>
      <c r="M3919">
        <v>4.8514167242570849E-2</v>
      </c>
      <c r="AK3919">
        <f t="shared" ca="1" si="78"/>
        <v>2.6842976862213857E-2</v>
      </c>
    </row>
    <row r="3920" spans="1:37" x14ac:dyDescent="0.2">
      <c r="A3920" s="1">
        <v>40582</v>
      </c>
      <c r="B3920">
        <v>-1.1050560096881656E-2</v>
      </c>
      <c r="C3920">
        <v>-5.034856700232293E-3</v>
      </c>
      <c r="D3920">
        <v>2.3359288097886566E-2</v>
      </c>
      <c r="E3920">
        <v>-3.8693035253652974E-3</v>
      </c>
      <c r="F3920">
        <v>8.4674005080431769E-4</v>
      </c>
      <c r="G3920">
        <v>-4.7827414266814472E-3</v>
      </c>
      <c r="H3920">
        <v>9.3417336519661109E-3</v>
      </c>
      <c r="I3920">
        <v>-2.952029520295163E-3</v>
      </c>
      <c r="J3920">
        <v>1.4518730955368264E-2</v>
      </c>
      <c r="K3920">
        <v>3.7756202804746231E-3</v>
      </c>
      <c r="L3920">
        <v>-1.8248175182481452E-3</v>
      </c>
      <c r="M3920">
        <v>-7.3820195096230279E-3</v>
      </c>
      <c r="AK3920">
        <f t="shared" ca="1" si="78"/>
        <v>-9.7475538502527674E-4</v>
      </c>
    </row>
    <row r="3921" spans="1:37" x14ac:dyDescent="0.2">
      <c r="A3921" s="1">
        <v>40583</v>
      </c>
      <c r="B3921">
        <v>-3.367518750956644E-3</v>
      </c>
      <c r="C3921">
        <v>-6.6095757103931119E-3</v>
      </c>
      <c r="D3921">
        <v>-1.4130434782608781E-2</v>
      </c>
      <c r="E3921">
        <v>1.4026758739749567E-2</v>
      </c>
      <c r="F3921">
        <v>1.6920473773265332E-3</v>
      </c>
      <c r="G3921">
        <v>2.3517382413087429E-3</v>
      </c>
      <c r="H3921">
        <v>8.6095566078348007E-4</v>
      </c>
      <c r="I3921">
        <v>1.5544041450777257E-2</v>
      </c>
      <c r="J3921">
        <v>-5.4770318021198916E-3</v>
      </c>
      <c r="K3921">
        <v>-2.4180548092422871E-3</v>
      </c>
      <c r="L3921">
        <v>5.8500914076782262E-3</v>
      </c>
      <c r="M3921">
        <v>1.7928286852589626E-2</v>
      </c>
      <c r="AK3921">
        <f t="shared" ca="1" si="78"/>
        <v>-1.1903219209644423E-2</v>
      </c>
    </row>
    <row r="3922" spans="1:37" x14ac:dyDescent="0.2">
      <c r="A3922" s="1">
        <v>40584</v>
      </c>
      <c r="B3922">
        <v>-1.2286899093841175E-2</v>
      </c>
      <c r="C3922">
        <v>6.1459159397303509E-3</v>
      </c>
      <c r="D3922">
        <v>-3.3076074972437919E-3</v>
      </c>
      <c r="E3922">
        <v>4.9265801234305018E-2</v>
      </c>
      <c r="F3922">
        <v>7.1790540540541681E-3</v>
      </c>
      <c r="G3922">
        <v>-2.754258900336759E-3</v>
      </c>
      <c r="H3922">
        <v>6.4516129032259339E-3</v>
      </c>
      <c r="I3922">
        <v>-1.7006802721089009E-3</v>
      </c>
      <c r="J3922">
        <v>-1.172499555871398E-2</v>
      </c>
      <c r="K3922">
        <v>3.3665499596013948E-3</v>
      </c>
      <c r="L3922">
        <v>3.6697247706423131E-3</v>
      </c>
      <c r="M3922">
        <v>-6.1183261646653442E-3</v>
      </c>
      <c r="AK3922">
        <f t="shared" ca="1" si="78"/>
        <v>2.5435924216675086E-2</v>
      </c>
    </row>
    <row r="3923" spans="1:37" x14ac:dyDescent="0.2">
      <c r="A3923" s="1">
        <v>40585</v>
      </c>
      <c r="B3923">
        <v>-1.1351267299020362E-2</v>
      </c>
      <c r="C3923">
        <v>-7.6847290640393862E-3</v>
      </c>
      <c r="D3923">
        <v>-1.2168141592920456E-2</v>
      </c>
      <c r="E3923">
        <v>-1.369029510191655E-2</v>
      </c>
      <c r="F3923">
        <v>-7.1278825995807482E-3</v>
      </c>
      <c r="G3923">
        <v>-4.0916530278231056E-3</v>
      </c>
      <c r="H3923">
        <v>1.7094017094017033E-3</v>
      </c>
      <c r="I3923">
        <v>9.0046239961061314E-3</v>
      </c>
      <c r="J3923">
        <v>-7.1903649110205414E-4</v>
      </c>
      <c r="K3923">
        <v>-1.4763119044423068E-3</v>
      </c>
      <c r="L3923">
        <v>-7.0840950639854405E-3</v>
      </c>
      <c r="M3923">
        <v>6.6085132476634278E-4</v>
      </c>
      <c r="AK3923">
        <f t="shared" ca="1" si="78"/>
        <v>2.6680279240493567E-2</v>
      </c>
    </row>
    <row r="3924" spans="1:37" x14ac:dyDescent="0.2">
      <c r="A3924" s="1">
        <v>40588</v>
      </c>
      <c r="B3924">
        <v>8.1786725385342152E-3</v>
      </c>
      <c r="C3924">
        <v>-2.3828435266083359E-3</v>
      </c>
      <c r="D3924">
        <v>7.838745800671898E-3</v>
      </c>
      <c r="E3924">
        <v>1.6450750565493166E-3</v>
      </c>
      <c r="F3924">
        <v>-8.4459459459457209E-3</v>
      </c>
      <c r="G3924">
        <v>3.5949055053410284E-3</v>
      </c>
      <c r="H3924">
        <v>-2.5597269624573205E-3</v>
      </c>
      <c r="I3924">
        <v>-5.7887120115774904E-3</v>
      </c>
      <c r="J3924">
        <v>-1.0793308148947633E-2</v>
      </c>
      <c r="K3924">
        <v>1.612903225806539E-3</v>
      </c>
      <c r="L3924">
        <v>4.1426927502876687E-3</v>
      </c>
      <c r="M3924">
        <v>1.7447199265381075E-2</v>
      </c>
      <c r="AK3924">
        <f t="shared" ca="1" si="78"/>
        <v>3.9809989884734198E-3</v>
      </c>
    </row>
    <row r="3925" spans="1:37" x14ac:dyDescent="0.2">
      <c r="A3925" s="1">
        <v>40589</v>
      </c>
      <c r="B3925">
        <v>3.1201248049921304E-3</v>
      </c>
      <c r="C3925">
        <v>1.0151273885350198E-2</v>
      </c>
      <c r="D3925">
        <v>-2.2222222222221255E-3</v>
      </c>
      <c r="E3925">
        <v>1.2317799219872638E-2</v>
      </c>
      <c r="F3925">
        <v>-2.1294718909711241E-3</v>
      </c>
      <c r="G3925">
        <v>5.014839832156337E-3</v>
      </c>
      <c r="H3925">
        <v>-6.4157399486741706E-4</v>
      </c>
      <c r="I3925">
        <v>-4.8520135856366942E-4</v>
      </c>
      <c r="J3925">
        <v>2.3640661938533203E-3</v>
      </c>
      <c r="K3925">
        <v>-5.367686527107951E-4</v>
      </c>
      <c r="L3925">
        <v>6.8760027504000121E-4</v>
      </c>
      <c r="M3925">
        <v>-3.4149680160852514E-2</v>
      </c>
      <c r="AK3925">
        <f t="shared" ca="1" si="78"/>
        <v>-9.0726488761169264E-3</v>
      </c>
    </row>
    <row r="3926" spans="1:37" x14ac:dyDescent="0.2">
      <c r="A3926" s="1">
        <v>40590</v>
      </c>
      <c r="B3926">
        <v>2.9393468118195987E-2</v>
      </c>
      <c r="C3926">
        <v>4.3349753694581494E-3</v>
      </c>
      <c r="D3926">
        <v>2.2271714922048602E-3</v>
      </c>
      <c r="E3926">
        <v>-1.5615493814642112E-2</v>
      </c>
      <c r="F3926">
        <v>2.1340162185234934E-3</v>
      </c>
      <c r="G3926">
        <v>-4.0733197556007683E-3</v>
      </c>
      <c r="H3926">
        <v>7.4898352236250076E-3</v>
      </c>
      <c r="I3926">
        <v>6.7961165048544547E-3</v>
      </c>
      <c r="J3926">
        <v>1.7053701015965039E-2</v>
      </c>
      <c r="K3926">
        <v>2.9538131041890736E-3</v>
      </c>
      <c r="L3926">
        <v>-4.1227668346310864E-3</v>
      </c>
      <c r="M3926">
        <v>-1.8822587104525446E-2</v>
      </c>
      <c r="AK3926">
        <f t="shared" ca="1" si="78"/>
        <v>-3.6318564250467119E-3</v>
      </c>
    </row>
    <row r="3927" spans="1:37" x14ac:dyDescent="0.2">
      <c r="A3927" s="1">
        <v>40591</v>
      </c>
      <c r="B3927">
        <v>-1.812962683184649E-3</v>
      </c>
      <c r="C3927">
        <v>1.4518344123994442E-2</v>
      </c>
      <c r="D3927">
        <v>2.3333333333333428E-2</v>
      </c>
      <c r="E3927">
        <v>3.2962505150391452E-2</v>
      </c>
      <c r="F3927">
        <v>-4.6848381601362066E-3</v>
      </c>
      <c r="G3927">
        <v>4.7034764826174857E-3</v>
      </c>
      <c r="H3927">
        <v>-3.8232795242141293E-3</v>
      </c>
      <c r="I3927">
        <v>-6.2680810028931111E-3</v>
      </c>
      <c r="J3927">
        <v>3.210845522654493E-3</v>
      </c>
      <c r="K3927">
        <v>3.748326639892996E-3</v>
      </c>
      <c r="L3927">
        <v>4.8298068077277101E-3</v>
      </c>
      <c r="M3927">
        <v>-6.6666666666665986E-3</v>
      </c>
      <c r="AK3927">
        <f t="shared" ca="1" si="78"/>
        <v>5.2564008722680083E-4</v>
      </c>
    </row>
    <row r="3928" spans="1:37" x14ac:dyDescent="0.2">
      <c r="A3928" s="1">
        <v>40592</v>
      </c>
      <c r="B3928">
        <v>1.02921144240955E-2</v>
      </c>
      <c r="C3928">
        <v>5.8015857667763626E-3</v>
      </c>
      <c r="D3928">
        <v>7.6004343105318117E-3</v>
      </c>
      <c r="E3928">
        <v>1.3960909453529791E-3</v>
      </c>
      <c r="F3928">
        <v>7.2742832691488069E-3</v>
      </c>
      <c r="G3928">
        <v>3.4602076124568004E-3</v>
      </c>
      <c r="H3928">
        <v>1.5991471215351716E-2</v>
      </c>
      <c r="I3928">
        <v>-7.5206210577388743E-3</v>
      </c>
      <c r="J3928">
        <v>1.066856330014021E-3</v>
      </c>
      <c r="K3928">
        <v>4.0010669511869601E-3</v>
      </c>
      <c r="L3928">
        <v>3.8910505836575737E-3</v>
      </c>
      <c r="M3928">
        <v>-0.11368305711546367</v>
      </c>
      <c r="AK3928">
        <f t="shared" ca="1" si="78"/>
        <v>2.1900169086543898E-2</v>
      </c>
    </row>
    <row r="3929" spans="1:37" x14ac:dyDescent="0.2">
      <c r="A3929" s="1">
        <v>40595</v>
      </c>
      <c r="B3929">
        <v>3.4456928838952905E-3</v>
      </c>
      <c r="C3929">
        <v>-5.9603922322630787E-3</v>
      </c>
      <c r="D3929">
        <v>-1.6163793103448176E-2</v>
      </c>
      <c r="E3929">
        <v>-8.9623580959967697E-3</v>
      </c>
      <c r="F3929">
        <v>0</v>
      </c>
      <c r="G3929">
        <v>3.1440162271803018E-3</v>
      </c>
      <c r="H3929">
        <v>-7.3452256033578189E-3</v>
      </c>
      <c r="I3929">
        <v>-2.5177218284038183E-2</v>
      </c>
      <c r="J3929">
        <v>-1.9182948490230833E-2</v>
      </c>
      <c r="K3929">
        <v>-9.0329436769392979E-3</v>
      </c>
      <c r="L3929">
        <v>3.4199726402190933E-3</v>
      </c>
      <c r="M3929">
        <v>-3.4461443362695077E-2</v>
      </c>
      <c r="AK3929">
        <f t="shared" ca="1" si="78"/>
        <v>-5.2325504402191345E-3</v>
      </c>
    </row>
    <row r="3930" spans="1:37" x14ac:dyDescent="0.2">
      <c r="A3930" s="1">
        <v>40596</v>
      </c>
      <c r="B3930">
        <v>-5.8226336219767694E-3</v>
      </c>
      <c r="C3930">
        <v>1.1605415860735935E-3</v>
      </c>
      <c r="D3930">
        <v>4.3811610076669449E-3</v>
      </c>
      <c r="E3930">
        <v>-9.2443729903537442E-3</v>
      </c>
      <c r="F3930">
        <v>-2.9736618521665203E-3</v>
      </c>
      <c r="G3930">
        <v>2.3253462743908493E-3</v>
      </c>
      <c r="H3930">
        <v>-1.2684989429175508E-2</v>
      </c>
      <c r="I3930">
        <v>-2.2567703109328097E-2</v>
      </c>
      <c r="J3930">
        <v>-7.6059398768562048E-3</v>
      </c>
      <c r="K3930">
        <v>-4.2895442359249802E-3</v>
      </c>
      <c r="L3930">
        <v>-6.8166325835038455E-3</v>
      </c>
      <c r="M3930">
        <v>2.3047375160051287E-2</v>
      </c>
      <c r="AK3930">
        <f t="shared" ca="1" si="78"/>
        <v>-7.751893200350024E-3</v>
      </c>
    </row>
    <row r="3931" spans="1:37" x14ac:dyDescent="0.2">
      <c r="A3931" s="1">
        <v>40597</v>
      </c>
      <c r="B3931">
        <v>-1.2614506682685156E-2</v>
      </c>
      <c r="C3931">
        <v>-5.9891808346214104E-3</v>
      </c>
      <c r="D3931">
        <v>-3.2715376226826187E-3</v>
      </c>
      <c r="E3931">
        <v>-1.5212981744421872E-2</v>
      </c>
      <c r="F3931">
        <v>-3.8346825734980605E-3</v>
      </c>
      <c r="G3931">
        <v>-1.0187613475892587E-2</v>
      </c>
      <c r="H3931">
        <v>-1.0706638115631661E-2</v>
      </c>
      <c r="I3931">
        <v>2.6041666666687391E-4</v>
      </c>
      <c r="J3931">
        <v>-6.3868613138684527E-3</v>
      </c>
      <c r="K3931">
        <v>-1.1039310716208894E-2</v>
      </c>
      <c r="L3931">
        <v>-5.9482955845343577E-3</v>
      </c>
      <c r="M3931">
        <v>-1.392365456821032E-2</v>
      </c>
      <c r="AK3931">
        <f t="shared" ca="1" si="78"/>
        <v>3.6130106756945612E-2</v>
      </c>
    </row>
    <row r="3932" spans="1:37" x14ac:dyDescent="0.2">
      <c r="A3932" s="1">
        <v>40598</v>
      </c>
      <c r="B3932">
        <v>-4.8669201520911143E-3</v>
      </c>
      <c r="C3932">
        <v>3.6929057337220517E-3</v>
      </c>
      <c r="D3932">
        <v>-2.8446389496717739E-2</v>
      </c>
      <c r="E3932">
        <v>9.5777548918640765E-3</v>
      </c>
      <c r="F3932">
        <v>-6.8434559452523747E-3</v>
      </c>
      <c r="G3932">
        <v>-7.3372057474779817E-3</v>
      </c>
      <c r="H3932">
        <v>-3.4632034632035014E-3</v>
      </c>
      <c r="I3932">
        <v>-1.1715699036709215E-2</v>
      </c>
      <c r="J3932">
        <v>-9.9173553719010821E-3</v>
      </c>
      <c r="K3932">
        <v>-4.0838551592704553E-3</v>
      </c>
      <c r="L3932">
        <v>-6.9044879171464846E-4</v>
      </c>
      <c r="M3932">
        <v>-1.1537228384766007E-2</v>
      </c>
      <c r="AK3932">
        <f t="shared" ca="1" si="78"/>
        <v>1.4901881640661131E-2</v>
      </c>
    </row>
    <row r="3933" spans="1:37" x14ac:dyDescent="0.2">
      <c r="A3933" s="1">
        <v>40599</v>
      </c>
      <c r="B3933">
        <v>1.2073972184013293E-2</v>
      </c>
      <c r="C3933">
        <v>2.5174283501161465E-3</v>
      </c>
      <c r="D3933">
        <v>7.8828828828829689E-3</v>
      </c>
      <c r="E3933">
        <v>0</v>
      </c>
      <c r="F3933">
        <v>9.4745908699396253E-3</v>
      </c>
      <c r="G3933">
        <v>1.9505184272661236E-3</v>
      </c>
      <c r="H3933">
        <v>1.0425716768027948E-2</v>
      </c>
      <c r="I3933">
        <v>1.4225500526870327E-2</v>
      </c>
      <c r="J3933">
        <v>2.6525690966425541E-2</v>
      </c>
      <c r="K3933">
        <v>8.7479496992892702E-3</v>
      </c>
      <c r="L3933">
        <v>6.9092584062644402E-3</v>
      </c>
      <c r="M3933">
        <v>1.4606741573033766E-2</v>
      </c>
      <c r="AK3933">
        <f t="shared" ca="1" si="78"/>
        <v>1.7432202431214194E-2</v>
      </c>
    </row>
    <row r="3934" spans="1:37" x14ac:dyDescent="0.2">
      <c r="A3934" s="1">
        <v>40602</v>
      </c>
      <c r="B3934">
        <v>5.1344004832376555E-3</v>
      </c>
      <c r="C3934">
        <v>6.9538342669499542E-3</v>
      </c>
      <c r="D3934">
        <v>1.5642458100558532E-2</v>
      </c>
      <c r="E3934">
        <v>5.2024890339692487E-3</v>
      </c>
      <c r="F3934">
        <v>1.7064846416383617E-3</v>
      </c>
      <c r="G3934">
        <v>-3.2786885245901232E-3</v>
      </c>
      <c r="H3934">
        <v>1.7196904557179593E-2</v>
      </c>
      <c r="I3934">
        <v>-1.1168831168831161E-2</v>
      </c>
      <c r="J3934">
        <v>6.3245392121427102E-3</v>
      </c>
      <c r="K3934">
        <v>6.2330623306234845E-3</v>
      </c>
      <c r="L3934">
        <v>-2.2872827081421576E-4</v>
      </c>
      <c r="M3934">
        <v>9.65037177661765E-3</v>
      </c>
      <c r="AK3934">
        <f t="shared" ca="1" si="78"/>
        <v>3.6745678548995103E-2</v>
      </c>
    </row>
    <row r="3935" spans="1:37" x14ac:dyDescent="0.2">
      <c r="A3935" s="1">
        <v>40603</v>
      </c>
      <c r="B3935">
        <v>3.6057692307691624E-3</v>
      </c>
      <c r="C3935">
        <v>-6.3303280260885719E-3</v>
      </c>
      <c r="D3935">
        <v>-1.3201320132013139E-2</v>
      </c>
      <c r="E3935">
        <v>0</v>
      </c>
      <c r="F3935">
        <v>6.8143100511071086E-3</v>
      </c>
      <c r="G3935">
        <v>2.3643092105265495E-3</v>
      </c>
      <c r="H3935">
        <v>-9.5097210481824845E-3</v>
      </c>
      <c r="I3935">
        <v>-9.7189387969529584E-3</v>
      </c>
      <c r="J3935">
        <v>9.2692372752272378E-2</v>
      </c>
      <c r="K3935">
        <v>-2.4239159709130709E-3</v>
      </c>
      <c r="L3935">
        <v>1.8302447952414092E-3</v>
      </c>
      <c r="M3935">
        <v>-5.7975556251959048E-3</v>
      </c>
      <c r="AK3935">
        <f t="shared" ca="1" si="78"/>
        <v>-1.3123929782864828E-2</v>
      </c>
    </row>
    <row r="3936" spans="1:37" x14ac:dyDescent="0.2">
      <c r="A3936" s="1">
        <v>40604</v>
      </c>
      <c r="B3936">
        <v>-1.1526946107784375E-2</v>
      </c>
      <c r="C3936">
        <v>-9.4594594594594739E-3</v>
      </c>
      <c r="D3936">
        <v>-2.4526198439241975E-2</v>
      </c>
      <c r="E3936">
        <v>-9.4377917596916161E-3</v>
      </c>
      <c r="F3936">
        <v>-5.4991539763111774E-3</v>
      </c>
      <c r="G3936">
        <v>-5.3327863808841913E-3</v>
      </c>
      <c r="H3936">
        <v>-1.0454448474503941E-2</v>
      </c>
      <c r="I3936">
        <v>-1.7506631299734843E-2</v>
      </c>
      <c r="J3936">
        <v>-1.3015184381778733E-2</v>
      </c>
      <c r="K3936">
        <v>-8.6393088552916275E-3</v>
      </c>
      <c r="L3936">
        <v>-6.1657912765470391E-3</v>
      </c>
      <c r="M3936">
        <v>1.5760441292345106E-4</v>
      </c>
      <c r="AK3936">
        <f t="shared" ca="1" si="78"/>
        <v>-1.170506273320489E-2</v>
      </c>
    </row>
    <row r="3937" spans="1:37" x14ac:dyDescent="0.2">
      <c r="A3937" s="1">
        <v>40605</v>
      </c>
      <c r="B3937">
        <v>9.0867787369379727E-3</v>
      </c>
      <c r="C3937">
        <v>8.5753264470862511E-3</v>
      </c>
      <c r="D3937">
        <v>5.7142857142857828E-3</v>
      </c>
      <c r="E3937">
        <v>-5.1224259809445893E-4</v>
      </c>
      <c r="F3937">
        <v>2.552105487026779E-3</v>
      </c>
      <c r="G3937">
        <v>-2.6703783895246747E-2</v>
      </c>
      <c r="H3937">
        <v>1.7248814144027458E-2</v>
      </c>
      <c r="I3937">
        <v>1.1339092872570289E-2</v>
      </c>
      <c r="J3937">
        <v>8.058608058608252E-3</v>
      </c>
      <c r="K3937">
        <v>6.8082788671024463E-3</v>
      </c>
      <c r="L3937">
        <v>9.1911764705887578E-4</v>
      </c>
      <c r="M3937">
        <v>-1.0872990860384624E-2</v>
      </c>
      <c r="AK3937">
        <f t="shared" ca="1" si="78"/>
        <v>8.1696950462620248E-3</v>
      </c>
    </row>
    <row r="3938" spans="1:37" x14ac:dyDescent="0.2">
      <c r="A3938" s="1">
        <v>40606</v>
      </c>
      <c r="B3938">
        <v>-6.0033018159988405E-3</v>
      </c>
      <c r="C3938">
        <v>9.6618357487932016E-4</v>
      </c>
      <c r="D3938">
        <v>9.0909090909090384E-3</v>
      </c>
      <c r="E3938">
        <v>-1.8450184501842548E-3</v>
      </c>
      <c r="F3938">
        <v>4.2426813746287984E-4</v>
      </c>
      <c r="G3938">
        <v>-2.2245762711865513E-3</v>
      </c>
      <c r="H3938">
        <v>1.1233573548113718E-2</v>
      </c>
      <c r="I3938">
        <v>-1.3347570742124892E-2</v>
      </c>
      <c r="J3938">
        <v>7.4491279069766048E-3</v>
      </c>
      <c r="K3938">
        <v>1.3524479307547299E-3</v>
      </c>
      <c r="L3938">
        <v>-2.9843893480258066E-3</v>
      </c>
      <c r="M3938">
        <v>-3.0469384713129877E-3</v>
      </c>
      <c r="AK3938">
        <f t="shared" ca="1" si="78"/>
        <v>-3.3078779875794621E-3</v>
      </c>
    </row>
    <row r="3939" spans="1:37" x14ac:dyDescent="0.2">
      <c r="A3939" s="1">
        <v>40609</v>
      </c>
      <c r="B3939">
        <v>6.0395591121853442E-4</v>
      </c>
      <c r="C3939">
        <v>-4.4401544401543314E-3</v>
      </c>
      <c r="D3939">
        <v>-3.3783783783785104E-3</v>
      </c>
      <c r="E3939">
        <v>-7.1883343602385796E-4</v>
      </c>
      <c r="F3939">
        <v>-3.392705682782049E-3</v>
      </c>
      <c r="G3939">
        <v>9.7674912411085391E-3</v>
      </c>
      <c r="H3939">
        <v>-7.755187591699797E-3</v>
      </c>
      <c r="I3939">
        <v>-8.9285714285713969E-3</v>
      </c>
      <c r="J3939">
        <v>-4.1478809738502154E-3</v>
      </c>
      <c r="K3939">
        <v>-4.8622366288492147E-3</v>
      </c>
      <c r="L3939">
        <v>0</v>
      </c>
      <c r="M3939">
        <v>5.9133770177401956E-3</v>
      </c>
      <c r="AK3939">
        <f t="shared" ca="1" si="78"/>
        <v>2.1958173522232789E-2</v>
      </c>
    </row>
    <row r="3940" spans="1:37" x14ac:dyDescent="0.2">
      <c r="A3940" s="1">
        <v>40610</v>
      </c>
      <c r="B3940">
        <v>4.5269352648256156E-3</v>
      </c>
      <c r="C3940">
        <v>-8.7260034904013128E-3</v>
      </c>
      <c r="D3940">
        <v>-1.1299435028248039E-3</v>
      </c>
      <c r="E3940">
        <v>-6.0630973178501524E-3</v>
      </c>
      <c r="F3940">
        <v>8.936170212765937E-3</v>
      </c>
      <c r="G3940">
        <v>-1.0514141520344689E-3</v>
      </c>
      <c r="H3940">
        <v>1.2885509083227609E-2</v>
      </c>
      <c r="I3940">
        <v>1.064701064701068E-2</v>
      </c>
      <c r="J3940">
        <v>1.3944223107569709E-2</v>
      </c>
      <c r="K3940">
        <v>8.1433224755711464E-4</v>
      </c>
      <c r="L3940">
        <v>7.8286898457289311E-3</v>
      </c>
      <c r="M3940">
        <v>-6.8319034000635659E-3</v>
      </c>
      <c r="AK3940">
        <f t="shared" ca="1" si="78"/>
        <v>-2.9772735788985257E-2</v>
      </c>
    </row>
    <row r="3941" spans="1:37" x14ac:dyDescent="0.2">
      <c r="A3941" s="1">
        <v>40611</v>
      </c>
      <c r="B3941">
        <v>7.2104551599818656E-3</v>
      </c>
      <c r="C3941">
        <v>-1.3302034428794962E-2</v>
      </c>
      <c r="D3941">
        <v>2.8280542986425239E-2</v>
      </c>
      <c r="E3941">
        <v>-4.3424317617865027E-3</v>
      </c>
      <c r="F3941">
        <v>9.2787853226485861E-3</v>
      </c>
      <c r="G3941">
        <v>5.1573518576990551E-3</v>
      </c>
      <c r="H3941">
        <v>-5.630865484880121E-3</v>
      </c>
      <c r="I3941">
        <v>-2.9713668287412176E-3</v>
      </c>
      <c r="J3941">
        <v>1.3573852473656167E-2</v>
      </c>
      <c r="K3941">
        <v>-1.3561160835369179E-3</v>
      </c>
      <c r="L3941">
        <v>1.5992689056432141E-3</v>
      </c>
      <c r="M3941">
        <v>-9.9184130539116122E-3</v>
      </c>
      <c r="AK3941">
        <f t="shared" ca="1" si="78"/>
        <v>-1.780051898401494E-2</v>
      </c>
    </row>
    <row r="3942" spans="1:37" x14ac:dyDescent="0.2">
      <c r="A3942" s="1">
        <v>40612</v>
      </c>
      <c r="B3942">
        <v>-6.5622669649515464E-3</v>
      </c>
      <c r="C3942">
        <v>-1.1102299762093648E-2</v>
      </c>
      <c r="D3942">
        <v>-8.8008800880088334E-3</v>
      </c>
      <c r="E3942">
        <v>-4.3613707165107707E-3</v>
      </c>
      <c r="F3942">
        <v>-2.9019479865969644E-2</v>
      </c>
      <c r="G3942">
        <v>4.1884816753925413E-3</v>
      </c>
      <c r="H3942">
        <v>-1.2164429530201359E-2</v>
      </c>
      <c r="I3942">
        <v>-1.7881332972094377E-2</v>
      </c>
      <c r="J3942">
        <v>-3.0132158590308378E-2</v>
      </c>
      <c r="K3942">
        <v>-1.0592069527430747E-2</v>
      </c>
      <c r="L3942">
        <v>5.2463503649633481E-3</v>
      </c>
      <c r="M3942">
        <v>-2.7468088544191249E-2</v>
      </c>
      <c r="AK3942">
        <f t="shared" ca="1" si="78"/>
        <v>-4.9488974966267904E-2</v>
      </c>
    </row>
    <row r="3943" spans="1:37" x14ac:dyDescent="0.2">
      <c r="A3943" s="1">
        <v>40613</v>
      </c>
      <c r="B3943">
        <v>-1.2910974328178892E-2</v>
      </c>
      <c r="C3943">
        <v>-1.0425020048115519E-2</v>
      </c>
      <c r="D3943">
        <v>-7.769145394006638E-3</v>
      </c>
      <c r="E3943">
        <v>-1.3141426783479404E-2</v>
      </c>
      <c r="F3943">
        <v>-1.6729401923880616E-3</v>
      </c>
      <c r="G3943">
        <v>-1.1991657977059478E-2</v>
      </c>
      <c r="H3943">
        <v>-1.5074309978768574E-2</v>
      </c>
      <c r="I3943">
        <v>-4.6896551724138202E-3</v>
      </c>
      <c r="J3943">
        <v>-2.7434593023255793E-2</v>
      </c>
      <c r="K3943">
        <v>-8.7839692561075822E-3</v>
      </c>
      <c r="L3943">
        <v>-7.9419105967777348E-3</v>
      </c>
      <c r="M3943">
        <v>-1.0466854959295335E-2</v>
      </c>
      <c r="AK3943">
        <f t="shared" ca="1" si="78"/>
        <v>2.1849577371684237E-2</v>
      </c>
    </row>
    <row r="3944" spans="1:37" x14ac:dyDescent="0.2">
      <c r="A3944" s="1">
        <v>40616</v>
      </c>
      <c r="B3944">
        <v>-1.7034220532319289E-2</v>
      </c>
      <c r="C3944">
        <v>-5.267423014586492E-3</v>
      </c>
      <c r="D3944">
        <v>-6.7114093959730337E-3</v>
      </c>
      <c r="E3944">
        <v>1.1625449165080237E-3</v>
      </c>
      <c r="F3944">
        <v>-4.1893590280687176E-3</v>
      </c>
      <c r="G3944">
        <v>-1.2981530343007863E-2</v>
      </c>
      <c r="H3944">
        <v>-1.3796076740676844E-2</v>
      </c>
      <c r="I3944">
        <v>4.8777811477929145E-3</v>
      </c>
      <c r="J3944">
        <v>-2.7087614421819617E-2</v>
      </c>
      <c r="K3944">
        <v>-7.0617557463305003E-3</v>
      </c>
      <c r="L3944">
        <v>-1.2351326623970649E-2</v>
      </c>
      <c r="M3944">
        <v>-1.3064900501769339E-2</v>
      </c>
      <c r="AK3944">
        <f t="shared" ca="1" si="78"/>
        <v>-1.1381760488943371E-2</v>
      </c>
    </row>
    <row r="3945" spans="1:37" x14ac:dyDescent="0.2">
      <c r="A3945" s="1">
        <v>40617</v>
      </c>
      <c r="B3945">
        <v>-1.0366702769611824E-2</v>
      </c>
      <c r="C3945">
        <v>-1.3441955193482569E-2</v>
      </c>
      <c r="D3945">
        <v>-3.2657657657657713E-2</v>
      </c>
      <c r="E3945">
        <v>-3.2513459305394288E-2</v>
      </c>
      <c r="F3945">
        <v>-2.0614219604543571E-2</v>
      </c>
      <c r="G3945">
        <v>-2.1385799828913532E-2</v>
      </c>
      <c r="H3945">
        <v>-3.6065573770491799E-2</v>
      </c>
      <c r="I3945">
        <v>-2.3391812865497186E-2</v>
      </c>
      <c r="J3945">
        <v>-2.4001536098310239E-2</v>
      </c>
      <c r="K3945">
        <v>-2.2590991493515622E-2</v>
      </c>
      <c r="L3945">
        <v>-2.4085224641037462E-2</v>
      </c>
      <c r="M3945">
        <v>-2.2796869683565757E-2</v>
      </c>
      <c r="AK3945">
        <f t="shared" ca="1" si="78"/>
        <v>2.0977922218074971E-3</v>
      </c>
    </row>
    <row r="3946" spans="1:37" x14ac:dyDescent="0.2">
      <c r="A3946" s="1">
        <v>40618</v>
      </c>
      <c r="B3946">
        <v>-3.1269543464651495E-4</v>
      </c>
      <c r="C3946">
        <v>-9.0834021469861081E-3</v>
      </c>
      <c r="D3946">
        <v>-2.3282887077997638E-2</v>
      </c>
      <c r="E3946">
        <v>-1.2329514457174007E-2</v>
      </c>
      <c r="F3946">
        <v>-1.1168384879725157E-2</v>
      </c>
      <c r="G3946">
        <v>-9.2875874125875058E-3</v>
      </c>
      <c r="H3946">
        <v>-1.473922902494329E-2</v>
      </c>
      <c r="I3946">
        <v>-2.8514399771885079E-3</v>
      </c>
      <c r="J3946">
        <v>-3.8166437143419052E-2</v>
      </c>
      <c r="K3946">
        <v>-1.3554001997431953E-2</v>
      </c>
      <c r="L3946">
        <v>-3.3222591362126463E-3</v>
      </c>
      <c r="M3946">
        <v>1.0445682451253324E-2</v>
      </c>
      <c r="AK3946">
        <f t="shared" ca="1" si="78"/>
        <v>6.3744941120360728E-3</v>
      </c>
    </row>
    <row r="3947" spans="1:37" x14ac:dyDescent="0.2">
      <c r="A3947" s="1">
        <v>40619</v>
      </c>
      <c r="B3947">
        <v>1.1416953393806661E-2</v>
      </c>
      <c r="C3947">
        <v>2.3749999999999938E-2</v>
      </c>
      <c r="D3947">
        <v>2.6221692491060544E-2</v>
      </c>
      <c r="E3947">
        <v>8.3959346000883617E-3</v>
      </c>
      <c r="F3947">
        <v>1.3032145960034658E-3</v>
      </c>
      <c r="G3947">
        <v>7.0585640233815639E-3</v>
      </c>
      <c r="H3947">
        <v>1.4729574223245168E-2</v>
      </c>
      <c r="I3947">
        <v>2.3734629682585329E-2</v>
      </c>
      <c r="J3947">
        <v>2.9249335242380825E-2</v>
      </c>
      <c r="K3947">
        <v>1.706682094301426E-2</v>
      </c>
      <c r="L3947">
        <v>6.904761904761969E-3</v>
      </c>
      <c r="M3947">
        <v>5.8580289455547607E-3</v>
      </c>
      <c r="AK3947">
        <f t="shared" ca="1" si="78"/>
        <v>-1.1732798731334601E-2</v>
      </c>
    </row>
    <row r="3948" spans="1:37" x14ac:dyDescent="0.2">
      <c r="A3948" s="1">
        <v>40620</v>
      </c>
      <c r="B3948">
        <v>5.1028297510438136E-3</v>
      </c>
      <c r="C3948">
        <v>1.2210012210012167E-3</v>
      </c>
      <c r="D3948">
        <v>5.807200929152323E-3</v>
      </c>
      <c r="E3948">
        <v>-9.5311130587203419E-3</v>
      </c>
      <c r="F3948">
        <v>-6.5075921908892553E-3</v>
      </c>
      <c r="G3948">
        <v>1.4565764976453899E-2</v>
      </c>
      <c r="H3948">
        <v>3.6289408029031023E-3</v>
      </c>
      <c r="I3948">
        <v>6.9832402234637492E-3</v>
      </c>
      <c r="J3948">
        <v>8.1478537360890613E-3</v>
      </c>
      <c r="K3948">
        <v>3.2707622298064898E-3</v>
      </c>
      <c r="L3948">
        <v>3.546937810357198E-3</v>
      </c>
      <c r="M3948">
        <v>2.4665981500513912E-2</v>
      </c>
      <c r="AK3948">
        <f t="shared" ca="1" si="78"/>
        <v>-1.4630857252542259E-2</v>
      </c>
    </row>
    <row r="3949" spans="1:37" x14ac:dyDescent="0.2">
      <c r="A3949" s="1">
        <v>40623</v>
      </c>
      <c r="B3949">
        <v>1.1384615384615548E-2</v>
      </c>
      <c r="C3949">
        <v>1.3617886178861838E-2</v>
      </c>
      <c r="D3949">
        <v>3.5796766743648956E-2</v>
      </c>
      <c r="E3949">
        <v>1.2830439110717906E-2</v>
      </c>
      <c r="F3949">
        <v>1.3973799126637543E-2</v>
      </c>
      <c r="G3949">
        <v>2.9145077720207357E-3</v>
      </c>
      <c r="H3949">
        <v>2.3502824858756988E-2</v>
      </c>
      <c r="I3949">
        <v>1.3037447988904161E-2</v>
      </c>
      <c r="J3949">
        <v>2.7005716538537339E-2</v>
      </c>
      <c r="K3949">
        <v>1.7717930545712246E-2</v>
      </c>
      <c r="L3949">
        <v>1.3666352497643697E-2</v>
      </c>
      <c r="M3949">
        <v>7.8569040454696815E-3</v>
      </c>
      <c r="AK3949">
        <f t="shared" ca="1" si="78"/>
        <v>2.2283351295058641E-2</v>
      </c>
    </row>
    <row r="3950" spans="1:37" x14ac:dyDescent="0.2">
      <c r="A3950" s="1">
        <v>40624</v>
      </c>
      <c r="B3950">
        <v>-8.5184058411925667E-3</v>
      </c>
      <c r="C3950">
        <v>9.6250250651694902E-3</v>
      </c>
      <c r="D3950">
        <v>1.1148272017837302E-2</v>
      </c>
      <c r="E3950">
        <v>-2.511739652724776E-3</v>
      </c>
      <c r="F3950">
        <v>1.7226528854434875E-3</v>
      </c>
      <c r="G3950">
        <v>-6.1349693251534498E-3</v>
      </c>
      <c r="H3950">
        <v>-7.7279752704789706E-3</v>
      </c>
      <c r="I3950">
        <v>-1.150054764512598E-2</v>
      </c>
      <c r="J3950">
        <v>-4.9904030710172798E-3</v>
      </c>
      <c r="K3950">
        <v>-8.3565459610013271E-4</v>
      </c>
      <c r="L3950">
        <v>-9.0655509065551421E-3</v>
      </c>
      <c r="M3950">
        <v>6.6345994360594851E-4</v>
      </c>
      <c r="AK3950">
        <f t="shared" ca="1" si="78"/>
        <v>-2.1930992286911224E-2</v>
      </c>
    </row>
    <row r="3951" spans="1:37" x14ac:dyDescent="0.2">
      <c r="A3951" s="1">
        <v>40625</v>
      </c>
      <c r="B3951">
        <v>1.7643448910708681E-2</v>
      </c>
      <c r="C3951">
        <v>6.5541211519362097E-3</v>
      </c>
      <c r="D3951">
        <v>7.717750826901959E-3</v>
      </c>
      <c r="E3951">
        <v>1.2809283993869158E-2</v>
      </c>
      <c r="F3951">
        <v>1.1607910576096225E-2</v>
      </c>
      <c r="G3951">
        <v>3.8986354775827348E-3</v>
      </c>
      <c r="H3951">
        <v>-3.1152647975077885E-3</v>
      </c>
      <c r="I3951">
        <v>-3.0470914127423976E-3</v>
      </c>
      <c r="J3951">
        <v>8.6805555555555802E-3</v>
      </c>
      <c r="K3951">
        <v>8.6423194870364206E-3</v>
      </c>
      <c r="L3951">
        <v>1.6185784658691027E-2</v>
      </c>
      <c r="M3951">
        <v>1.7570031493452598E-2</v>
      </c>
      <c r="AK3951">
        <f t="shared" ca="1" si="78"/>
        <v>4.2318183677630919E-2</v>
      </c>
    </row>
    <row r="3952" spans="1:37" x14ac:dyDescent="0.2">
      <c r="A3952" s="1">
        <v>40626</v>
      </c>
      <c r="B3952">
        <v>-3.6182722749885654E-3</v>
      </c>
      <c r="C3952">
        <v>1.2520106722050617E-2</v>
      </c>
      <c r="D3952">
        <v>2.2975929978118037E-2</v>
      </c>
      <c r="E3952">
        <v>1.9349259539509278E-2</v>
      </c>
      <c r="F3952">
        <v>5.9498512537188297E-3</v>
      </c>
      <c r="G3952">
        <v>1.6289104638619323E-2</v>
      </c>
      <c r="H3952">
        <v>1.0267857142857162E-2</v>
      </c>
      <c r="I3952">
        <v>2.7785495971088814E-4</v>
      </c>
      <c r="J3952">
        <v>1.6255498183209038E-2</v>
      </c>
      <c r="K3952">
        <v>1.0503040353786686E-2</v>
      </c>
      <c r="L3952">
        <v>6.4635272391506682E-3</v>
      </c>
      <c r="M3952">
        <v>2.1013194331324314E-2</v>
      </c>
      <c r="AK3952">
        <f t="shared" ca="1" si="78"/>
        <v>6.1894463047019706E-4</v>
      </c>
    </row>
    <row r="3953" spans="1:37" x14ac:dyDescent="0.2">
      <c r="A3953" s="1">
        <v>40627</v>
      </c>
      <c r="B3953">
        <v>8.6246028143439624E-3</v>
      </c>
      <c r="C3953">
        <v>1.1401611952034596E-2</v>
      </c>
      <c r="D3953">
        <v>-3.2085561497325887E-3</v>
      </c>
      <c r="E3953">
        <v>-1.3785790031813905E-3</v>
      </c>
      <c r="F3953">
        <v>-2.1123785382340943E-3</v>
      </c>
      <c r="G3953">
        <v>-1.6983335102430663E-3</v>
      </c>
      <c r="H3953">
        <v>-2.2094564737075162E-3</v>
      </c>
      <c r="I3953">
        <v>3.3333333333334103E-3</v>
      </c>
      <c r="J3953">
        <v>-1.8818216033111845E-4</v>
      </c>
      <c r="K3953">
        <v>3.6925601750545933E-3</v>
      </c>
      <c r="L3953">
        <v>1.0091743119265972E-2</v>
      </c>
      <c r="M3953">
        <v>-2.0740268028079933E-3</v>
      </c>
      <c r="AK3953">
        <f t="shared" ca="1" si="78"/>
        <v>1.3296361212804642E-2</v>
      </c>
    </row>
    <row r="3954" spans="1:37" x14ac:dyDescent="0.2">
      <c r="A3954" s="1">
        <v>40630</v>
      </c>
      <c r="B3954">
        <v>4.9504950495051769E-3</v>
      </c>
      <c r="C3954">
        <v>-1.0495626822157433E-2</v>
      </c>
      <c r="D3954">
        <v>9.65665236051505E-3</v>
      </c>
      <c r="E3954">
        <v>-1.0619093129438095E-4</v>
      </c>
      <c r="F3954">
        <v>4.2337002540220325E-3</v>
      </c>
      <c r="G3954">
        <v>1.91387559808609E-3</v>
      </c>
      <c r="H3954">
        <v>-1.7714791851195844E-2</v>
      </c>
      <c r="I3954">
        <v>1.3842746400885897E-2</v>
      </c>
      <c r="J3954">
        <v>4.7054394880483574E-3</v>
      </c>
      <c r="K3954">
        <v>-8.175500749421083E-4</v>
      </c>
      <c r="L3954">
        <v>2.043596730245234E-3</v>
      </c>
      <c r="M3954">
        <v>1.6786570743405393E-2</v>
      </c>
      <c r="AK3954">
        <f t="shared" ca="1" si="78"/>
        <v>2.0442923315575182E-2</v>
      </c>
    </row>
    <row r="3955" spans="1:37" x14ac:dyDescent="0.2">
      <c r="A3955" s="1">
        <v>40631</v>
      </c>
      <c r="B3955">
        <v>-1.791312136139811E-3</v>
      </c>
      <c r="C3955">
        <v>3.535651149086716E-3</v>
      </c>
      <c r="D3955">
        <v>-3.1880977683315104E-3</v>
      </c>
      <c r="E3955">
        <v>1.454970263381461E-2</v>
      </c>
      <c r="F3955">
        <v>1.2647554806068939E-3</v>
      </c>
      <c r="G3955">
        <v>2.5469595670168932E-3</v>
      </c>
      <c r="H3955">
        <v>1.668169522091989E-2</v>
      </c>
      <c r="I3955">
        <v>4.3691971600217094E-3</v>
      </c>
      <c r="J3955">
        <v>-8.2427875608841461E-3</v>
      </c>
      <c r="K3955">
        <v>4.5002045547524183E-3</v>
      </c>
      <c r="L3955">
        <v>1.1330160888283203E-3</v>
      </c>
      <c r="M3955">
        <v>6.2893081760995173E-4</v>
      </c>
      <c r="AK3955">
        <f t="shared" ca="1" si="78"/>
        <v>-3.3304292263475969E-2</v>
      </c>
    </row>
    <row r="3956" spans="1:37" x14ac:dyDescent="0.2">
      <c r="A3956" s="1">
        <v>40632</v>
      </c>
      <c r="B3956">
        <v>1.7048003589053451E-2</v>
      </c>
      <c r="C3956">
        <v>1.565864161283903E-3</v>
      </c>
      <c r="D3956">
        <v>-2.5586353944562878E-2</v>
      </c>
      <c r="E3956">
        <v>1.3294253114205068E-2</v>
      </c>
      <c r="F3956">
        <v>1.3894736842105404E-2</v>
      </c>
      <c r="G3956">
        <v>5.3985392187996251E-3</v>
      </c>
      <c r="H3956">
        <v>7.5388026607539071E-3</v>
      </c>
      <c r="I3956">
        <v>3.2626427406199365E-3</v>
      </c>
      <c r="J3956">
        <v>1.2655836796373388E-2</v>
      </c>
      <c r="K3956">
        <v>4.7515612272603924E-3</v>
      </c>
      <c r="L3956">
        <v>5.4323223177910052E-3</v>
      </c>
      <c r="M3956">
        <v>-8.7994971715900094E-3</v>
      </c>
      <c r="AK3956">
        <f t="shared" ca="1" si="78"/>
        <v>4.4962280124874934E-3</v>
      </c>
    </row>
    <row r="3957" spans="1:37" x14ac:dyDescent="0.2">
      <c r="A3957" s="1">
        <v>40633</v>
      </c>
      <c r="B3957">
        <v>-2.4996324069990195E-3</v>
      </c>
      <c r="C3957">
        <v>2.3451240961498421E-3</v>
      </c>
      <c r="D3957">
        <v>-2.2975929978118259E-2</v>
      </c>
      <c r="E3957">
        <v>1.6528925619834212E-3</v>
      </c>
      <c r="F3957">
        <v>-1.6611295681063787E-3</v>
      </c>
      <c r="G3957">
        <v>-3.1585596967783625E-3</v>
      </c>
      <c r="H3957">
        <v>-7.2623239436621079E-3</v>
      </c>
      <c r="I3957">
        <v>-1.89701897018969E-2</v>
      </c>
      <c r="J3957">
        <v>-1.4362991979108397E-2</v>
      </c>
      <c r="K3957">
        <v>-5.2695581678151582E-3</v>
      </c>
      <c r="L3957">
        <v>-3.8271049076992192E-3</v>
      </c>
      <c r="M3957">
        <v>-5.2090348048979829E-3</v>
      </c>
      <c r="AK3957">
        <f t="shared" ca="1" si="78"/>
        <v>6.828528266982061E-3</v>
      </c>
    </row>
    <row r="3958" spans="1:37" x14ac:dyDescent="0.2">
      <c r="A3958" s="1">
        <v>40634</v>
      </c>
      <c r="B3958">
        <v>6.9280660377357695E-3</v>
      </c>
      <c r="C3958">
        <v>1.0333398323259857E-2</v>
      </c>
      <c r="D3958">
        <v>2.7995520716685318E-2</v>
      </c>
      <c r="E3958">
        <v>1.4232673267326579E-2</v>
      </c>
      <c r="F3958">
        <v>-8.3194675540776419E-4</v>
      </c>
      <c r="G3958">
        <v>1.880016899028325E-2</v>
      </c>
      <c r="H3958">
        <v>1.2414098869430346E-2</v>
      </c>
      <c r="I3958">
        <v>5.8011049723756258E-3</v>
      </c>
      <c r="J3958">
        <v>3.8985616956850766E-2</v>
      </c>
      <c r="K3958">
        <v>9.1007878293942746E-3</v>
      </c>
      <c r="L3958">
        <v>-3.3898305084744118E-3</v>
      </c>
      <c r="M3958">
        <v>-7.9681274900397225E-3</v>
      </c>
      <c r="AK3958">
        <f t="shared" ca="1" si="78"/>
        <v>-7.5522467847739822E-3</v>
      </c>
    </row>
    <row r="3959" spans="1:37" x14ac:dyDescent="0.2">
      <c r="A3959" s="1">
        <v>40637</v>
      </c>
      <c r="B3959">
        <v>4.3917435221783041E-3</v>
      </c>
      <c r="C3959">
        <v>1.7367811655732979E-3</v>
      </c>
      <c r="D3959">
        <v>-1.0893246187363759E-2</v>
      </c>
      <c r="E3959">
        <v>8.9485458612974522E-3</v>
      </c>
      <c r="F3959">
        <v>1.1656952539550458E-2</v>
      </c>
      <c r="G3959">
        <v>3.5247771096826863E-3</v>
      </c>
      <c r="H3959">
        <v>1.4247096697150852E-4</v>
      </c>
      <c r="I3959">
        <v>8.2394946443284933E-3</v>
      </c>
      <c r="J3959">
        <v>-2.1857923497267118E-3</v>
      </c>
      <c r="K3959">
        <v>2.1537219006595443E-3</v>
      </c>
      <c r="L3959">
        <v>2.0408163265306367E-3</v>
      </c>
      <c r="M3959">
        <v>3.2128514056224411E-3</v>
      </c>
      <c r="AK3959">
        <f t="shared" ca="1" si="78"/>
        <v>4.0414176763434576E-2</v>
      </c>
    </row>
    <row r="3960" spans="1:37" x14ac:dyDescent="0.2">
      <c r="A3960" s="1">
        <v>40638</v>
      </c>
      <c r="B3960">
        <v>1.6615653694796784E-2</v>
      </c>
      <c r="C3960">
        <v>-1.5411288769022757E-3</v>
      </c>
      <c r="D3960">
        <v>-8.8105726872246271E-3</v>
      </c>
      <c r="E3960">
        <v>-3.1243700866759871E-3</v>
      </c>
      <c r="F3960">
        <v>9.465020576131522E-3</v>
      </c>
      <c r="G3960">
        <v>-5.7851239669420851E-3</v>
      </c>
      <c r="H3960">
        <v>-1.4336917562724039E-2</v>
      </c>
      <c r="I3960">
        <v>7.8997548351946723E-3</v>
      </c>
      <c r="J3960">
        <v>3.4684191310696555E-3</v>
      </c>
      <c r="K3960">
        <v>1.343183344526544E-4</v>
      </c>
      <c r="L3960">
        <v>5.4310930074676911E-3</v>
      </c>
      <c r="M3960">
        <v>-1.2779103758940202E-2</v>
      </c>
      <c r="AK3960">
        <f t="shared" ca="1" si="78"/>
        <v>7.8540262000404374E-3</v>
      </c>
    </row>
    <row r="3961" spans="1:37" x14ac:dyDescent="0.2">
      <c r="A3961" s="1">
        <v>40639</v>
      </c>
      <c r="B3961">
        <v>-4.8745519713262464E-3</v>
      </c>
      <c r="C3961">
        <v>3.8587690526714624E-4</v>
      </c>
      <c r="D3961">
        <v>1.6666666666666607E-2</v>
      </c>
      <c r="E3961">
        <v>7.5826508947527405E-3</v>
      </c>
      <c r="F3961">
        <v>-2.0383204239706743E-3</v>
      </c>
      <c r="G3961">
        <v>6.1305070656689775E-3</v>
      </c>
      <c r="H3961">
        <v>-5.4545454545453786E-3</v>
      </c>
      <c r="I3961">
        <v>8.6486486486485603E-3</v>
      </c>
      <c r="J3961">
        <v>1.1824631617245895E-2</v>
      </c>
      <c r="K3961">
        <v>1.2087026591456329E-3</v>
      </c>
      <c r="L3961">
        <v>1.8005851901869985E-3</v>
      </c>
      <c r="M3961">
        <v>1.2976480129767154E-3</v>
      </c>
      <c r="AK3961">
        <f t="shared" ca="1" si="78"/>
        <v>2.2893420910906372E-2</v>
      </c>
    </row>
    <row r="3962" spans="1:37" x14ac:dyDescent="0.2">
      <c r="A3962" s="1">
        <v>40640</v>
      </c>
      <c r="B3962">
        <v>-2.5932862699897807E-3</v>
      </c>
      <c r="C3962">
        <v>-4.8216007714561027E-3</v>
      </c>
      <c r="D3962">
        <v>-4.3715846994536456E-3</v>
      </c>
      <c r="E3962">
        <v>1.505117399157152E-3</v>
      </c>
      <c r="F3962">
        <v>-2.8594771241828854E-3</v>
      </c>
      <c r="G3962">
        <v>-2.5818444696890097E-3</v>
      </c>
      <c r="H3962">
        <v>1.8281535648994041E-3</v>
      </c>
      <c r="I3962">
        <v>-1.8488745980707377E-2</v>
      </c>
      <c r="J3962">
        <v>-5.7533261416756742E-3</v>
      </c>
      <c r="K3962">
        <v>-6.0362173038227551E-3</v>
      </c>
      <c r="L3962">
        <v>4.4933722758910832E-4</v>
      </c>
      <c r="M3962">
        <v>1.5875587234732036E-2</v>
      </c>
      <c r="AK3962">
        <f t="shared" ca="1" si="78"/>
        <v>1.5391134680248924E-2</v>
      </c>
    </row>
    <row r="3963" spans="1:37" x14ac:dyDescent="0.2">
      <c r="A3963" s="1">
        <v>40641</v>
      </c>
      <c r="B3963">
        <v>9.2445471616351416E-3</v>
      </c>
      <c r="C3963">
        <v>1.0077519379845024E-2</v>
      </c>
      <c r="D3963">
        <v>1.0976948408342624E-2</v>
      </c>
      <c r="E3963">
        <v>1.1922653040777442E-2</v>
      </c>
      <c r="F3963">
        <v>4.5063498566160209E-3</v>
      </c>
      <c r="G3963">
        <v>2.2779043280181099E-3</v>
      </c>
      <c r="H3963">
        <v>6.8430656934315159E-4</v>
      </c>
      <c r="I3963">
        <v>-0.12612612612612628</v>
      </c>
      <c r="J3963">
        <v>8.3182640144665587E-3</v>
      </c>
      <c r="K3963">
        <v>-4.0485829959513442E-4</v>
      </c>
      <c r="L3963">
        <v>-2.2456770716361429E-4</v>
      </c>
      <c r="M3963">
        <v>-7.8137458140646876E-3</v>
      </c>
      <c r="AK3963">
        <f t="shared" ca="1" si="78"/>
        <v>-2.0430441216914386E-2</v>
      </c>
    </row>
    <row r="3964" spans="1:37" x14ac:dyDescent="0.2">
      <c r="A3964" s="1">
        <v>40644</v>
      </c>
      <c r="B3964">
        <v>8.5873765564614679E-4</v>
      </c>
      <c r="C3964">
        <v>-3.2617037605525701E-3</v>
      </c>
      <c r="D3964">
        <v>-2.1715526601521207E-3</v>
      </c>
      <c r="E3964">
        <v>-2.1782178217821802E-3</v>
      </c>
      <c r="F3964">
        <v>4.688832054560832E-3</v>
      </c>
      <c r="G3964">
        <v>-5.0619834710743383E-3</v>
      </c>
      <c r="H3964">
        <v>-6.6104399361750499E-3</v>
      </c>
      <c r="I3964">
        <v>3.8425492033739683E-2</v>
      </c>
      <c r="J3964">
        <v>-4.8421807747489609E-3</v>
      </c>
      <c r="K3964">
        <v>4.0502227622529752E-4</v>
      </c>
      <c r="L3964">
        <v>-1.3477088948787852E-3</v>
      </c>
      <c r="M3964">
        <v>-1.9286403085825299E-3</v>
      </c>
      <c r="AK3964">
        <f t="shared" ca="1" si="78"/>
        <v>-2.0833669357168071E-3</v>
      </c>
    </row>
    <row r="3965" spans="1:37" x14ac:dyDescent="0.2">
      <c r="A3965" s="1">
        <v>40645</v>
      </c>
      <c r="B3965">
        <v>-1.272701272701271E-2</v>
      </c>
      <c r="C3965">
        <v>-3.4071222329162709E-2</v>
      </c>
      <c r="D3965">
        <v>-1.3057671381936808E-2</v>
      </c>
      <c r="E3965">
        <v>-1.5082357610637032E-2</v>
      </c>
      <c r="F3965">
        <v>-5.091217649554447E-3</v>
      </c>
      <c r="G3965">
        <v>-3.1149413352715705E-4</v>
      </c>
      <c r="H3965">
        <v>-2.2028453418999505E-2</v>
      </c>
      <c r="I3965">
        <v>-7.2202166064982976E-3</v>
      </c>
      <c r="J3965">
        <v>-1.7660839790953342E-2</v>
      </c>
      <c r="K3965">
        <v>-1.5924426450742324E-2</v>
      </c>
      <c r="L3965">
        <v>-2.0242914979756721E-3</v>
      </c>
      <c r="M3965">
        <v>-1.6908212560386437E-2</v>
      </c>
      <c r="AK3965">
        <f t="shared" ca="1" si="78"/>
        <v>2.3224926520461268E-2</v>
      </c>
    </row>
    <row r="3966" spans="1:37" x14ac:dyDescent="0.2">
      <c r="A3966" s="1">
        <v>40646</v>
      </c>
      <c r="B3966">
        <v>1.39049826187716E-2</v>
      </c>
      <c r="C3966">
        <v>7.5727381426864415E-3</v>
      </c>
      <c r="D3966">
        <v>9.9228224917309316E-3</v>
      </c>
      <c r="E3966">
        <v>1.5514809590973178E-2</v>
      </c>
      <c r="F3966">
        <v>6.3965884861405531E-3</v>
      </c>
      <c r="G3966">
        <v>1.1632737847943497E-2</v>
      </c>
      <c r="H3966">
        <v>5.3965274519003348E-3</v>
      </c>
      <c r="I3966">
        <v>-5.1515151515152402E-3</v>
      </c>
      <c r="J3966">
        <v>-2.3848835076132335E-3</v>
      </c>
      <c r="K3966">
        <v>4.7997805814590233E-3</v>
      </c>
      <c r="L3966">
        <v>8.3389677710163923E-3</v>
      </c>
      <c r="M3966">
        <v>6.8796068796068699E-3</v>
      </c>
      <c r="AK3966">
        <f t="shared" ca="1" si="78"/>
        <v>2.3980651684635184E-2</v>
      </c>
    </row>
    <row r="3967" spans="1:37" x14ac:dyDescent="0.2">
      <c r="A3967" s="1">
        <v>40647</v>
      </c>
      <c r="B3967">
        <v>5.857142857142783E-3</v>
      </c>
      <c r="C3967">
        <v>-3.7579113924050001E-3</v>
      </c>
      <c r="D3967">
        <v>-3.8209606986899569E-2</v>
      </c>
      <c r="E3967">
        <v>-5.5555555555555358E-3</v>
      </c>
      <c r="F3967">
        <v>-1.0169491525423791E-2</v>
      </c>
      <c r="G3967">
        <v>-8.2135523613957595E-4</v>
      </c>
      <c r="H3967">
        <v>-2.8004667444573306E-3</v>
      </c>
      <c r="I3967">
        <v>-4.264392324093591E-3</v>
      </c>
      <c r="J3967">
        <v>-1.8389113644722288E-2</v>
      </c>
      <c r="K3967">
        <v>-8.8907126248117807E-3</v>
      </c>
      <c r="L3967">
        <v>8.2700044702725961E-3</v>
      </c>
      <c r="M3967">
        <v>-1.8545632015617208E-2</v>
      </c>
      <c r="AK3967">
        <f t="shared" ca="1" si="78"/>
        <v>-7.2499619736573883E-3</v>
      </c>
    </row>
    <row r="3968" spans="1:37" x14ac:dyDescent="0.2">
      <c r="A3968" s="1">
        <v>40648</v>
      </c>
      <c r="B3968">
        <v>5.2549353784974162E-3</v>
      </c>
      <c r="C3968">
        <v>3.3750248163586516E-3</v>
      </c>
      <c r="D3968">
        <v>-1.2485811577752526E-2</v>
      </c>
      <c r="E3968">
        <v>2.5937749401434562E-3</v>
      </c>
      <c r="F3968">
        <v>6.4212328767123683E-3</v>
      </c>
      <c r="G3968">
        <v>9.5561035758322532E-3</v>
      </c>
      <c r="H3968">
        <v>-1.3105546454481698E-2</v>
      </c>
      <c r="I3968">
        <v>-3.3649434077701601E-3</v>
      </c>
      <c r="J3968">
        <v>-8.0554514799551225E-3</v>
      </c>
      <c r="K3968">
        <v>-5.5202870549275751E-4</v>
      </c>
      <c r="L3968">
        <v>6.8720904455774612E-3</v>
      </c>
      <c r="M3968">
        <v>-7.7904856621912044E-3</v>
      </c>
      <c r="AK3968">
        <f t="shared" ca="1" si="78"/>
        <v>-9.7226206816413124E-3</v>
      </c>
    </row>
    <row r="3969" spans="1:37" x14ac:dyDescent="0.2">
      <c r="A3969" s="1">
        <v>40651</v>
      </c>
      <c r="B3969">
        <v>-1.0031082226617638E-2</v>
      </c>
      <c r="C3969">
        <v>-1.4246141669964407E-2</v>
      </c>
      <c r="D3969">
        <v>-3.7931034482758585E-2</v>
      </c>
      <c r="E3969">
        <v>-1.2935323383084563E-2</v>
      </c>
      <c r="F3969">
        <v>-2.1267545725223158E-3</v>
      </c>
      <c r="G3969">
        <v>-1.5674300254452933E-2</v>
      </c>
      <c r="H3969">
        <v>-8.7740099596869126E-3</v>
      </c>
      <c r="I3969">
        <v>-8.5942295887045939E-3</v>
      </c>
      <c r="J3969">
        <v>-4.8725212464589385E-2</v>
      </c>
      <c r="K3969">
        <v>-1.7398508699254411E-2</v>
      </c>
      <c r="L3969">
        <v>-1.6072214883311231E-2</v>
      </c>
      <c r="M3969">
        <v>-2.3387905111927898E-2</v>
      </c>
      <c r="AK3969">
        <f t="shared" ca="1" si="78"/>
        <v>3.3943521522862819E-3</v>
      </c>
    </row>
    <row r="3970" spans="1:37" x14ac:dyDescent="0.2">
      <c r="A3970" s="1">
        <v>40652</v>
      </c>
      <c r="B3970">
        <v>1.4128728414442682E-2</v>
      </c>
      <c r="C3970">
        <v>-2.0072260136483333E-4</v>
      </c>
      <c r="D3970">
        <v>2.3894862604538769E-3</v>
      </c>
      <c r="E3970">
        <v>-1.0080645161290036E-3</v>
      </c>
      <c r="F3970">
        <v>-2.9838022165388223E-3</v>
      </c>
      <c r="G3970">
        <v>-5.2734980870644543E-3</v>
      </c>
      <c r="H3970">
        <v>-2.7272727272727115E-2</v>
      </c>
      <c r="I3970">
        <v>6.1919504643961343E-3</v>
      </c>
      <c r="J3970">
        <v>3.3750248163588736E-3</v>
      </c>
      <c r="K3970">
        <v>1.1242270938731647E-3</v>
      </c>
      <c r="L3970">
        <v>1.5439695681360499E-2</v>
      </c>
      <c r="M3970">
        <v>1.4197742045843453E-2</v>
      </c>
      <c r="AK3970">
        <f t="shared" ca="1" si="78"/>
        <v>-7.9134442905566069E-3</v>
      </c>
    </row>
    <row r="3971" spans="1:37" x14ac:dyDescent="0.2">
      <c r="A3971" s="1">
        <v>40653</v>
      </c>
      <c r="B3971">
        <v>-8.4435688150863442E-4</v>
      </c>
      <c r="C3971">
        <v>2.5898413973097778E-2</v>
      </c>
      <c r="D3971">
        <v>3.933253873659126E-2</v>
      </c>
      <c r="E3971">
        <v>1.8163471241170459E-2</v>
      </c>
      <c r="F3971">
        <v>4.2753313381787006E-3</v>
      </c>
      <c r="G3971">
        <v>1.3513513513514486E-3</v>
      </c>
      <c r="H3971">
        <v>9.3457943925232545E-3</v>
      </c>
      <c r="I3971">
        <v>1.5692307692307894E-2</v>
      </c>
      <c r="J3971">
        <v>2.2754254056193135E-2</v>
      </c>
      <c r="K3971">
        <v>1.8528916339135115E-2</v>
      </c>
      <c r="L3971">
        <v>2.2036139268388766E-4</v>
      </c>
      <c r="M3971">
        <v>5.4309327036599742E-2</v>
      </c>
      <c r="AK3971">
        <f t="shared" ref="AK3971:AK4034" ca="1" si="79">_xlfn.NORM.S.INV(RAND())*$N$67+$N$66</f>
        <v>-1.3853165297158187E-3</v>
      </c>
    </row>
    <row r="3972" spans="1:37" x14ac:dyDescent="0.2">
      <c r="A3972" s="1">
        <v>40654</v>
      </c>
      <c r="B3972">
        <v>3.8028169014086011E-3</v>
      </c>
      <c r="C3972">
        <v>7.0450097847358784E-3</v>
      </c>
      <c r="D3972">
        <v>1.1467889908256534E-3</v>
      </c>
      <c r="E3972">
        <v>4.0237859266600617E-2</v>
      </c>
      <c r="F3972">
        <v>-8.2588335461898699E-2</v>
      </c>
      <c r="G3972">
        <v>1.660957126544238E-3</v>
      </c>
      <c r="H3972">
        <v>-2.0955165692007838E-2</v>
      </c>
      <c r="I3972">
        <v>-9.3910936079976137E-3</v>
      </c>
      <c r="J3972">
        <v>7.9319017218029142E-3</v>
      </c>
      <c r="K3972">
        <v>-6.8908489525909555E-4</v>
      </c>
      <c r="L3972">
        <v>4.8468825732539411E-3</v>
      </c>
      <c r="M3972">
        <v>3.8393856982883445E-3</v>
      </c>
      <c r="AK3972">
        <f t="shared" ca="1" si="79"/>
        <v>1.2509624423765691E-2</v>
      </c>
    </row>
    <row r="3973" spans="1:37" x14ac:dyDescent="0.2">
      <c r="A3973" s="1">
        <v>40655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AK3973">
        <f t="shared" ca="1" si="79"/>
        <v>-1.0336973938266035E-2</v>
      </c>
    </row>
    <row r="3974" spans="1:37" x14ac:dyDescent="0.2">
      <c r="A3974" s="1">
        <v>40658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AK3974">
        <f t="shared" ca="1" si="79"/>
        <v>3.6030326529108453E-2</v>
      </c>
    </row>
    <row r="3975" spans="1:37" x14ac:dyDescent="0.2">
      <c r="A3975" s="1">
        <v>40659</v>
      </c>
      <c r="B3975">
        <v>9.96211589729179E-3</v>
      </c>
      <c r="C3975">
        <v>1.748931208706006E-3</v>
      </c>
      <c r="D3975">
        <v>6.8728522336767295E-3</v>
      </c>
      <c r="E3975">
        <v>5.1448170731707155E-3</v>
      </c>
      <c r="F3975">
        <v>-5.5684454756380619E-3</v>
      </c>
      <c r="G3975">
        <v>8.2910146129133722E-4</v>
      </c>
      <c r="H3975">
        <v>9.457441513190723E-3</v>
      </c>
      <c r="I3975">
        <v>1.3455657492354778E-2</v>
      </c>
      <c r="J3975">
        <v>3.3013435700576022E-2</v>
      </c>
      <c r="K3975">
        <v>2.8961522548613949E-3</v>
      </c>
      <c r="L3975">
        <v>3.5080026310021495E-3</v>
      </c>
      <c r="M3975">
        <v>5.5776892430279279E-3</v>
      </c>
      <c r="AK3975">
        <f t="shared" ca="1" si="79"/>
        <v>3.5551650433140684E-3</v>
      </c>
    </row>
    <row r="3976" spans="1:37" x14ac:dyDescent="0.2">
      <c r="A3976" s="1">
        <v>40660</v>
      </c>
      <c r="B3976">
        <v>-1.1114198388441077E-3</v>
      </c>
      <c r="C3976">
        <v>1.0475266731328814E-2</v>
      </c>
      <c r="D3976">
        <v>-1.1376564277589818E-3</v>
      </c>
      <c r="E3976">
        <v>9.4786729857820884E-3</v>
      </c>
      <c r="F3976">
        <v>-1.3532431171255244E-2</v>
      </c>
      <c r="G3976">
        <v>5.8716771645137555E-3</v>
      </c>
      <c r="H3976">
        <v>-2.9585798816567088E-3</v>
      </c>
      <c r="I3976">
        <v>3.0175015087507973E-4</v>
      </c>
      <c r="J3976">
        <v>2.9728725380899768E-3</v>
      </c>
      <c r="K3976">
        <v>1.375137513751401E-3</v>
      </c>
      <c r="L3976">
        <v>3.0587721214767605E-3</v>
      </c>
      <c r="M3976">
        <v>-3.137876386687799E-2</v>
      </c>
      <c r="AK3976">
        <f t="shared" ca="1" si="79"/>
        <v>1.3315119808509196E-2</v>
      </c>
    </row>
    <row r="3977" spans="1:37" x14ac:dyDescent="0.2">
      <c r="A3977" s="1">
        <v>40661</v>
      </c>
      <c r="B3977">
        <v>1.8335684062058544E-3</v>
      </c>
      <c r="C3977">
        <v>2.87963140717995E-3</v>
      </c>
      <c r="D3977">
        <v>6.8337129840547739E-3</v>
      </c>
      <c r="E3977">
        <v>-6.5727699530515604E-3</v>
      </c>
      <c r="F3977">
        <v>1.6083254493850507E-2</v>
      </c>
      <c r="G3977">
        <v>6.368074718743344E-4</v>
      </c>
      <c r="H3977">
        <v>-6.1819980217606707E-3</v>
      </c>
      <c r="I3977">
        <v>-3.0165912518842486E-4</v>
      </c>
      <c r="J3977">
        <v>-5.7428677287885144E-3</v>
      </c>
      <c r="K3977">
        <v>-9.6127437517179448E-4</v>
      </c>
      <c r="L3977">
        <v>-3.5286429971683853E-2</v>
      </c>
      <c r="M3977">
        <v>-8.0170157068062409E-3</v>
      </c>
      <c r="AK3977">
        <f t="shared" ca="1" si="79"/>
        <v>7.480018528869951E-3</v>
      </c>
    </row>
    <row r="3978" spans="1:37" x14ac:dyDescent="0.2">
      <c r="A3978" s="1">
        <v>40662</v>
      </c>
      <c r="B3978">
        <v>3.3788540053498739E-3</v>
      </c>
      <c r="C3978">
        <v>-1.5313935681470214E-3</v>
      </c>
      <c r="D3978">
        <v>6.7873303167420573E-3</v>
      </c>
      <c r="E3978">
        <v>1.1720226843100257E-2</v>
      </c>
      <c r="F3978">
        <v>-2.3277467411545461E-3</v>
      </c>
      <c r="G3978">
        <v>5.4094187526516624E-3</v>
      </c>
      <c r="H3978">
        <v>-3.732271709380619E-3</v>
      </c>
      <c r="I3978">
        <v>3.319251659625877E-3</v>
      </c>
      <c r="J3978">
        <v>-1.1179429849076383E-3</v>
      </c>
      <c r="K3978">
        <v>2.4742268041237914E-3</v>
      </c>
      <c r="L3978">
        <v>3.386769022352798E-3</v>
      </c>
      <c r="M3978">
        <v>7.5870031337621491E-3</v>
      </c>
      <c r="AK3978">
        <f t="shared" ca="1" si="79"/>
        <v>5.3659598740041416E-3</v>
      </c>
    </row>
    <row r="3979" spans="1:37" x14ac:dyDescent="0.2">
      <c r="A3979" s="1">
        <v>40665</v>
      </c>
      <c r="B3979">
        <v>2.8062298302229394E-3</v>
      </c>
      <c r="C3979">
        <v>1.9171779141102796E-4</v>
      </c>
      <c r="D3979">
        <v>1.1235955056179803E-2</v>
      </c>
      <c r="E3979">
        <v>5.1487414187643132E-3</v>
      </c>
      <c r="F3979">
        <v>4.6663555762949116E-3</v>
      </c>
      <c r="G3979">
        <v>6.0132925414071448E-3</v>
      </c>
      <c r="H3979">
        <v>7.9920079920079434E-3</v>
      </c>
      <c r="I3979">
        <v>-1.3533834586466065E-2</v>
      </c>
      <c r="J3979">
        <v>5.4094385375862419E-3</v>
      </c>
      <c r="K3979">
        <v>4.9362402303578801E-3</v>
      </c>
      <c r="L3979">
        <v>8.5508550855084575E-3</v>
      </c>
      <c r="M3979">
        <v>6.5477164838778634E-4</v>
      </c>
      <c r="AK3979">
        <f t="shared" ca="1" si="79"/>
        <v>-7.1594256094801075E-3</v>
      </c>
    </row>
    <row r="3980" spans="1:37" x14ac:dyDescent="0.2">
      <c r="A3980" s="1">
        <v>40666</v>
      </c>
      <c r="B3980">
        <v>5.5967538827481622E-3</v>
      </c>
      <c r="C3980">
        <v>-9.3923710944987526E-3</v>
      </c>
      <c r="D3980">
        <v>-5.5555555555554248E-3</v>
      </c>
      <c r="E3980">
        <v>-1.0244735344336897E-2</v>
      </c>
      <c r="F3980">
        <v>-4.6446818392942291E-4</v>
      </c>
      <c r="G3980">
        <v>-3.1459731543623803E-3</v>
      </c>
      <c r="H3980">
        <v>1.8334985133795945E-2</v>
      </c>
      <c r="I3980">
        <v>-4.2682926829268331E-3</v>
      </c>
      <c r="J3980">
        <v>-3.8961038961038419E-3</v>
      </c>
      <c r="K3980">
        <v>-3.1382180379315727E-3</v>
      </c>
      <c r="L3980">
        <v>-8.9245872378418412E-4</v>
      </c>
      <c r="M3980">
        <v>-8.5064616391298253E-3</v>
      </c>
      <c r="AK3980">
        <f t="shared" ca="1" si="79"/>
        <v>4.3466273021247406E-3</v>
      </c>
    </row>
    <row r="3981" spans="1:37" x14ac:dyDescent="0.2">
      <c r="A3981" s="1">
        <v>40667</v>
      </c>
      <c r="B3981">
        <v>6.9570057047447786E-3</v>
      </c>
      <c r="C3981">
        <v>-2.0123839009287936E-2</v>
      </c>
      <c r="D3981">
        <v>-1.8994413407821376E-2</v>
      </c>
      <c r="E3981">
        <v>-1.2650948821161467E-2</v>
      </c>
      <c r="F3981">
        <v>-7.8996282527880046E-3</v>
      </c>
      <c r="G3981">
        <v>-1.1571638964863462E-3</v>
      </c>
      <c r="H3981">
        <v>-6.3260340632602663E-3</v>
      </c>
      <c r="I3981">
        <v>-2.0208205756276909E-2</v>
      </c>
      <c r="J3981">
        <v>-2.0674241013224237E-2</v>
      </c>
      <c r="K3981">
        <v>-1.218176840952645E-2</v>
      </c>
      <c r="L3981">
        <v>-7.5926753014737836E-3</v>
      </c>
      <c r="M3981">
        <v>-9.0744101633392082E-3</v>
      </c>
      <c r="AK3981">
        <f t="shared" ca="1" si="79"/>
        <v>1.5876642738148698E-2</v>
      </c>
    </row>
    <row r="3982" spans="1:37" x14ac:dyDescent="0.2">
      <c r="A3982" s="1">
        <v>40668</v>
      </c>
      <c r="B3982">
        <v>8.8434434157800279E-3</v>
      </c>
      <c r="C3982">
        <v>-6.7140600315953591E-3</v>
      </c>
      <c r="D3982">
        <v>1.7084282460136713E-2</v>
      </c>
      <c r="E3982">
        <v>-8.9303047951854175E-3</v>
      </c>
      <c r="F3982">
        <v>-9.3676814988286061E-4</v>
      </c>
      <c r="G3982">
        <v>-1.5797788309637184E-3</v>
      </c>
      <c r="H3982">
        <v>-1.1508325171400546E-2</v>
      </c>
      <c r="I3982">
        <v>-5.3124999999999423E-3</v>
      </c>
      <c r="J3982">
        <v>-3.8037276530999975E-3</v>
      </c>
      <c r="K3982">
        <v>-5.5424691700145523E-4</v>
      </c>
      <c r="L3982">
        <v>-9.0009000900115321E-4</v>
      </c>
      <c r="M3982">
        <v>-4.1625041625041881E-3</v>
      </c>
      <c r="AK3982">
        <f t="shared" ca="1" si="79"/>
        <v>3.6593502426178863E-2</v>
      </c>
    </row>
    <row r="3983" spans="1:37" x14ac:dyDescent="0.2">
      <c r="A3983" s="1">
        <v>40669</v>
      </c>
      <c r="B3983">
        <v>5.7526366251199335E-3</v>
      </c>
      <c r="C3983">
        <v>9.9403578528822756E-4</v>
      </c>
      <c r="D3983">
        <v>5.5991041433371969E-3</v>
      </c>
      <c r="E3983">
        <v>1.606268364348673E-2</v>
      </c>
      <c r="F3983">
        <v>1.4064697608999754E-3</v>
      </c>
      <c r="G3983">
        <v>1.8143459915611837E-2</v>
      </c>
      <c r="H3983">
        <v>1.6348773841961872E-2</v>
      </c>
      <c r="I3983">
        <v>2.1677662582469504E-2</v>
      </c>
      <c r="J3983">
        <v>1.7373043146239109E-2</v>
      </c>
      <c r="K3983">
        <v>1.2061555524746748E-2</v>
      </c>
      <c r="L3983">
        <v>2.1621621621621623E-2</v>
      </c>
      <c r="M3983">
        <v>1.4880454773449348E-2</v>
      </c>
      <c r="AK3983">
        <f t="shared" ca="1" si="79"/>
        <v>1.8166160105783025E-2</v>
      </c>
    </row>
    <row r="3984" spans="1:37" x14ac:dyDescent="0.2">
      <c r="A3984" s="1">
        <v>40672</v>
      </c>
      <c r="B3984">
        <v>-5.8559172000545168E-3</v>
      </c>
      <c r="C3984">
        <v>-2.7805362462759442E-3</v>
      </c>
      <c r="D3984">
        <v>-4.3429844097995662E-2</v>
      </c>
      <c r="E3984">
        <v>3.2774243300557337E-3</v>
      </c>
      <c r="F3984">
        <v>3.2771535580524702E-3</v>
      </c>
      <c r="G3984">
        <v>-9.1172813924575991E-3</v>
      </c>
      <c r="H3984">
        <v>-1.0236412381184556E-2</v>
      </c>
      <c r="I3984">
        <v>-4.305043050430557E-3</v>
      </c>
      <c r="J3984">
        <v>-1.9140551698254904E-2</v>
      </c>
      <c r="K3984">
        <v>-8.904109589040976E-3</v>
      </c>
      <c r="L3984">
        <v>-1.32275132275117E-3</v>
      </c>
      <c r="M3984">
        <v>-4.7775947281712972E-3</v>
      </c>
      <c r="AK3984">
        <f t="shared" ca="1" si="79"/>
        <v>9.5133560735161191E-4</v>
      </c>
    </row>
    <row r="3985" spans="1:37" x14ac:dyDescent="0.2">
      <c r="A3985" s="1">
        <v>40673</v>
      </c>
      <c r="B3985">
        <v>1.0958904109588108E-3</v>
      </c>
      <c r="C3985">
        <v>1.8522206731726776E-2</v>
      </c>
      <c r="D3985">
        <v>4.3073341094295836E-2</v>
      </c>
      <c r="E3985">
        <v>1.9023827824750317E-2</v>
      </c>
      <c r="F3985">
        <v>-3.4997666822211837E-2</v>
      </c>
      <c r="G3985">
        <v>9.2011710581347828E-3</v>
      </c>
      <c r="H3985">
        <v>3.6936715094806338E-3</v>
      </c>
      <c r="I3985">
        <v>0</v>
      </c>
      <c r="J3985">
        <v>1.0522288119380052E-2</v>
      </c>
      <c r="K3985">
        <v>1.3821700069108545E-2</v>
      </c>
      <c r="L3985">
        <v>1.5011037527594029E-2</v>
      </c>
      <c r="M3985">
        <v>2.6816752193345561E-2</v>
      </c>
      <c r="AK3985">
        <f t="shared" ca="1" si="79"/>
        <v>-2.5223535535335864E-2</v>
      </c>
    </row>
    <row r="3986" spans="1:37" x14ac:dyDescent="0.2">
      <c r="A3986" s="1">
        <v>40674</v>
      </c>
      <c r="B3986">
        <v>7.5259989053093612E-3</v>
      </c>
      <c r="C3986">
        <v>2.104028157997595E-3</v>
      </c>
      <c r="D3986">
        <v>-1.1160714285713969E-3</v>
      </c>
      <c r="E3986">
        <v>-1.1691495379973604E-2</v>
      </c>
      <c r="F3986">
        <v>2.3694390715667479E-2</v>
      </c>
      <c r="G3986">
        <v>6.6307501036053651E-3</v>
      </c>
      <c r="H3986">
        <v>1.5456329735034302E-2</v>
      </c>
      <c r="I3986">
        <v>8.3384805435453568E-3</v>
      </c>
      <c r="J3986">
        <v>1.7796289284361944E-2</v>
      </c>
      <c r="K3986">
        <v>2.1813224267210884E-3</v>
      </c>
      <c r="L3986">
        <v>1.0221835580687122E-2</v>
      </c>
      <c r="M3986">
        <v>0</v>
      </c>
      <c r="AK3986">
        <f t="shared" ca="1" si="79"/>
        <v>1.6865398568175424E-2</v>
      </c>
    </row>
    <row r="3987" spans="1:37" x14ac:dyDescent="0.2">
      <c r="A3987" s="1">
        <v>40675</v>
      </c>
      <c r="B3987">
        <v>7.7414097514598712E-3</v>
      </c>
      <c r="C3987">
        <v>-1.9143477402802422E-2</v>
      </c>
      <c r="D3987">
        <v>-1.8994413407821376E-2</v>
      </c>
      <c r="E3987">
        <v>-1.5455065827132297E-2</v>
      </c>
      <c r="F3987">
        <v>-1.1336797354747352E-2</v>
      </c>
      <c r="G3987">
        <v>2.6759983532318454E-3</v>
      </c>
      <c r="H3987">
        <v>-6.2817105581057797E-3</v>
      </c>
      <c r="I3987">
        <v>6.1255742725880857E-3</v>
      </c>
      <c r="J3987">
        <v>-5.6733630952380931E-2</v>
      </c>
      <c r="K3987">
        <v>-9.2504421167188822E-3</v>
      </c>
      <c r="L3987">
        <v>4.1304347826087717E-3</v>
      </c>
      <c r="M3987">
        <v>-1.4509108495889267E-3</v>
      </c>
      <c r="AK3987">
        <f t="shared" ca="1" si="79"/>
        <v>6.1903732013473423E-3</v>
      </c>
    </row>
    <row r="3988" spans="1:37" x14ac:dyDescent="0.2">
      <c r="A3988" s="1">
        <v>40676</v>
      </c>
      <c r="B3988">
        <v>5.6603773584906758E-3</v>
      </c>
      <c r="C3988">
        <v>-1.1267605633802913E-2</v>
      </c>
      <c r="D3988">
        <v>-1.7084282460136491E-2</v>
      </c>
      <c r="E3988">
        <v>3.1007751937985883E-3</v>
      </c>
      <c r="F3988">
        <v>-5.7333970377447807E-3</v>
      </c>
      <c r="G3988">
        <v>-2.0529665366464389E-4</v>
      </c>
      <c r="H3988">
        <v>-1.9450522732797904E-3</v>
      </c>
      <c r="I3988">
        <v>-7.6103500761035558E-3</v>
      </c>
      <c r="J3988">
        <v>-2.0311575626109413E-2</v>
      </c>
      <c r="K3988">
        <v>-6.1787724838663349E-3</v>
      </c>
      <c r="L3988">
        <v>-4.9794327776575553E-3</v>
      </c>
      <c r="M3988">
        <v>-1.6790442363577518E-2</v>
      </c>
      <c r="AK3988">
        <f t="shared" ca="1" si="79"/>
        <v>-5.9763918123040046E-3</v>
      </c>
    </row>
    <row r="3989" spans="1:37" x14ac:dyDescent="0.2">
      <c r="A3989" s="1">
        <v>40679</v>
      </c>
      <c r="B3989">
        <v>1.4741356204770462E-3</v>
      </c>
      <c r="C3989">
        <v>-4.8840048840047556E-3</v>
      </c>
      <c r="D3989">
        <v>-1.1587485515643259E-2</v>
      </c>
      <c r="E3989">
        <v>-4.6367851622874934E-3</v>
      </c>
      <c r="F3989">
        <v>-3.844305622297095E-3</v>
      </c>
      <c r="G3989">
        <v>-1.0164271047227946E-2</v>
      </c>
      <c r="H3989">
        <v>-1.3885505481120552E-2</v>
      </c>
      <c r="I3989">
        <v>-3.0674846625755592E-4</v>
      </c>
      <c r="J3989">
        <v>-1.5700483091787287E-2</v>
      </c>
      <c r="K3989">
        <v>-8.1514230450401293E-3</v>
      </c>
      <c r="L3989">
        <v>-1.0661444734551662E-2</v>
      </c>
      <c r="M3989">
        <v>-2.9556650246305161E-3</v>
      </c>
      <c r="AK3989">
        <f t="shared" ca="1" si="79"/>
        <v>1.8896124237970966E-2</v>
      </c>
    </row>
    <row r="3990" spans="1:37" x14ac:dyDescent="0.2">
      <c r="A3990" s="1">
        <v>40680</v>
      </c>
      <c r="B3990">
        <v>-4.6835273651812948E-3</v>
      </c>
      <c r="C3990">
        <v>-1.0224948875255602E-2</v>
      </c>
      <c r="D3990">
        <v>-1.8757327080890729E-2</v>
      </c>
      <c r="E3990">
        <v>-1.9021739130434812E-2</v>
      </c>
      <c r="F3990">
        <v>-1.2059816690786263E-2</v>
      </c>
      <c r="G3990">
        <v>-3.215434083601143E-3</v>
      </c>
      <c r="H3990">
        <v>-2.0256916996047258E-2</v>
      </c>
      <c r="I3990">
        <v>-1.4728444308070077E-2</v>
      </c>
      <c r="J3990">
        <v>-1.0838445807770936E-2</v>
      </c>
      <c r="K3990">
        <v>-1.2397269814737433E-2</v>
      </c>
      <c r="L3990">
        <v>-2.8590279305035216E-3</v>
      </c>
      <c r="M3990">
        <v>-2.732983624770291E-2</v>
      </c>
      <c r="AK3990">
        <f t="shared" ca="1" si="79"/>
        <v>-1.0358078811200503E-3</v>
      </c>
    </row>
    <row r="3991" spans="1:37" x14ac:dyDescent="0.2">
      <c r="A3991" s="1">
        <v>40681</v>
      </c>
      <c r="B3991">
        <v>4.7055660123689336E-3</v>
      </c>
      <c r="C3991">
        <v>1.1570247933884392E-2</v>
      </c>
      <c r="D3991">
        <v>3.5842293906809264E-3</v>
      </c>
      <c r="E3991">
        <v>2.1764938662447442E-3</v>
      </c>
      <c r="F3991">
        <v>2.44140625E-3</v>
      </c>
      <c r="G3991">
        <v>-2.0811654526535772E-3</v>
      </c>
      <c r="H3991">
        <v>-1.1850731215330312E-2</v>
      </c>
      <c r="I3991">
        <v>-3.1142946122697523E-4</v>
      </c>
      <c r="J3991">
        <v>1.3231341740748137E-2</v>
      </c>
      <c r="K3991">
        <v>4.2313117066290484E-3</v>
      </c>
      <c r="L3991">
        <v>2.8672254080281956E-3</v>
      </c>
      <c r="M3991">
        <v>-5.0795800880476527E-4</v>
      </c>
      <c r="AK3991">
        <f t="shared" ca="1" si="79"/>
        <v>3.6756239405476579E-2</v>
      </c>
    </row>
    <row r="3992" spans="1:37" x14ac:dyDescent="0.2">
      <c r="A3992" s="1">
        <v>40682</v>
      </c>
      <c r="B3992">
        <v>1.6994513582229365E-2</v>
      </c>
      <c r="C3992">
        <v>3.8807189542484632E-3</v>
      </c>
      <c r="D3992">
        <v>1.1904761904761862E-3</v>
      </c>
      <c r="E3992">
        <v>8.884501480750151E-3</v>
      </c>
      <c r="F3992">
        <v>1.4125669751583025E-2</v>
      </c>
      <c r="G3992">
        <v>8.446298227320348E-3</v>
      </c>
      <c r="H3992">
        <v>1.0461852513396153E-2</v>
      </c>
      <c r="I3992">
        <v>9.9688473520249676E-3</v>
      </c>
      <c r="J3992">
        <v>-5.3050397877983935E-3</v>
      </c>
      <c r="K3992">
        <v>4.4943820224720987E-3</v>
      </c>
      <c r="L3992">
        <v>6.5977567627006906E-4</v>
      </c>
      <c r="M3992">
        <v>6.7762154836525923E-4</v>
      </c>
      <c r="AK3992">
        <f t="shared" ca="1" si="79"/>
        <v>-3.4108830581407346E-2</v>
      </c>
    </row>
    <row r="3993" spans="1:37" x14ac:dyDescent="0.2">
      <c r="A3993" s="1">
        <v>40683</v>
      </c>
      <c r="B3993">
        <v>-1.8026315789473557E-2</v>
      </c>
      <c r="C3993">
        <v>-1.424211597151559E-3</v>
      </c>
      <c r="D3993">
        <v>-1.3079667063020106E-2</v>
      </c>
      <c r="E3993">
        <v>-1.1937377690802387E-2</v>
      </c>
      <c r="F3993">
        <v>-1.4409221902017322E-2</v>
      </c>
      <c r="G3993">
        <v>1.9646365422396617E-3</v>
      </c>
      <c r="H3993">
        <v>-1.4646464646464574E-2</v>
      </c>
      <c r="I3993">
        <v>-4.935225169648505E-3</v>
      </c>
      <c r="J3993">
        <v>-9.6410256410255357E-3</v>
      </c>
      <c r="K3993">
        <v>-7.1308724832215287E-3</v>
      </c>
      <c r="L3993">
        <v>-3.0769230769230882E-3</v>
      </c>
      <c r="M3993">
        <v>-2.8779414254274105E-3</v>
      </c>
      <c r="AK3993">
        <f t="shared" ca="1" si="79"/>
        <v>-1.3324805833117855E-2</v>
      </c>
    </row>
    <row r="3994" spans="1:37" x14ac:dyDescent="0.2">
      <c r="A3994" s="1">
        <v>40686</v>
      </c>
      <c r="B3994">
        <v>-5.4937692616912059E-3</v>
      </c>
      <c r="C3994">
        <v>-1.8744906275468654E-2</v>
      </c>
      <c r="D3994">
        <v>-2.048192771084334E-2</v>
      </c>
      <c r="E3994">
        <v>-2.7431174489997989E-2</v>
      </c>
      <c r="F3994">
        <v>-8.7719298245614308E-3</v>
      </c>
      <c r="G3994">
        <v>-2.8895768833849811E-3</v>
      </c>
      <c r="H3994">
        <v>-2.4090210148641877E-2</v>
      </c>
      <c r="I3994">
        <v>-1.8598884066954868E-3</v>
      </c>
      <c r="J3994">
        <v>-3.3140016570008313E-2</v>
      </c>
      <c r="K3994">
        <v>-1.5631601182931942E-2</v>
      </c>
      <c r="L3994">
        <v>-5.5114638447971709E-3</v>
      </c>
      <c r="M3994">
        <v>-3.8030560271646863E-2</v>
      </c>
      <c r="AK3994">
        <f t="shared" ca="1" si="79"/>
        <v>1.6356854224485923E-2</v>
      </c>
    </row>
    <row r="3995" spans="1:37" x14ac:dyDescent="0.2">
      <c r="A3995" s="1">
        <v>40687</v>
      </c>
      <c r="B3995">
        <v>-5.7935866343302722E-3</v>
      </c>
      <c r="C3995">
        <v>8.720930232558155E-3</v>
      </c>
      <c r="D3995">
        <v>-1.2300123001229846E-3</v>
      </c>
      <c r="E3995">
        <v>5.803889624274472E-3</v>
      </c>
      <c r="F3995">
        <v>1.9665683382499299E-3</v>
      </c>
      <c r="G3995">
        <v>4.1399296211963588E-3</v>
      </c>
      <c r="H3995">
        <v>0</v>
      </c>
      <c r="I3995">
        <v>2.3913043478260843E-2</v>
      </c>
      <c r="J3995">
        <v>1.7137960582691569E-3</v>
      </c>
      <c r="K3995">
        <v>5.7224606580819071E-4</v>
      </c>
      <c r="L3995">
        <v>-2.6601640434492646E-3</v>
      </c>
      <c r="M3995">
        <v>-7.0146183142683061E-4</v>
      </c>
      <c r="AK3995">
        <f t="shared" ca="1" si="79"/>
        <v>-7.6581505980540497E-3</v>
      </c>
    </row>
    <row r="3996" spans="1:37" x14ac:dyDescent="0.2">
      <c r="A3996" s="1">
        <v>40688</v>
      </c>
      <c r="B3996">
        <v>-1.6126846456159361E-2</v>
      </c>
      <c r="C3996">
        <v>4.5286125977770375E-3</v>
      </c>
      <c r="D3996">
        <v>1.97044334975367E-2</v>
      </c>
      <c r="E3996">
        <v>-3.8469325774447283E-3</v>
      </c>
      <c r="F3996">
        <v>2.9440628066732533E-3</v>
      </c>
      <c r="G3996">
        <v>2.3603380746237912E-2</v>
      </c>
      <c r="H3996">
        <v>5.2521008403361158E-4</v>
      </c>
      <c r="I3996">
        <v>6.9760388231727699E-3</v>
      </c>
      <c r="J3996">
        <v>6.2018819503848466E-3</v>
      </c>
      <c r="K3996">
        <v>6.0051472690878516E-3</v>
      </c>
      <c r="L3996">
        <v>0</v>
      </c>
      <c r="M3996">
        <v>-1.9427764040973461E-3</v>
      </c>
      <c r="AK3996">
        <f t="shared" ca="1" si="79"/>
        <v>-3.5269240375742437E-2</v>
      </c>
    </row>
    <row r="3997" spans="1:37" x14ac:dyDescent="0.2">
      <c r="A3997" s="1">
        <v>40689</v>
      </c>
      <c r="B3997">
        <v>-5.0964187327824373E-3</v>
      </c>
      <c r="C3997">
        <v>1.06557377049179E-2</v>
      </c>
      <c r="D3997">
        <v>-4.8309178743960457E-3</v>
      </c>
      <c r="E3997">
        <v>3.6585365853658569E-3</v>
      </c>
      <c r="F3997">
        <v>-1.1252446183953047E-2</v>
      </c>
      <c r="G3997">
        <v>-1.5104219111871986E-2</v>
      </c>
      <c r="H3997">
        <v>9.4488188976378229E-3</v>
      </c>
      <c r="I3997">
        <v>-0.55421686746987953</v>
      </c>
      <c r="J3997">
        <v>-9.776833156216802E-3</v>
      </c>
      <c r="K3997">
        <v>2.8425241614571384E-4</v>
      </c>
      <c r="L3997">
        <v>2.2227161591459321E-4</v>
      </c>
      <c r="M3997">
        <v>-1.4687665899840718E-2</v>
      </c>
      <c r="AK3997">
        <f t="shared" ca="1" si="79"/>
        <v>2.0976816461457319E-2</v>
      </c>
    </row>
    <row r="3998" spans="1:37" x14ac:dyDescent="0.2">
      <c r="A3998" s="1">
        <v>40690</v>
      </c>
      <c r="B3998">
        <v>-1.2460196594213935E-3</v>
      </c>
      <c r="C3998">
        <v>-2.6358475263583703E-3</v>
      </c>
      <c r="D3998">
        <v>1.3349514563106624E-2</v>
      </c>
      <c r="E3998">
        <v>-2.6326447954637677E-3</v>
      </c>
      <c r="F3998">
        <v>0</v>
      </c>
      <c r="G3998">
        <v>7.9746447193538295E-3</v>
      </c>
      <c r="H3998">
        <v>-1.14404576183047E-2</v>
      </c>
      <c r="I3998">
        <v>-1.3513513513513375E-2</v>
      </c>
      <c r="J3998">
        <v>4.4000858553337574E-2</v>
      </c>
      <c r="K3998">
        <v>2.9838022165387112E-3</v>
      </c>
      <c r="L3998">
        <v>-8.88888888888828E-4</v>
      </c>
      <c r="M3998">
        <v>1.8498563218390496E-2</v>
      </c>
      <c r="AK3998">
        <f t="shared" ca="1" si="79"/>
        <v>1.2557340713658853E-2</v>
      </c>
    </row>
    <row r="3999" spans="1:37" x14ac:dyDescent="0.2">
      <c r="A3999" s="1">
        <v>40693</v>
      </c>
      <c r="B3999">
        <v>6.3764901580261046E-3</v>
      </c>
      <c r="C3999">
        <v>2.8461069323033605E-3</v>
      </c>
      <c r="D3999">
        <v>-8.3832335329341312E-3</v>
      </c>
      <c r="E3999">
        <v>-1.4213197969543678E-3</v>
      </c>
      <c r="F3999">
        <v>1.4844136566056765E-3</v>
      </c>
      <c r="G3999">
        <v>-2.0286033066219122E-4</v>
      </c>
      <c r="H3999">
        <v>2.6301946344029492E-3</v>
      </c>
      <c r="I3999">
        <v>1.24657534246575E-2</v>
      </c>
      <c r="J3999">
        <v>-1.2746710526315708E-2</v>
      </c>
      <c r="K3999">
        <v>9.9164187561973094E-4</v>
      </c>
      <c r="L3999">
        <v>2.669039145907659E-3</v>
      </c>
      <c r="M3999">
        <v>1.5870216892964084E-2</v>
      </c>
      <c r="AK3999">
        <f t="shared" ca="1" si="79"/>
        <v>-1.013716154699496E-2</v>
      </c>
    </row>
    <row r="4000" spans="1:37" x14ac:dyDescent="0.2">
      <c r="A4000" s="1">
        <v>40694</v>
      </c>
      <c r="B4000">
        <v>4.1322314049585529E-3</v>
      </c>
      <c r="C4000">
        <v>4.257044394891274E-3</v>
      </c>
      <c r="D4000">
        <v>1.2077294685990614E-2</v>
      </c>
      <c r="E4000">
        <v>1.9926799511996718E-2</v>
      </c>
      <c r="F4000">
        <v>8.3992094861660149E-3</v>
      </c>
      <c r="G4000">
        <v>5.1739880288119711E-3</v>
      </c>
      <c r="H4000">
        <v>1.128016789087094E-2</v>
      </c>
      <c r="I4000">
        <v>-1.3665268569882261E-2</v>
      </c>
      <c r="J4000">
        <v>1.2494793835901685E-2</v>
      </c>
      <c r="K4000">
        <v>9.1989810359469626E-3</v>
      </c>
      <c r="L4000">
        <v>6.2111801242235032E-3</v>
      </c>
      <c r="M4000">
        <v>-2.9508765839263429E-3</v>
      </c>
      <c r="AK4000">
        <f t="shared" ca="1" si="79"/>
        <v>-4.6451446642463909E-2</v>
      </c>
    </row>
    <row r="4001" spans="1:37" x14ac:dyDescent="0.2">
      <c r="A4001" s="1">
        <v>40695</v>
      </c>
      <c r="B4001">
        <v>-1.9204389574759562E-3</v>
      </c>
      <c r="C4001">
        <v>-9.8909971740005487E-3</v>
      </c>
      <c r="D4001">
        <v>-2.2673031026253176E-2</v>
      </c>
      <c r="E4001">
        <v>-1.325757575757569E-2</v>
      </c>
      <c r="F4001">
        <v>-1.9598236158745452E-3</v>
      </c>
      <c r="G4001">
        <v>-1.2414210738797005E-2</v>
      </c>
      <c r="H4001">
        <v>-1.1673151750972832E-2</v>
      </c>
      <c r="I4001">
        <v>-3.2921810699588216E-2</v>
      </c>
      <c r="J4001">
        <v>-2.1184697655285856E-2</v>
      </c>
      <c r="K4001">
        <v>-9.115131117655384E-3</v>
      </c>
      <c r="L4001">
        <v>2.6455026455030062E-3</v>
      </c>
      <c r="M4001">
        <v>-9.3877210984739667E-3</v>
      </c>
      <c r="AK4001">
        <f t="shared" ca="1" si="79"/>
        <v>-1.616943697819892E-2</v>
      </c>
    </row>
    <row r="4002" spans="1:37" x14ac:dyDescent="0.2">
      <c r="A4002" s="1">
        <v>40696</v>
      </c>
      <c r="B4002">
        <v>-6.8719076415613145E-4</v>
      </c>
      <c r="C4002">
        <v>-1.9164118246687178E-2</v>
      </c>
      <c r="D4002">
        <v>-8.5470085470084056E-3</v>
      </c>
      <c r="E4002">
        <v>-1.6466309728255468E-2</v>
      </c>
      <c r="F4002">
        <v>-8.345606283750695E-3</v>
      </c>
      <c r="G4002">
        <v>-6.7450178845169795E-3</v>
      </c>
      <c r="H4002">
        <v>-1.7847769028871419E-2</v>
      </c>
      <c r="I4002">
        <v>-2.382978723404261E-2</v>
      </c>
      <c r="J4002">
        <v>-2.332422777894505E-2</v>
      </c>
      <c r="K4002">
        <v>-1.5992074724030525E-2</v>
      </c>
      <c r="L4002">
        <v>-1.7810026385224331E-2</v>
      </c>
      <c r="M4002">
        <v>-1.7223198594024547E-2</v>
      </c>
      <c r="AK4002">
        <f t="shared" ca="1" si="79"/>
        <v>1.1979937716998523E-2</v>
      </c>
    </row>
    <row r="4003" spans="1:37" x14ac:dyDescent="0.2">
      <c r="A4003" s="1">
        <v>40697</v>
      </c>
      <c r="B4003">
        <v>-9.7648191445469656E-3</v>
      </c>
      <c r="C4003">
        <v>-3.1178549158177304E-3</v>
      </c>
      <c r="D4003">
        <v>8.6206896551721535E-3</v>
      </c>
      <c r="E4003">
        <v>-3.2867707477403085E-3</v>
      </c>
      <c r="F4003">
        <v>-1.4851485148513754E-3</v>
      </c>
      <c r="G4003">
        <v>4.1156497582055529E-3</v>
      </c>
      <c r="H4003">
        <v>-8.5515766969535001E-3</v>
      </c>
      <c r="I4003">
        <v>-1.6855565242662074E-2</v>
      </c>
      <c r="J4003">
        <v>1.5060240963855609E-3</v>
      </c>
      <c r="K4003">
        <v>-1.7258737235725796E-3</v>
      </c>
      <c r="L4003">
        <v>2.014775016789816E-3</v>
      </c>
      <c r="M4003">
        <v>-8.7625178826896688E-3</v>
      </c>
      <c r="AK4003">
        <f t="shared" ca="1" si="79"/>
        <v>7.7731945135599747E-3</v>
      </c>
    </row>
    <row r="4004" spans="1:37" x14ac:dyDescent="0.2">
      <c r="A4004" s="1">
        <v>40700</v>
      </c>
      <c r="B4004">
        <v>0</v>
      </c>
      <c r="C4004">
        <v>-1.8765638031692511E-3</v>
      </c>
      <c r="D4004">
        <v>-1.3431013431013383E-2</v>
      </c>
      <c r="E4004">
        <v>8.9653751030502882E-3</v>
      </c>
      <c r="F4004">
        <v>-4.4620723847298427E-3</v>
      </c>
      <c r="G4004">
        <v>-1.2296341838303748E-3</v>
      </c>
      <c r="H4004">
        <v>-7.547169811320753E-3</v>
      </c>
      <c r="I4004">
        <v>-1.1084835944427884E-2</v>
      </c>
      <c r="J4004">
        <v>-1.2244897959183709E-2</v>
      </c>
      <c r="K4004">
        <v>-2.1610718916581506E-3</v>
      </c>
      <c r="L4004">
        <v>-2.6809651474531959E-3</v>
      </c>
      <c r="M4004">
        <v>1.4622170503132637E-2</v>
      </c>
      <c r="AK4004">
        <f t="shared" ca="1" si="79"/>
        <v>8.900714831460101E-3</v>
      </c>
    </row>
    <row r="4005" spans="1:37" x14ac:dyDescent="0.2">
      <c r="A4005" s="1">
        <v>40701</v>
      </c>
      <c r="B4005">
        <v>2.777777777778212E-4</v>
      </c>
      <c r="C4005">
        <v>-4.8046793398789367E-3</v>
      </c>
      <c r="D4005">
        <v>7.4257425742574323E-3</v>
      </c>
      <c r="E4005">
        <v>-5.4131345112857776E-3</v>
      </c>
      <c r="F4005">
        <v>1.9920318725099584E-3</v>
      </c>
      <c r="G4005">
        <v>-8.4128449779418135E-3</v>
      </c>
      <c r="H4005">
        <v>1.0863661053774898E-3</v>
      </c>
      <c r="I4005">
        <v>4.0352712599012186E-3</v>
      </c>
      <c r="J4005">
        <v>3.0448020878643955E-3</v>
      </c>
      <c r="K4005">
        <v>-8.6630089517758524E-4</v>
      </c>
      <c r="L4005">
        <v>4.2562724014338915E-3</v>
      </c>
      <c r="M4005">
        <v>-1.3157894736842257E-2</v>
      </c>
      <c r="AK4005">
        <f t="shared" ca="1" si="79"/>
        <v>2.235395718360177E-2</v>
      </c>
    </row>
    <row r="4006" spans="1:37" x14ac:dyDescent="0.2">
      <c r="A4006" s="1">
        <v>40702</v>
      </c>
      <c r="B4006">
        <v>-2.5270758122743819E-2</v>
      </c>
      <c r="C4006">
        <v>1.6792611251048584E-3</v>
      </c>
      <c r="D4006">
        <v>-9.8280098280097983E-3</v>
      </c>
      <c r="E4006">
        <v>-1.3657835284452635E-2</v>
      </c>
      <c r="F4006">
        <v>-6.958250497017926E-3</v>
      </c>
      <c r="G4006">
        <v>-1.9762027935851134E-2</v>
      </c>
      <c r="H4006">
        <v>-1.7905588714053122E-2</v>
      </c>
      <c r="I4006">
        <v>6.8472759749926837E-3</v>
      </c>
      <c r="J4006">
        <v>-2.189939288811793E-2</v>
      </c>
      <c r="K4006">
        <v>-9.5375722543351582E-3</v>
      </c>
      <c r="L4006">
        <v>-8.0303368280169041E-3</v>
      </c>
      <c r="M4006">
        <v>-1.2792792792792773E-2</v>
      </c>
      <c r="AK4006">
        <f t="shared" ca="1" si="79"/>
        <v>8.7366327311982697E-3</v>
      </c>
    </row>
    <row r="4007" spans="1:37" x14ac:dyDescent="0.2">
      <c r="A4007" s="1">
        <v>40703</v>
      </c>
      <c r="B4007">
        <v>-1.7094017094018144E-3</v>
      </c>
      <c r="C4007">
        <v>1.5507124895222324E-2</v>
      </c>
      <c r="D4007">
        <v>7.4441687344912744E-3</v>
      </c>
      <c r="E4007">
        <v>9.3701197293074578E-3</v>
      </c>
      <c r="F4007">
        <v>4.5045045045044585E-3</v>
      </c>
      <c r="G4007">
        <v>-7.5997466751107634E-3</v>
      </c>
      <c r="H4007">
        <v>-4.4198895027625085E-3</v>
      </c>
      <c r="I4007">
        <v>-2.424600827912482E-2</v>
      </c>
      <c r="J4007">
        <v>4.6552870760363518E-3</v>
      </c>
      <c r="K4007">
        <v>5.8360081704114108E-3</v>
      </c>
      <c r="L4007">
        <v>3.8228018889139292E-3</v>
      </c>
      <c r="M4007">
        <v>1.2228508851980457E-2</v>
      </c>
      <c r="AK4007">
        <f t="shared" ca="1" si="79"/>
        <v>-2.9478933597956582E-2</v>
      </c>
    </row>
    <row r="4008" spans="1:37" x14ac:dyDescent="0.2">
      <c r="A4008" s="1">
        <v>40704</v>
      </c>
      <c r="B4008">
        <v>-7.7054794520546865E-3</v>
      </c>
      <c r="C4008">
        <v>-9.2860090796532679E-3</v>
      </c>
      <c r="D4008">
        <v>-2.3399014778325178E-2</v>
      </c>
      <c r="E4008">
        <v>-1.2377514182568383E-2</v>
      </c>
      <c r="F4008">
        <v>-1.1858495266567015E-2</v>
      </c>
      <c r="G4008">
        <v>-1.1167836630504246E-2</v>
      </c>
      <c r="H4008">
        <v>-1.8590455049944388E-2</v>
      </c>
      <c r="I4008">
        <v>-3.8030303030303081E-2</v>
      </c>
      <c r="J4008">
        <v>4.4130626654892424E-4</v>
      </c>
      <c r="K4008">
        <v>-1.1024078909196322E-2</v>
      </c>
      <c r="L4008">
        <v>-9.8566308243727141E-3</v>
      </c>
      <c r="M4008">
        <v>-1.9112874143526803E-2</v>
      </c>
      <c r="AK4008">
        <f t="shared" ca="1" si="79"/>
        <v>1.6491873563158187E-2</v>
      </c>
    </row>
    <row r="4009" spans="1:37" x14ac:dyDescent="0.2">
      <c r="A4009" s="1">
        <v>40707</v>
      </c>
      <c r="B4009">
        <v>3.0198446937013124E-3</v>
      </c>
      <c r="C4009">
        <v>3.7492189127266151E-3</v>
      </c>
      <c r="D4009">
        <v>-2.5220680958386588E-3</v>
      </c>
      <c r="E4009">
        <v>-4.2819843342035702E-3</v>
      </c>
      <c r="F4009">
        <v>1.2000806776926165E-2</v>
      </c>
      <c r="G4009">
        <v>1.7209852640636125E-3</v>
      </c>
      <c r="H4009">
        <v>5.0890585241729624E-3</v>
      </c>
      <c r="I4009">
        <v>-1.5750511891643448E-4</v>
      </c>
      <c r="J4009">
        <v>-1.5438906043228062E-3</v>
      </c>
      <c r="K4009">
        <v>1.4667057788186888E-4</v>
      </c>
      <c r="L4009">
        <v>5.203619909502244E-3</v>
      </c>
      <c r="M4009">
        <v>-1.2316176470588247E-2</v>
      </c>
      <c r="AK4009">
        <f t="shared" ca="1" si="79"/>
        <v>-2.2031465988069387E-2</v>
      </c>
    </row>
    <row r="4010" spans="1:37" x14ac:dyDescent="0.2">
      <c r="A4010" s="1">
        <v>40708</v>
      </c>
      <c r="B4010">
        <v>-5.8781362007167548E-3</v>
      </c>
      <c r="C4010">
        <v>6.6403818219546995E-3</v>
      </c>
      <c r="D4010">
        <v>3.2869785082174419E-2</v>
      </c>
      <c r="E4010">
        <v>3.7759597230961894E-3</v>
      </c>
      <c r="F4010">
        <v>8.9686098654708779E-3</v>
      </c>
      <c r="G4010">
        <v>3.221303554170607E-4</v>
      </c>
      <c r="H4010">
        <v>8.1575246132208346E-3</v>
      </c>
      <c r="I4010">
        <v>2.6780088216762366E-3</v>
      </c>
      <c r="J4010">
        <v>1.0823945217583564E-2</v>
      </c>
      <c r="K4010">
        <v>9.9721366769323083E-3</v>
      </c>
      <c r="L4010">
        <v>3.8262435291471775E-3</v>
      </c>
      <c r="M4010">
        <v>1.4517029592406638E-2</v>
      </c>
      <c r="AK4010">
        <f t="shared" ca="1" si="79"/>
        <v>3.9446317383479033E-3</v>
      </c>
    </row>
    <row r="4011" spans="1:37" x14ac:dyDescent="0.2">
      <c r="A4011" s="1">
        <v>40709</v>
      </c>
      <c r="B4011">
        <v>-4.7591577732910562E-3</v>
      </c>
      <c r="C4011">
        <v>-3.5044320758607084E-3</v>
      </c>
      <c r="D4011">
        <v>-1.591187270501826E-2</v>
      </c>
      <c r="E4011">
        <v>-1.0449320794148398E-2</v>
      </c>
      <c r="F4011">
        <v>-1.9160493827160452E-2</v>
      </c>
      <c r="G4011">
        <v>-8.4800343495062824E-3</v>
      </c>
      <c r="H4011">
        <v>-1.8136160714285698E-2</v>
      </c>
      <c r="I4011">
        <v>-1.0054988216810834E-2</v>
      </c>
      <c r="J4011">
        <v>-7.4300699300701156E-3</v>
      </c>
      <c r="K4011">
        <v>-9.8736750399304185E-3</v>
      </c>
      <c r="L4011">
        <v>-5.8295964125559818E-3</v>
      </c>
      <c r="M4011">
        <v>-3.8525041276830096E-3</v>
      </c>
      <c r="AK4011">
        <f t="shared" ca="1" si="79"/>
        <v>-1.5719160024212134E-3</v>
      </c>
    </row>
    <row r="4012" spans="1:37" x14ac:dyDescent="0.2">
      <c r="A4012" s="1">
        <v>40710</v>
      </c>
      <c r="B4012">
        <v>-9.4189247935082543E-3</v>
      </c>
      <c r="C4012">
        <v>-8.4815887463798312E-3</v>
      </c>
      <c r="D4012">
        <v>-8.7064676616916969E-3</v>
      </c>
      <c r="E4012">
        <v>-7.0749736008447472E-3</v>
      </c>
      <c r="F4012">
        <v>-1.0069479407925908E-4</v>
      </c>
      <c r="G4012">
        <v>-4.222150048717066E-3</v>
      </c>
      <c r="H4012">
        <v>1.2219380505825495E-2</v>
      </c>
      <c r="I4012">
        <v>-3.3328043167751176E-2</v>
      </c>
      <c r="J4012">
        <v>-1.8494055482166316E-2</v>
      </c>
      <c r="K4012">
        <v>-5.1327174072444137E-3</v>
      </c>
      <c r="L4012">
        <v>2.9318899413621757E-3</v>
      </c>
      <c r="M4012">
        <v>-2.5414364640884313E-2</v>
      </c>
      <c r="AK4012">
        <f t="shared" ca="1" si="79"/>
        <v>-1.7626842259735195E-2</v>
      </c>
    </row>
    <row r="4013" spans="1:37" x14ac:dyDescent="0.2">
      <c r="A4013" s="1">
        <v>40711</v>
      </c>
      <c r="B4013">
        <v>1.0678759508484514E-2</v>
      </c>
      <c r="C4013">
        <v>2.0863759649492053E-4</v>
      </c>
      <c r="D4013">
        <v>2.7603513174403904E-2</v>
      </c>
      <c r="E4013">
        <v>-6.0618951398488941E-3</v>
      </c>
      <c r="F4013">
        <v>2.8197381671701827E-3</v>
      </c>
      <c r="G4013">
        <v>-1.9871052379815568E-2</v>
      </c>
      <c r="H4013">
        <v>5.0533408197641627E-3</v>
      </c>
      <c r="I4013">
        <v>-3.1357740929239819E-2</v>
      </c>
      <c r="J4013">
        <v>8.5240017945267255E-3</v>
      </c>
      <c r="K4013">
        <v>2.6533018867924696E-3</v>
      </c>
      <c r="L4013">
        <v>4.2725432876096203E-3</v>
      </c>
      <c r="M4013">
        <v>1.0770975056689336E-2</v>
      </c>
      <c r="AK4013">
        <f t="shared" ca="1" si="79"/>
        <v>-6.3649840770175613E-3</v>
      </c>
    </row>
    <row r="4014" spans="1:37" x14ac:dyDescent="0.2">
      <c r="A4014" s="1">
        <v>40714</v>
      </c>
      <c r="B4014">
        <v>5.0658561296859084E-3</v>
      </c>
      <c r="C4014">
        <v>-2.0859407592824786E-3</v>
      </c>
      <c r="D4014">
        <v>-1.3431013431013383E-2</v>
      </c>
      <c r="E4014">
        <v>-9.6297881446608669E-3</v>
      </c>
      <c r="F4014">
        <v>7.2303675436835579E-3</v>
      </c>
      <c r="G4014">
        <v>2.4870242214531935E-3</v>
      </c>
      <c r="H4014">
        <v>-1.0055865921787643E-2</v>
      </c>
      <c r="I4014">
        <v>4.745762711864332E-3</v>
      </c>
      <c r="J4014">
        <v>-1.5346975088967985E-2</v>
      </c>
      <c r="K4014">
        <v>-3.8224051749485843E-3</v>
      </c>
      <c r="L4014">
        <v>6.7174205105247076E-4</v>
      </c>
      <c r="M4014">
        <v>-1.8695083193119855E-3</v>
      </c>
      <c r="AK4014">
        <f t="shared" ca="1" si="79"/>
        <v>-2.4652925729331674E-2</v>
      </c>
    </row>
    <row r="4015" spans="1:37" x14ac:dyDescent="0.2">
      <c r="A4015" s="1">
        <v>40715</v>
      </c>
      <c r="B4015">
        <v>1.0368663594469973E-2</v>
      </c>
      <c r="C4015">
        <v>1.6095317725752345E-2</v>
      </c>
      <c r="D4015">
        <v>2.4752475247524774E-2</v>
      </c>
      <c r="E4015">
        <v>1.8798617113223948E-2</v>
      </c>
      <c r="F4015">
        <v>5.9820538384844912E-3</v>
      </c>
      <c r="G4015">
        <v>6.4717937655056623E-4</v>
      </c>
      <c r="H4015">
        <v>1.46726862302482E-2</v>
      </c>
      <c r="I4015">
        <v>1.0964912280701844E-2</v>
      </c>
      <c r="J4015">
        <v>2.191100067765972E-2</v>
      </c>
      <c r="K4015">
        <v>1.1806375442739103E-2</v>
      </c>
      <c r="L4015">
        <v>2.2376370552690261E-4</v>
      </c>
      <c r="M4015">
        <v>1.5545982393706748E-2</v>
      </c>
      <c r="AK4015">
        <f t="shared" ca="1" si="79"/>
        <v>5.4209835447821941E-3</v>
      </c>
    </row>
    <row r="4016" spans="1:37" x14ac:dyDescent="0.2">
      <c r="A4016" s="1">
        <v>40716</v>
      </c>
      <c r="B4016">
        <v>-1.567844925883688E-3</v>
      </c>
      <c r="C4016">
        <v>-4.5258177329767779E-3</v>
      </c>
      <c r="D4016">
        <v>6.0386473429951959E-3</v>
      </c>
      <c r="E4016">
        <v>-1.2513255567338399E-2</v>
      </c>
      <c r="F4016">
        <v>4.9554013875123815E-3</v>
      </c>
      <c r="G4016">
        <v>2.9104236283279405E-3</v>
      </c>
      <c r="H4016">
        <v>-8.7597330367074511E-2</v>
      </c>
      <c r="I4016">
        <v>-3.1369931586851307E-2</v>
      </c>
      <c r="J4016">
        <v>1.7683465959328348E-3</v>
      </c>
      <c r="K4016">
        <v>-4.3757292882146137E-3</v>
      </c>
      <c r="L4016">
        <v>2.908277404921833E-3</v>
      </c>
      <c r="M4016">
        <v>-1.8258945038730934E-2</v>
      </c>
      <c r="AK4016">
        <f t="shared" ca="1" si="79"/>
        <v>-1.003878940079536E-2</v>
      </c>
    </row>
    <row r="4017" spans="1:37" x14ac:dyDescent="0.2">
      <c r="A4017" s="1">
        <v>40717</v>
      </c>
      <c r="B4017">
        <v>-8.1370449678800361E-3</v>
      </c>
      <c r="C4017">
        <v>-1.4465798718743428E-2</v>
      </c>
      <c r="D4017">
        <v>-3.6014405762304968E-2</v>
      </c>
      <c r="E4017">
        <v>-2.4269759450171846E-2</v>
      </c>
      <c r="F4017">
        <v>-1.0848126232741562E-2</v>
      </c>
      <c r="G4017">
        <v>-1.2897678417885805E-3</v>
      </c>
      <c r="H4017">
        <v>-4.8765620237734009E-3</v>
      </c>
      <c r="I4017">
        <v>-4.237726098191219E-2</v>
      </c>
      <c r="J4017">
        <v>-2.3609885260370778E-2</v>
      </c>
      <c r="K4017">
        <v>-1.6847348373864701E-2</v>
      </c>
      <c r="L4017">
        <v>-9.5917912112427617E-3</v>
      </c>
      <c r="M4017">
        <v>-5.4292692090926242E-2</v>
      </c>
      <c r="AK4017">
        <f t="shared" ca="1" si="79"/>
        <v>4.7684701506651564E-2</v>
      </c>
    </row>
    <row r="4018" spans="1:37" x14ac:dyDescent="0.2">
      <c r="A4018" s="1">
        <v>40718</v>
      </c>
      <c r="B4018">
        <v>3.3103051237766135E-3</v>
      </c>
      <c r="C4018">
        <v>-2.7259383518557501E-3</v>
      </c>
      <c r="D4018">
        <v>-2.241594022415927E-2</v>
      </c>
      <c r="E4018">
        <v>6.6035659255998524E-3</v>
      </c>
      <c r="F4018">
        <v>-2.4925224327019269E-3</v>
      </c>
      <c r="G4018">
        <v>-4.3047783039174004E-4</v>
      </c>
      <c r="H4018">
        <v>2.297090352220521E-2</v>
      </c>
      <c r="I4018">
        <v>1.3491635186184681E-2</v>
      </c>
      <c r="J4018">
        <v>-5.4237288135593476E-3</v>
      </c>
      <c r="K4018">
        <v>1.4900908955461922E-4</v>
      </c>
      <c r="L4018">
        <v>1.3513513513513598E-2</v>
      </c>
      <c r="M4018">
        <v>-2.979737783075076E-2</v>
      </c>
      <c r="AK4018">
        <f t="shared" ca="1" si="79"/>
        <v>5.1095885830787918E-3</v>
      </c>
    </row>
    <row r="4019" spans="1:37" x14ac:dyDescent="0.2">
      <c r="A4019" s="1">
        <v>40721</v>
      </c>
      <c r="B4019">
        <v>3.8731889255485541E-3</v>
      </c>
      <c r="C4019">
        <v>8.344001165843995E-3</v>
      </c>
      <c r="D4019">
        <v>0</v>
      </c>
      <c r="E4019">
        <v>-6.4946424666520897E-2</v>
      </c>
      <c r="F4019">
        <v>-4.9975012493763682E-4</v>
      </c>
      <c r="G4019">
        <v>-5.3832902670111205E-3</v>
      </c>
      <c r="H4019">
        <v>1.1976047904191711E-2</v>
      </c>
      <c r="I4019">
        <v>-6.2122825701100837E-3</v>
      </c>
      <c r="J4019">
        <v>-9.9977277891387661E-3</v>
      </c>
      <c r="K4019">
        <v>-4.4696066746130469E-4</v>
      </c>
      <c r="L4019">
        <v>4.0000000000000036E-3</v>
      </c>
      <c r="M4019">
        <v>1.433251433251348E-3</v>
      </c>
      <c r="AK4019">
        <f t="shared" ca="1" si="79"/>
        <v>-1.5048367926649743E-2</v>
      </c>
    </row>
    <row r="4020" spans="1:37" x14ac:dyDescent="0.2">
      <c r="A4020" s="1">
        <v>40722</v>
      </c>
      <c r="B4020">
        <v>2.0005715918833822E-3</v>
      </c>
      <c r="C4020">
        <v>3.9882451721242607E-3</v>
      </c>
      <c r="D4020">
        <v>1.5286624203821653E-2</v>
      </c>
      <c r="E4020">
        <v>3.2740879326471628E-3</v>
      </c>
      <c r="F4020">
        <v>-1.7900000000000027E-2</v>
      </c>
      <c r="G4020">
        <v>-1.0067114093959884E-2</v>
      </c>
      <c r="H4020">
        <v>-5.9171597633136397E-3</v>
      </c>
      <c r="I4020">
        <v>6.9655295588497701E-3</v>
      </c>
      <c r="J4020">
        <v>1.7902226302501711E-2</v>
      </c>
      <c r="K4020">
        <v>3.875391265464323E-3</v>
      </c>
      <c r="L4020">
        <v>0</v>
      </c>
      <c r="M4020">
        <v>-0.26763443058679215</v>
      </c>
      <c r="AK4020">
        <f t="shared" ca="1" si="79"/>
        <v>-1.4511924503701538E-2</v>
      </c>
    </row>
    <row r="4021" spans="1:37" x14ac:dyDescent="0.2">
      <c r="A4021" s="1">
        <v>40723</v>
      </c>
      <c r="B4021">
        <v>1.1409013120364797E-3</v>
      </c>
      <c r="C4021">
        <v>1.1499059167886294E-2</v>
      </c>
      <c r="D4021">
        <v>3.3877038895859579E-2</v>
      </c>
      <c r="E4021">
        <v>1.6433566433566638E-2</v>
      </c>
      <c r="F4021">
        <v>3.156501374605547E-3</v>
      </c>
      <c r="G4021">
        <v>9.4040459267359378E-3</v>
      </c>
      <c r="H4021">
        <v>1.7857142857142794E-2</v>
      </c>
      <c r="I4021">
        <v>2.678254700248317E-2</v>
      </c>
      <c r="J4021">
        <v>3.1567080045095786E-2</v>
      </c>
      <c r="K4021">
        <v>1.6184112843355525E-2</v>
      </c>
      <c r="L4021">
        <v>1.1066843736169396E-3</v>
      </c>
      <c r="M4021">
        <v>3.9084310441093173E-3</v>
      </c>
      <c r="AK4021">
        <f t="shared" ca="1" si="79"/>
        <v>-9.2634920290313866E-5</v>
      </c>
    </row>
    <row r="4022" spans="1:37" x14ac:dyDescent="0.2">
      <c r="A4022" s="1">
        <v>40724</v>
      </c>
      <c r="B4022">
        <v>5.12820512820511E-3</v>
      </c>
      <c r="C4022">
        <v>1.1988424968995437E-2</v>
      </c>
      <c r="D4022">
        <v>3.0339805825242649E-2</v>
      </c>
      <c r="E4022">
        <v>-2.4079807361542249E-3</v>
      </c>
      <c r="F4022">
        <v>1.8067397482744774E-2</v>
      </c>
      <c r="G4022">
        <v>3.7915718773697815E-3</v>
      </c>
      <c r="H4022">
        <v>3.5672514619883078E-2</v>
      </c>
      <c r="I4022">
        <v>1.0882708585247869E-2</v>
      </c>
      <c r="J4022">
        <v>2.8196721311475548E-2</v>
      </c>
      <c r="K4022">
        <v>1.2419637638807934E-2</v>
      </c>
      <c r="L4022">
        <v>-4.4218439089105388E-4</v>
      </c>
      <c r="M4022">
        <v>1.5016685205784253E-2</v>
      </c>
      <c r="AK4022">
        <f t="shared" ca="1" si="79"/>
        <v>2.0010402643115648E-2</v>
      </c>
    </row>
    <row r="4023" spans="1:37" x14ac:dyDescent="0.2">
      <c r="A4023" s="1">
        <v>40725</v>
      </c>
      <c r="B4023">
        <v>-7.0861678004530138E-4</v>
      </c>
      <c r="C4023">
        <v>4.4934640522875657E-3</v>
      </c>
      <c r="D4023">
        <v>2.1201413427561766E-2</v>
      </c>
      <c r="E4023">
        <v>2.2988505747125743E-3</v>
      </c>
      <c r="F4023">
        <v>2.9910269192421346E-3</v>
      </c>
      <c r="G4023">
        <v>8.3099503561407939E-3</v>
      </c>
      <c r="H4023">
        <v>-2.8232636928289256E-3</v>
      </c>
      <c r="I4023">
        <v>2.1872863978127155E-2</v>
      </c>
      <c r="J4023">
        <v>2.0620748299319702E-2</v>
      </c>
      <c r="K4023">
        <v>9.9581469187473015E-3</v>
      </c>
      <c r="L4023">
        <v>8.1840300818403211E-3</v>
      </c>
      <c r="M4023">
        <v>1.6438356164383272E-3</v>
      </c>
      <c r="AK4023">
        <f t="shared" ca="1" si="79"/>
        <v>5.049236667903508E-3</v>
      </c>
    </row>
    <row r="4024" spans="1:37" x14ac:dyDescent="0.2">
      <c r="A4024" s="1">
        <v>40728</v>
      </c>
      <c r="B4024">
        <v>2.0138987377676942E-2</v>
      </c>
      <c r="C4024">
        <v>1.0980073200487883E-2</v>
      </c>
      <c r="D4024">
        <v>-4.6136101499422155E-3</v>
      </c>
      <c r="E4024">
        <v>-6.7660550458715774E-3</v>
      </c>
      <c r="F4024">
        <v>-1.5506958250497083E-2</v>
      </c>
      <c r="G4024">
        <v>1.1773520282565286E-3</v>
      </c>
      <c r="H4024">
        <v>-9.0600226500566761E-3</v>
      </c>
      <c r="I4024">
        <v>-8.5284280936454016E-3</v>
      </c>
      <c r="J4024">
        <v>-2.4994792751509287E-3</v>
      </c>
      <c r="K4024">
        <v>1.5718776793369749E-3</v>
      </c>
      <c r="L4024">
        <v>1.1189118034225398E-2</v>
      </c>
      <c r="M4024">
        <v>2.707877461706798E-2</v>
      </c>
      <c r="AK4024">
        <f t="shared" ca="1" si="79"/>
        <v>1.6150103060847593E-2</v>
      </c>
    </row>
    <row r="4025" spans="1:37" x14ac:dyDescent="0.2">
      <c r="A4025" s="1">
        <v>40729</v>
      </c>
      <c r="B4025">
        <v>0</v>
      </c>
      <c r="C4025">
        <v>3.6202735317780732E-3</v>
      </c>
      <c r="D4025">
        <v>-4.6349942062573479E-3</v>
      </c>
      <c r="E4025">
        <v>3.0019628218451722E-3</v>
      </c>
      <c r="F4025">
        <v>-1.050080775444262E-2</v>
      </c>
      <c r="G4025">
        <v>-1.7104981825957211E-3</v>
      </c>
      <c r="H4025">
        <v>1.4285714285715567E-3</v>
      </c>
      <c r="I4025">
        <v>-2.8672626075224583E-3</v>
      </c>
      <c r="J4025">
        <v>0</v>
      </c>
      <c r="K4025">
        <v>-1.5694107575973115E-3</v>
      </c>
      <c r="L4025">
        <v>-6.5090041223692108E-4</v>
      </c>
      <c r="M4025">
        <v>3.9680426098535282E-2</v>
      </c>
      <c r="AK4025">
        <f t="shared" ca="1" si="79"/>
        <v>2.2019970151039361E-3</v>
      </c>
    </row>
    <row r="4026" spans="1:37" x14ac:dyDescent="0.2">
      <c r="A4026" s="1">
        <v>40730</v>
      </c>
      <c r="B4026">
        <v>-1.0287779785903117E-2</v>
      </c>
      <c r="C4026">
        <v>6.0120240480960874E-3</v>
      </c>
      <c r="D4026">
        <v>-1.3969732246798539E-2</v>
      </c>
      <c r="E4026">
        <v>-5.7557269483132778E-4</v>
      </c>
      <c r="F4026">
        <v>-1.1836734693877471E-2</v>
      </c>
      <c r="G4026">
        <v>-9.4238594988220736E-3</v>
      </c>
      <c r="H4026">
        <v>1.4265335235377208E-3</v>
      </c>
      <c r="I4026">
        <v>-2.8416779431664096E-2</v>
      </c>
      <c r="J4026">
        <v>-2.2760492795990794E-2</v>
      </c>
      <c r="K4026">
        <v>-4.1440411546156408E-3</v>
      </c>
      <c r="L4026">
        <v>6.7303517151542369E-3</v>
      </c>
      <c r="M4026">
        <v>-1.2807377049180335E-2</v>
      </c>
      <c r="AK4026">
        <f t="shared" ca="1" si="79"/>
        <v>2.7281850059593157E-2</v>
      </c>
    </row>
    <row r="4027" spans="1:37" x14ac:dyDescent="0.2">
      <c r="A4027" s="1">
        <v>40731</v>
      </c>
      <c r="B4027">
        <v>8.8495575221241296E-3</v>
      </c>
      <c r="C4027">
        <v>1.3944223107569709E-2</v>
      </c>
      <c r="D4027">
        <v>5.9031877213693296E-3</v>
      </c>
      <c r="E4027">
        <v>2.0732550103661485E-3</v>
      </c>
      <c r="F4027">
        <v>-1.5489467162330683E-3</v>
      </c>
      <c r="G4027">
        <v>1.0054054054054129E-2</v>
      </c>
      <c r="H4027">
        <v>9.1168091168092324E-3</v>
      </c>
      <c r="I4027">
        <v>5.7451253481892728E-3</v>
      </c>
      <c r="J4027">
        <v>4.2735042735042583E-4</v>
      </c>
      <c r="K4027">
        <v>1.018797531927107E-2</v>
      </c>
      <c r="L4027">
        <v>1.1429803752426082E-2</v>
      </c>
      <c r="M4027">
        <v>4.6704722366373019E-3</v>
      </c>
      <c r="AK4027">
        <f t="shared" ca="1" si="79"/>
        <v>-1.9727070806862712E-3</v>
      </c>
    </row>
    <row r="4028" spans="1:37" x14ac:dyDescent="0.2">
      <c r="A4028" s="1">
        <v>40732</v>
      </c>
      <c r="B4028">
        <v>-4.1771094402676123E-4</v>
      </c>
      <c r="C4028">
        <v>-1.3752455795679186E-3</v>
      </c>
      <c r="D4028">
        <v>-1.5258215962441146E-2</v>
      </c>
      <c r="E4028">
        <v>-2.9885057471262799E-3</v>
      </c>
      <c r="F4028">
        <v>-1.3445030509876554E-3</v>
      </c>
      <c r="G4028">
        <v>-2.2476720539440498E-3</v>
      </c>
      <c r="H4028">
        <v>4.2348955392432774E-3</v>
      </c>
      <c r="I4028">
        <v>-1.1770815302059812E-2</v>
      </c>
      <c r="J4028">
        <v>-1.9863306279367832E-2</v>
      </c>
      <c r="K4028">
        <v>-7.5284090909091272E-3</v>
      </c>
      <c r="L4028">
        <v>-2.9850746268657025E-3</v>
      </c>
      <c r="M4028">
        <v>-4.39049586776874E-3</v>
      </c>
      <c r="AK4028">
        <f t="shared" ca="1" si="79"/>
        <v>-2.478376512421173E-2</v>
      </c>
    </row>
    <row r="4029" spans="1:37" x14ac:dyDescent="0.2">
      <c r="A4029" s="1">
        <v>40735</v>
      </c>
      <c r="B4029">
        <v>-1.4625992478060956E-2</v>
      </c>
      <c r="C4029">
        <v>1.9673421207946351E-3</v>
      </c>
      <c r="D4029">
        <v>-7.2705601907032236E-2</v>
      </c>
      <c r="E4029">
        <v>-8.8771039889325998E-3</v>
      </c>
      <c r="F4029">
        <v>-1.7709196354598111E-2</v>
      </c>
      <c r="G4029">
        <v>-4.8272902810555518E-3</v>
      </c>
      <c r="H4029">
        <v>-2.7270171492830952E-2</v>
      </c>
      <c r="I4029">
        <v>-9.2835873182695039E-3</v>
      </c>
      <c r="J4029">
        <v>-4.3800392242318686E-2</v>
      </c>
      <c r="K4029">
        <v>-1.8033490768570304E-2</v>
      </c>
      <c r="L4029">
        <v>-8.3404619332763108E-3</v>
      </c>
      <c r="M4029">
        <v>-6.7704280155641783E-2</v>
      </c>
      <c r="AK4029">
        <f t="shared" ca="1" si="79"/>
        <v>4.1370601918482453E-4</v>
      </c>
    </row>
    <row r="4030" spans="1:37" x14ac:dyDescent="0.2">
      <c r="A4030" s="1">
        <v>40736</v>
      </c>
      <c r="B4030">
        <v>-7.7749505230423344E-3</v>
      </c>
      <c r="C4030">
        <v>-1.0210092283526317E-2</v>
      </c>
      <c r="D4030">
        <v>-2.5706940874036022E-2</v>
      </c>
      <c r="E4030">
        <v>-1.6052111201581898E-2</v>
      </c>
      <c r="F4030">
        <v>-6.1149182920402501E-3</v>
      </c>
      <c r="G4030">
        <v>-4.3117387086343273E-3</v>
      </c>
      <c r="H4030">
        <v>-1.4161849710982666E-2</v>
      </c>
      <c r="I4030">
        <v>-1.8387553041018356E-2</v>
      </c>
      <c r="J4030">
        <v>-1.7319963536918781E-2</v>
      </c>
      <c r="K4030">
        <v>-1.2680367293397277E-2</v>
      </c>
      <c r="L4030">
        <v>-4.9601035152039286E-3</v>
      </c>
      <c r="M4030">
        <v>-4.730105731775236E-3</v>
      </c>
      <c r="AK4030">
        <f t="shared" ca="1" si="79"/>
        <v>-8.6028589864688056E-5</v>
      </c>
    </row>
    <row r="4031" spans="1:37" x14ac:dyDescent="0.2">
      <c r="A4031" s="1">
        <v>40737</v>
      </c>
      <c r="B4031">
        <v>-1.4247043738413456E-4</v>
      </c>
      <c r="C4031">
        <v>5.7528268200752741E-3</v>
      </c>
      <c r="D4031">
        <v>3.5620052770448662E-2</v>
      </c>
      <c r="E4031">
        <v>2.955432084170706E-3</v>
      </c>
      <c r="F4031">
        <v>-1.0395672005940271E-2</v>
      </c>
      <c r="G4031">
        <v>3.8973692757389156E-3</v>
      </c>
      <c r="H4031">
        <v>1.4658457930225799E-2</v>
      </c>
      <c r="I4031">
        <v>1.4409221902017322E-2</v>
      </c>
      <c r="J4031">
        <v>3.9424860853431998E-3</v>
      </c>
      <c r="K4031">
        <v>5.6096840862118746E-3</v>
      </c>
      <c r="L4031">
        <v>-1.0836584308625885E-2</v>
      </c>
      <c r="M4031">
        <v>3.6343304445065616E-3</v>
      </c>
      <c r="AK4031">
        <f t="shared" ca="1" si="79"/>
        <v>4.2708760936669178E-2</v>
      </c>
    </row>
    <row r="4032" spans="1:37" x14ac:dyDescent="0.2">
      <c r="A4032" s="1">
        <v>40738</v>
      </c>
      <c r="B4032">
        <v>-1.9948703334283779E-3</v>
      </c>
      <c r="C4032">
        <v>-6.5088757396449815E-3</v>
      </c>
      <c r="D4032">
        <v>-7.6433121019109374E-3</v>
      </c>
      <c r="E4032">
        <v>-1.0608203677511252E-3</v>
      </c>
      <c r="F4032">
        <v>8.5754100117907406E-4</v>
      </c>
      <c r="G4032">
        <v>-6.2547179984902002E-3</v>
      </c>
      <c r="H4032">
        <v>-4.6229413464315972E-3</v>
      </c>
      <c r="I4032">
        <v>-1.4382102272727515E-2</v>
      </c>
      <c r="J4032">
        <v>-2.979902979902993E-2</v>
      </c>
      <c r="K4032">
        <v>-7.3287466347591312E-3</v>
      </c>
      <c r="L4032">
        <v>1.5337423312884457E-3</v>
      </c>
      <c r="M4032">
        <v>-4.9860724233983356E-2</v>
      </c>
      <c r="AK4032">
        <f t="shared" ca="1" si="79"/>
        <v>1.3336443323524846E-2</v>
      </c>
    </row>
    <row r="4033" spans="1:37" x14ac:dyDescent="0.2">
      <c r="A4033" s="1">
        <v>40739</v>
      </c>
      <c r="B4033">
        <v>4.8543689320388328E-3</v>
      </c>
      <c r="C4033">
        <v>1.2308914036132546E-2</v>
      </c>
      <c r="D4033">
        <v>-2.3106546854942178E-2</v>
      </c>
      <c r="E4033">
        <v>-8.8495575221239076E-3</v>
      </c>
      <c r="F4033">
        <v>1.1781086001929619E-3</v>
      </c>
      <c r="G4033">
        <v>1.193705914270371E-3</v>
      </c>
      <c r="H4033">
        <v>8.1277213352686228E-3</v>
      </c>
      <c r="I4033">
        <v>7.9264997297785467E-3</v>
      </c>
      <c r="J4033">
        <v>-1.3809523809523716E-2</v>
      </c>
      <c r="K4033">
        <v>-4.068103058610717E-3</v>
      </c>
      <c r="L4033">
        <v>-5.9068037628526859E-3</v>
      </c>
      <c r="M4033">
        <v>-7.3292289651130105E-3</v>
      </c>
      <c r="AK4033">
        <f t="shared" ca="1" si="79"/>
        <v>-1.6108761974362742E-3</v>
      </c>
    </row>
    <row r="4034" spans="1:37" x14ac:dyDescent="0.2">
      <c r="A4034" s="1">
        <v>40742</v>
      </c>
      <c r="B4034">
        <v>-1.4776925262858898E-2</v>
      </c>
      <c r="C4034">
        <v>-7.844675426554204E-3</v>
      </c>
      <c r="D4034">
        <v>-7.0959264126149835E-2</v>
      </c>
      <c r="E4034">
        <v>-8.4523809523808779E-3</v>
      </c>
      <c r="F4034">
        <v>-5.2417629439451829E-3</v>
      </c>
      <c r="G4034">
        <v>-3.9020160416214367E-3</v>
      </c>
      <c r="H4034">
        <v>-9.5018715807660969E-3</v>
      </c>
      <c r="I4034">
        <v>-1.1974977658623764E-2</v>
      </c>
      <c r="J4034">
        <v>-5.2631578947368363E-2</v>
      </c>
      <c r="K4034">
        <v>-1.8456883509833544E-2</v>
      </c>
      <c r="L4034">
        <v>-5.9419014084507449E-3</v>
      </c>
      <c r="M4034">
        <v>-1.7424689899586565E-2</v>
      </c>
      <c r="AK4034">
        <f t="shared" ca="1" si="79"/>
        <v>1.8983135342216493E-2</v>
      </c>
    </row>
    <row r="4035" spans="1:37" x14ac:dyDescent="0.2">
      <c r="A4035" s="1">
        <v>40743</v>
      </c>
      <c r="B4035">
        <v>-6.7781944043842079E-3</v>
      </c>
      <c r="C4035">
        <v>2.5696778019372868E-3</v>
      </c>
      <c r="D4035">
        <v>5.0919377652050901E-2</v>
      </c>
      <c r="E4035">
        <v>3.2416856765518087E-3</v>
      </c>
      <c r="F4035">
        <v>4.7316915797395165E-3</v>
      </c>
      <c r="G4035">
        <v>-1.9586507072906212E-3</v>
      </c>
      <c r="H4035">
        <v>-1.6860465116279033E-2</v>
      </c>
      <c r="I4035">
        <v>4.1606367583211235E-3</v>
      </c>
      <c r="J4035">
        <v>3.0071355759428986E-2</v>
      </c>
      <c r="K4035">
        <v>9.0937114673241837E-3</v>
      </c>
      <c r="L4035">
        <v>-3.0994022581360969E-3</v>
      </c>
      <c r="M4035">
        <v>1.8935978358881833E-2</v>
      </c>
      <c r="AK4035">
        <f t="shared" ref="AK4035:AK4098" ca="1" si="80">_xlfn.NORM.S.INV(RAND())*$N$67+$N$66</f>
        <v>-9.1321852298237183E-3</v>
      </c>
    </row>
    <row r="4036" spans="1:37" x14ac:dyDescent="0.2">
      <c r="A4036" s="1">
        <v>40744</v>
      </c>
      <c r="B4036">
        <v>1.4665311456367069E-2</v>
      </c>
      <c r="C4036">
        <v>0</v>
      </c>
      <c r="D4036">
        <v>4.9798115746971794E-2</v>
      </c>
      <c r="E4036">
        <v>8.6165629487793272E-3</v>
      </c>
      <c r="F4036">
        <v>1.7660280423846819E-2</v>
      </c>
      <c r="G4036">
        <v>-3.2708242477108573E-4</v>
      </c>
      <c r="H4036">
        <v>1.3305736250739386E-2</v>
      </c>
      <c r="I4036">
        <v>-1.4411817690506146E-3</v>
      </c>
      <c r="J4036">
        <v>3.7852548243443973E-2</v>
      </c>
      <c r="K4036">
        <v>1.3441270811058725E-2</v>
      </c>
      <c r="L4036">
        <v>1.2658227848101333E-2</v>
      </c>
      <c r="M4036">
        <v>-4.1297935103244976E-3</v>
      </c>
      <c r="AK4036">
        <f t="shared" ca="1" si="80"/>
        <v>-3.2381206988618128E-2</v>
      </c>
    </row>
    <row r="4037" spans="1:37" x14ac:dyDescent="0.2">
      <c r="A4037" s="1">
        <v>40745</v>
      </c>
      <c r="B4037">
        <v>1.0446479679450338E-2</v>
      </c>
      <c r="C4037">
        <v>1.4195583596214423E-2</v>
      </c>
      <c r="D4037">
        <v>3.8461538461538547E-2</v>
      </c>
      <c r="E4037">
        <v>-1.5424774560987009E-3</v>
      </c>
      <c r="F4037">
        <v>2.2086663862010747E-2</v>
      </c>
      <c r="G4037">
        <v>1.0360999018431682E-2</v>
      </c>
      <c r="H4037">
        <v>3.7350452290633163E-2</v>
      </c>
      <c r="I4037">
        <v>4.0772145047808017E-2</v>
      </c>
      <c r="J4037">
        <v>3.2896305125148961E-2</v>
      </c>
      <c r="K4037">
        <v>1.8538055764883099E-2</v>
      </c>
      <c r="L4037">
        <v>4.1666666666666519E-3</v>
      </c>
      <c r="M4037">
        <v>8.4419431279620705E-2</v>
      </c>
      <c r="AK4037">
        <f t="shared" ca="1" si="80"/>
        <v>-2.1971098694302516E-2</v>
      </c>
    </row>
    <row r="4038" spans="1:37" x14ac:dyDescent="0.2">
      <c r="A4038" s="1">
        <v>40746</v>
      </c>
      <c r="B4038">
        <v>8.3557569749328486E-3</v>
      </c>
      <c r="C4038">
        <v>3.6936236391913457E-3</v>
      </c>
      <c r="D4038">
        <v>-1.2345679012345512E-3</v>
      </c>
      <c r="E4038">
        <v>-6.6547831253713774E-3</v>
      </c>
      <c r="F4038">
        <v>4.3218769294093295E-3</v>
      </c>
      <c r="G4038">
        <v>9.9309153713298404E-3</v>
      </c>
      <c r="H4038">
        <v>3.6568213783403358E-3</v>
      </c>
      <c r="I4038">
        <v>-1.4907262957185141E-2</v>
      </c>
      <c r="J4038">
        <v>-1.3847219016848156E-3</v>
      </c>
      <c r="K4038">
        <v>5.622965374371347E-3</v>
      </c>
      <c r="L4038">
        <v>1.0264249836208883E-2</v>
      </c>
      <c r="M4038">
        <v>-2.0759355367385934E-2</v>
      </c>
      <c r="AK4038">
        <f t="shared" ca="1" si="80"/>
        <v>-4.6247053630917682E-3</v>
      </c>
    </row>
    <row r="4039" spans="1:37" x14ac:dyDescent="0.2">
      <c r="A4039" s="1">
        <v>40749</v>
      </c>
      <c r="B4039">
        <v>1.9662921348315709E-3</v>
      </c>
      <c r="C4039">
        <v>3.2926593066049392E-3</v>
      </c>
      <c r="D4039">
        <v>-2.595797280593326E-2</v>
      </c>
      <c r="E4039">
        <v>1.1963153487259959E-4</v>
      </c>
      <c r="F4039">
        <v>7.8893442622951504E-3</v>
      </c>
      <c r="G4039">
        <v>-5.1303976058144629E-3</v>
      </c>
      <c r="H4039">
        <v>-9.5291479820627245E-3</v>
      </c>
      <c r="I4039">
        <v>-7.5664261833536806E-3</v>
      </c>
      <c r="J4039">
        <v>-3.2586087358446925E-2</v>
      </c>
      <c r="K4039">
        <v>-3.5314891112420144E-3</v>
      </c>
      <c r="L4039">
        <v>-4.7557284911371456E-3</v>
      </c>
      <c r="M4039">
        <v>-2.1199442119944067E-2</v>
      </c>
      <c r="AK4039">
        <f t="shared" ca="1" si="80"/>
        <v>-7.5759417770956891E-3</v>
      </c>
    </row>
    <row r="4040" spans="1:37" x14ac:dyDescent="0.2">
      <c r="A4040" s="1">
        <v>40750</v>
      </c>
      <c r="B4040">
        <v>5.7471264367816577E-3</v>
      </c>
      <c r="C4040">
        <v>3.2818532818532642E-3</v>
      </c>
      <c r="D4040">
        <v>0</v>
      </c>
      <c r="E4040">
        <v>2.7511961722486156E-3</v>
      </c>
      <c r="F4040">
        <v>3.1818643895496601E-2</v>
      </c>
      <c r="G4040">
        <v>-8.379888268156388E-3</v>
      </c>
      <c r="H4040">
        <v>-3.1126202603282138E-3</v>
      </c>
      <c r="I4040">
        <v>1.7730496453900457E-3</v>
      </c>
      <c r="J4040">
        <v>-5.7333970377448917E-3</v>
      </c>
      <c r="K4040">
        <v>-1.3290017720022362E-3</v>
      </c>
      <c r="L4040">
        <v>-7.1676802780190618E-3</v>
      </c>
      <c r="M4040">
        <v>-3.4482758620689502E-2</v>
      </c>
      <c r="AK4040">
        <f t="shared" ca="1" si="80"/>
        <v>-1.0499876545886107E-2</v>
      </c>
    </row>
    <row r="4041" spans="1:37" x14ac:dyDescent="0.2">
      <c r="A4041" s="1">
        <v>40751</v>
      </c>
      <c r="B4041">
        <v>-7.2473867595818087E-3</v>
      </c>
      <c r="C4041">
        <v>-7.6967481239177404E-3</v>
      </c>
      <c r="D4041">
        <v>-4.0609137055837352E-2</v>
      </c>
      <c r="E4041">
        <v>-5.8451628295359548E-3</v>
      </c>
      <c r="F4041">
        <v>9.852216748769127E-4</v>
      </c>
      <c r="G4041">
        <v>4.3336944745386852E-4</v>
      </c>
      <c r="H4041">
        <v>-1.9869429463523769E-3</v>
      </c>
      <c r="I4041">
        <v>0</v>
      </c>
      <c r="J4041">
        <v>-2.5708793849110845E-2</v>
      </c>
      <c r="K4041">
        <v>-1.1385479816649613E-2</v>
      </c>
      <c r="L4041">
        <v>-4.5941807044410643E-3</v>
      </c>
      <c r="M4041">
        <v>-4.220779220779225E-2</v>
      </c>
      <c r="AK4041">
        <f t="shared" ca="1" si="80"/>
        <v>1.6111027752445436E-2</v>
      </c>
    </row>
    <row r="4042" spans="1:37" x14ac:dyDescent="0.2">
      <c r="A4042" s="1">
        <v>40752</v>
      </c>
      <c r="B4042">
        <v>2.1058542748841891E-3</v>
      </c>
      <c r="C4042">
        <v>4.4599573395387448E-3</v>
      </c>
      <c r="D4042">
        <v>1.8518518518518379E-2</v>
      </c>
      <c r="E4042">
        <v>2.0038396928245827E-2</v>
      </c>
      <c r="F4042">
        <v>4.1338582677166169E-3</v>
      </c>
      <c r="G4042">
        <v>1.4186701321204254E-2</v>
      </c>
      <c r="H4042">
        <v>-8.8168373151309432E-3</v>
      </c>
      <c r="I4042">
        <v>-2.0000000000000129E-2</v>
      </c>
      <c r="J4042">
        <v>8.3847102342786695E-3</v>
      </c>
      <c r="K4042">
        <v>1.4956625785234046E-4</v>
      </c>
      <c r="L4042">
        <v>1.0549450549450778E-2</v>
      </c>
      <c r="M4042">
        <v>-6.7796610169490457E-3</v>
      </c>
      <c r="AK4042">
        <f t="shared" ca="1" si="80"/>
        <v>-5.5955154438172578E-3</v>
      </c>
    </row>
    <row r="4043" spans="1:37" x14ac:dyDescent="0.2">
      <c r="A4043" s="1">
        <v>40753</v>
      </c>
      <c r="B4043">
        <v>-6.444382179882413E-3</v>
      </c>
      <c r="C4043">
        <v>-1.158301158301156E-2</v>
      </c>
      <c r="D4043">
        <v>-2.3376623376623495E-2</v>
      </c>
      <c r="E4043">
        <v>4.3524291259853243E-3</v>
      </c>
      <c r="F4043">
        <v>2.418867163878069E-3</v>
      </c>
      <c r="G4043">
        <v>-8.2221035771489204E-3</v>
      </c>
      <c r="H4043">
        <v>-4.3041606886656814E-3</v>
      </c>
      <c r="I4043">
        <v>-1.5893082896875632E-2</v>
      </c>
      <c r="J4043">
        <v>-1.7852775739789828E-2</v>
      </c>
      <c r="K4043">
        <v>-1.0916704052639559E-2</v>
      </c>
      <c r="L4043">
        <v>-1.4789038712483715E-2</v>
      </c>
      <c r="M4043">
        <v>2.5442134657151838E-2</v>
      </c>
      <c r="AK4043">
        <f t="shared" ca="1" si="80"/>
        <v>3.2950337313923377E-2</v>
      </c>
    </row>
    <row r="4044" spans="1:37" x14ac:dyDescent="0.2">
      <c r="A4044" s="1">
        <v>40756</v>
      </c>
      <c r="B4044">
        <v>-8.8832487309643549E-3</v>
      </c>
      <c r="C4044">
        <v>-6.6406249999999556E-3</v>
      </c>
      <c r="D4044">
        <v>-1.3297872340425565E-2</v>
      </c>
      <c r="E4044">
        <v>-2.4010306863434194E-2</v>
      </c>
      <c r="F4044">
        <v>-6.7363764327366127E-3</v>
      </c>
      <c r="G4044">
        <v>-1.033591731266148E-2</v>
      </c>
      <c r="H4044">
        <v>-2.1037463976945392E-2</v>
      </c>
      <c r="I4044">
        <v>-1.5232152688566591E-2</v>
      </c>
      <c r="J4044">
        <v>-1.8426294820717115E-2</v>
      </c>
      <c r="K4044">
        <v>-1.2700332627759381E-2</v>
      </c>
      <c r="L4044">
        <v>-1.0154525386313451E-2</v>
      </c>
      <c r="M4044">
        <v>-3.3282904689863835E-2</v>
      </c>
      <c r="AK4044">
        <f t="shared" ca="1" si="80"/>
        <v>-3.2311195378671817E-2</v>
      </c>
    </row>
    <row r="4045" spans="1:37" x14ac:dyDescent="0.2">
      <c r="A4045" s="1">
        <v>40757</v>
      </c>
      <c r="B4045">
        <v>-9.8164746052069596E-3</v>
      </c>
      <c r="C4045">
        <v>-1.3763271726308091E-3</v>
      </c>
      <c r="D4045">
        <v>-3.9083557951482439E-2</v>
      </c>
      <c r="E4045">
        <v>-2.880115204608158E-2</v>
      </c>
      <c r="F4045">
        <v>5.1624658366229426E-3</v>
      </c>
      <c r="G4045">
        <v>-1.6971279373368175E-2</v>
      </c>
      <c r="H4045">
        <v>-1.9428907859876277E-2</v>
      </c>
      <c r="I4045">
        <v>-1.1926947446887826E-2</v>
      </c>
      <c r="J4045">
        <v>-4.2364282090309402E-2</v>
      </c>
      <c r="K4045">
        <v>-1.3476263399693655E-2</v>
      </c>
      <c r="L4045">
        <v>8.92060660124816E-4</v>
      </c>
      <c r="M4045">
        <v>-4.6322378716744939E-2</v>
      </c>
      <c r="AK4045">
        <f t="shared" ca="1" si="80"/>
        <v>1.7648913734401098E-2</v>
      </c>
    </row>
    <row r="4046" spans="1:37" x14ac:dyDescent="0.2">
      <c r="A4046" s="1">
        <v>40758</v>
      </c>
      <c r="B4046">
        <v>-1.8103448275862188E-2</v>
      </c>
      <c r="C4046">
        <v>-3.4026383146288475E-2</v>
      </c>
      <c r="D4046">
        <v>-4.3478260869565188E-2</v>
      </c>
      <c r="E4046">
        <v>-3.6698381317187723E-2</v>
      </c>
      <c r="F4046">
        <v>5.4380664652569077E-3</v>
      </c>
      <c r="G4046">
        <v>-9.6281540504647989E-3</v>
      </c>
      <c r="H4046">
        <v>-2.3716601621134759E-2</v>
      </c>
      <c r="I4046">
        <v>2.5650697849868065E-2</v>
      </c>
      <c r="J4046">
        <v>-4.9271523178808008E-2</v>
      </c>
      <c r="K4046">
        <v>-2.7165476560074509E-2</v>
      </c>
      <c r="L4046">
        <v>-1.5374331550802034E-2</v>
      </c>
      <c r="M4046">
        <v>6.5638332786346343E-3</v>
      </c>
      <c r="AK4046">
        <f t="shared" ca="1" si="80"/>
        <v>3.656436790109669E-3</v>
      </c>
    </row>
    <row r="4047" spans="1:37" x14ac:dyDescent="0.2">
      <c r="A4047" s="1">
        <v>40759</v>
      </c>
      <c r="B4047">
        <v>-1.9022534386889056E-2</v>
      </c>
      <c r="C4047">
        <v>-4.5792079207920722E-2</v>
      </c>
      <c r="D4047">
        <v>-5.4252199413489799E-2</v>
      </c>
      <c r="E4047">
        <v>-6.1698306824012339E-2</v>
      </c>
      <c r="F4047">
        <v>1.2620192307692513E-2</v>
      </c>
      <c r="G4047">
        <v>-3.0170968823330924E-3</v>
      </c>
      <c r="H4047">
        <v>-4.6125461254612588E-2</v>
      </c>
      <c r="I4047">
        <v>-3.8065465244575325E-2</v>
      </c>
      <c r="J4047">
        <v>-4.4580663137364085E-2</v>
      </c>
      <c r="K4047">
        <v>-3.143449816499122E-2</v>
      </c>
      <c r="L4047">
        <v>2.7381760579316516E-2</v>
      </c>
      <c r="M4047">
        <v>-1.5650472774698443E-2</v>
      </c>
      <c r="AK4047">
        <f t="shared" ca="1" si="80"/>
        <v>-7.8918560636038375E-4</v>
      </c>
    </row>
    <row r="4048" spans="1:37" x14ac:dyDescent="0.2">
      <c r="A4048" s="1">
        <v>40760</v>
      </c>
      <c r="B4048">
        <v>-1.0590692124105128E-2</v>
      </c>
      <c r="C4048">
        <v>-3.8045827929096498E-2</v>
      </c>
      <c r="D4048">
        <v>1.7054263565891681E-2</v>
      </c>
      <c r="E4048">
        <v>-1.3123718386876426E-2</v>
      </c>
      <c r="F4048">
        <v>-1.8199802176063429E-2</v>
      </c>
      <c r="G4048">
        <v>-1.7260703878054229E-2</v>
      </c>
      <c r="H4048">
        <v>-2.1276595744680882E-2</v>
      </c>
      <c r="I4048">
        <v>-1.338176256929835E-2</v>
      </c>
      <c r="J4048">
        <v>-1.8372703412073532E-2</v>
      </c>
      <c r="K4048">
        <v>-1.252059308072484E-2</v>
      </c>
      <c r="L4048">
        <v>3.5242290748898064E-3</v>
      </c>
      <c r="M4048">
        <v>1.5568068896985698E-2</v>
      </c>
      <c r="AK4048">
        <f t="shared" ca="1" si="80"/>
        <v>6.3380504528009335E-3</v>
      </c>
    </row>
    <row r="4049" spans="1:37" x14ac:dyDescent="0.2">
      <c r="A4049" s="1">
        <v>40763</v>
      </c>
      <c r="B4049">
        <v>-4.281622192069956E-2</v>
      </c>
      <c r="C4049">
        <v>-2.157303370786523E-2</v>
      </c>
      <c r="D4049">
        <v>-8.3841463414634276E-2</v>
      </c>
      <c r="E4049">
        <v>-4.6128272613935373E-2</v>
      </c>
      <c r="F4049">
        <v>-1.6421519242393767E-2</v>
      </c>
      <c r="G4049">
        <v>-3.0337591240875872E-2</v>
      </c>
      <c r="H4049">
        <v>-5.1383399209486202E-2</v>
      </c>
      <c r="I4049">
        <v>-4.9215268358845266E-2</v>
      </c>
      <c r="J4049">
        <v>-7.0409982174688079E-2</v>
      </c>
      <c r="K4049">
        <v>-4.0707374040707456E-2</v>
      </c>
      <c r="L4049">
        <v>-1.6461808604038675E-2</v>
      </c>
      <c r="M4049">
        <v>-6.164383561643838E-2</v>
      </c>
      <c r="AK4049">
        <f t="shared" ca="1" si="80"/>
        <v>2.2375627371790021E-2</v>
      </c>
    </row>
    <row r="4050" spans="1:37" x14ac:dyDescent="0.2">
      <c r="A4050" s="1">
        <v>40764</v>
      </c>
      <c r="B4050">
        <v>-4.4101433296582782E-3</v>
      </c>
      <c r="C4050">
        <v>1.4928801102434663E-2</v>
      </c>
      <c r="D4050">
        <v>2.9950083194675736E-2</v>
      </c>
      <c r="E4050">
        <v>5.4893987801336142E-2</v>
      </c>
      <c r="F4050">
        <v>-2.3968042609853524E-2</v>
      </c>
      <c r="G4050">
        <v>-2.2935779816513846E-2</v>
      </c>
      <c r="H4050">
        <v>7.9861111111110272E-3</v>
      </c>
      <c r="I4050">
        <v>-4.7067620707538338E-2</v>
      </c>
      <c r="J4050">
        <v>1.0226909555768549E-2</v>
      </c>
      <c r="K4050">
        <v>7.652173913043514E-3</v>
      </c>
      <c r="L4050">
        <v>-6.9180986386967458E-3</v>
      </c>
      <c r="M4050">
        <v>7.7511296489398696E-2</v>
      </c>
      <c r="AK4050">
        <f t="shared" ca="1" si="80"/>
        <v>-1.0741548631885292E-2</v>
      </c>
    </row>
    <row r="4051" spans="1:37" x14ac:dyDescent="0.2">
      <c r="A4051" s="1">
        <v>40765</v>
      </c>
      <c r="B4051">
        <v>-3.0058535041923573E-3</v>
      </c>
      <c r="C4051">
        <v>-1.946141661009293E-2</v>
      </c>
      <c r="D4051">
        <v>-8.2390953150242474E-2</v>
      </c>
      <c r="E4051">
        <v>-1.142621145374445E-2</v>
      </c>
      <c r="F4051">
        <v>-1.6685906181131194E-2</v>
      </c>
      <c r="G4051">
        <v>-2.0464668351991566E-3</v>
      </c>
      <c r="H4051">
        <v>-5.4770926627626615E-2</v>
      </c>
      <c r="I4051">
        <v>-8.3462132921174659E-2</v>
      </c>
      <c r="J4051">
        <v>-6.2005694400506073E-2</v>
      </c>
      <c r="K4051">
        <v>-3.2102174663444893E-2</v>
      </c>
      <c r="L4051">
        <v>-1.6853932584269482E-2</v>
      </c>
      <c r="M4051">
        <v>0</v>
      </c>
      <c r="AK4051">
        <f t="shared" ca="1" si="80"/>
        <v>5.0626690393512494E-3</v>
      </c>
    </row>
    <row r="4052" spans="1:37" x14ac:dyDescent="0.2">
      <c r="A4052" s="1">
        <v>40766</v>
      </c>
      <c r="B4052">
        <v>-9.6794668359251324E-3</v>
      </c>
      <c r="C4052">
        <v>2.2617124394184174E-2</v>
      </c>
      <c r="D4052">
        <v>2.2887323943662219E-2</v>
      </c>
      <c r="E4052">
        <v>9.7479459685301251E-4</v>
      </c>
      <c r="F4052">
        <v>1.1312700106723472E-2</v>
      </c>
      <c r="G4052">
        <v>9.8914354644148439E-3</v>
      </c>
      <c r="H4052">
        <v>2.9883381924198149E-2</v>
      </c>
      <c r="I4052">
        <v>2.0717899301373244E-2</v>
      </c>
      <c r="J4052">
        <v>-3.5075885328836431E-2</v>
      </c>
      <c r="K4052">
        <v>1.9079885877318015E-2</v>
      </c>
      <c r="L4052">
        <v>1.2009237875288514E-2</v>
      </c>
      <c r="M4052">
        <v>3.7741935483870837E-2</v>
      </c>
      <c r="AK4052">
        <f t="shared" ca="1" si="80"/>
        <v>2.6193213271104247E-2</v>
      </c>
    </row>
    <row r="4053" spans="1:37" x14ac:dyDescent="0.2">
      <c r="A4053" s="1">
        <v>40767</v>
      </c>
      <c r="B4053">
        <v>1.1857074186828909E-2</v>
      </c>
      <c r="C4053">
        <v>3.4755134281200695E-2</v>
      </c>
      <c r="D4053">
        <v>6.0240963855421548E-2</v>
      </c>
      <c r="E4053">
        <v>1.6277128547579123E-2</v>
      </c>
      <c r="F4053">
        <v>2.8070915998311463E-2</v>
      </c>
      <c r="G4053">
        <v>3.3444816053511683E-3</v>
      </c>
      <c r="H4053">
        <v>2.7246992215145038E-2</v>
      </c>
      <c r="I4053">
        <v>5.4519707340099144E-2</v>
      </c>
      <c r="J4053">
        <v>8.77315623907724E-2</v>
      </c>
      <c r="K4053">
        <v>3.1671041119859966E-2</v>
      </c>
      <c r="L4053">
        <v>2.8297581013235984E-2</v>
      </c>
      <c r="M4053">
        <v>5.2533416226297591E-2</v>
      </c>
      <c r="AK4053">
        <f t="shared" ca="1" si="80"/>
        <v>-1.7124989999937619E-2</v>
      </c>
    </row>
    <row r="4054" spans="1:37" x14ac:dyDescent="0.2">
      <c r="A4054" s="1">
        <v>40770</v>
      </c>
      <c r="B4054">
        <v>1.7735550277117929E-2</v>
      </c>
      <c r="C4054">
        <v>-3.0534351145038441E-3</v>
      </c>
      <c r="D4054">
        <v>8.116883116883189E-3</v>
      </c>
      <c r="E4054">
        <v>3.8329911019849838E-3</v>
      </c>
      <c r="F4054">
        <v>-4.3112297269554123E-3</v>
      </c>
      <c r="G4054">
        <v>8.9285714285713969E-3</v>
      </c>
      <c r="H4054">
        <v>1.1367550809507465E-2</v>
      </c>
      <c r="I4054">
        <v>-2.1933751119068923E-2</v>
      </c>
      <c r="J4054">
        <v>2.8920308483290524E-2</v>
      </c>
      <c r="K4054">
        <v>6.7842605156038793E-3</v>
      </c>
      <c r="L4054">
        <v>1.2205947625388402E-2</v>
      </c>
      <c r="M4054">
        <v>1.5357353809805074E-2</v>
      </c>
      <c r="AK4054">
        <f t="shared" ca="1" si="80"/>
        <v>-5.5869291979143958E-3</v>
      </c>
    </row>
    <row r="4055" spans="1:37" x14ac:dyDescent="0.2">
      <c r="A4055" s="1">
        <v>40771</v>
      </c>
      <c r="B4055">
        <v>-3.2674653804262155E-3</v>
      </c>
      <c r="C4055">
        <v>-4.3754101947046653E-4</v>
      </c>
      <c r="D4055">
        <v>-8.0515297906601502E-3</v>
      </c>
      <c r="E4055">
        <v>-1.8546297558979963E-2</v>
      </c>
      <c r="F4055">
        <v>-9.3814432989691721E-3</v>
      </c>
      <c r="G4055">
        <v>2.3598820058998715E-3</v>
      </c>
      <c r="H4055">
        <v>-8.8555858310627178E-3</v>
      </c>
      <c r="I4055">
        <v>-3.7070938215102989E-2</v>
      </c>
      <c r="J4055">
        <v>-7.1830106183634612E-3</v>
      </c>
      <c r="K4055">
        <v>-8.9285714285712858E-3</v>
      </c>
      <c r="L4055">
        <v>1.0524007893006004E-2</v>
      </c>
      <c r="M4055">
        <v>-3.6067481093659093E-2</v>
      </c>
      <c r="AK4055">
        <f t="shared" ca="1" si="80"/>
        <v>1.2590973915155302E-2</v>
      </c>
    </row>
    <row r="4056" spans="1:37" x14ac:dyDescent="0.2">
      <c r="A4056" s="1">
        <v>40772</v>
      </c>
      <c r="B4056">
        <v>-1.5610365282558991E-4</v>
      </c>
      <c r="C4056">
        <v>4.3773254541457085E-4</v>
      </c>
      <c r="D4056">
        <v>-1.6233766233766378E-3</v>
      </c>
      <c r="E4056">
        <v>4.1684035014588616E-4</v>
      </c>
      <c r="F4056">
        <v>-5.099385992298866E-3</v>
      </c>
      <c r="G4056">
        <v>7.6515597410240499E-3</v>
      </c>
      <c r="H4056">
        <v>-1.2371134020618513E-2</v>
      </c>
      <c r="I4056">
        <v>-2.3764258555132312E-3</v>
      </c>
      <c r="J4056">
        <v>1.2582573136208364E-3</v>
      </c>
      <c r="K4056">
        <v>4.2495325514193549E-3</v>
      </c>
      <c r="L4056">
        <v>2.191364721197675E-2</v>
      </c>
      <c r="M4056">
        <v>-8.750754375377201E-3</v>
      </c>
      <c r="AK4056">
        <f t="shared" ca="1" si="80"/>
        <v>6.6007571600348522E-3</v>
      </c>
    </row>
    <row r="4057" spans="1:37" x14ac:dyDescent="0.2">
      <c r="A4057" s="1">
        <v>40773</v>
      </c>
      <c r="B4057">
        <v>-3.1850117096018593E-2</v>
      </c>
      <c r="C4057">
        <v>-2.8440166265587319E-2</v>
      </c>
      <c r="D4057">
        <v>-8.4552845528455323E-2</v>
      </c>
      <c r="E4057">
        <v>-3.4305555555555589E-2</v>
      </c>
      <c r="F4057">
        <v>-2.4267782426778184E-2</v>
      </c>
      <c r="G4057">
        <v>-2.8738317757009413E-2</v>
      </c>
      <c r="H4057">
        <v>-5.9151009046624847E-2</v>
      </c>
      <c r="I4057">
        <v>-3.2396379228203931E-2</v>
      </c>
      <c r="J4057">
        <v>-8.4825636192271459E-2</v>
      </c>
      <c r="K4057">
        <v>-4.3500338524035231E-2</v>
      </c>
      <c r="L4057">
        <v>-1.4649681528662528E-2</v>
      </c>
      <c r="M4057">
        <v>-8.9497716894977208E-2</v>
      </c>
      <c r="AK4057">
        <f t="shared" ca="1" si="80"/>
        <v>2.0725780492759686E-2</v>
      </c>
    </row>
    <row r="4058" spans="1:37" x14ac:dyDescent="0.2">
      <c r="A4058" s="1">
        <v>40774</v>
      </c>
      <c r="B4058">
        <v>-2.1770682148040676E-2</v>
      </c>
      <c r="C4058">
        <v>-2.7471290249943658E-2</v>
      </c>
      <c r="D4058">
        <v>-2.6642984014209503E-2</v>
      </c>
      <c r="E4058">
        <v>-1.1937293254710157E-2</v>
      </c>
      <c r="F4058">
        <v>-3.6127787307032699E-2</v>
      </c>
      <c r="G4058">
        <v>-3.3076738032234876E-2</v>
      </c>
      <c r="H4058">
        <v>-1.8121301775148035E-2</v>
      </c>
      <c r="I4058">
        <v>-3.7419990152634086E-2</v>
      </c>
      <c r="J4058">
        <v>-1.407483693786471E-2</v>
      </c>
      <c r="K4058">
        <v>-1.9288621482923429E-2</v>
      </c>
      <c r="L4058">
        <v>-1.3790131437190323E-2</v>
      </c>
      <c r="M4058">
        <v>-7.3553995319288745E-3</v>
      </c>
      <c r="AK4058">
        <f t="shared" ca="1" si="80"/>
        <v>-4.2947534778800742E-3</v>
      </c>
    </row>
    <row r="4059" spans="1:37" x14ac:dyDescent="0.2">
      <c r="A4059" s="1">
        <v>40777</v>
      </c>
      <c r="B4059">
        <v>1.2199142762940873E-2</v>
      </c>
      <c r="C4059">
        <v>1.5975920351933182E-2</v>
      </c>
      <c r="D4059">
        <v>-1.2773722627737238E-2</v>
      </c>
      <c r="E4059">
        <v>-1.3682678311499274E-2</v>
      </c>
      <c r="F4059">
        <v>2.0242464686909267E-2</v>
      </c>
      <c r="G4059">
        <v>1.4180868267197555E-2</v>
      </c>
      <c r="H4059">
        <v>1.6949152542372836E-2</v>
      </c>
      <c r="I4059">
        <v>-5.6265984654730872E-3</v>
      </c>
      <c r="J4059">
        <v>1.0445682451252214E-3</v>
      </c>
      <c r="K4059">
        <v>7.2176109707686731E-3</v>
      </c>
      <c r="L4059">
        <v>2.0318986235525527E-2</v>
      </c>
      <c r="M4059">
        <v>-1.2798922196025631E-2</v>
      </c>
      <c r="AK4059">
        <f t="shared" ca="1" si="80"/>
        <v>1.6082734088635846E-2</v>
      </c>
    </row>
    <row r="4060" spans="1:37" x14ac:dyDescent="0.2">
      <c r="A4060" s="1">
        <v>40778</v>
      </c>
      <c r="B4060">
        <v>-6.1889250814333163E-3</v>
      </c>
      <c r="C4060">
        <v>1.7547857793983601E-2</v>
      </c>
      <c r="D4060">
        <v>-7.3937153419593171E-3</v>
      </c>
      <c r="E4060">
        <v>0</v>
      </c>
      <c r="F4060">
        <v>3.5648097677967838E-2</v>
      </c>
      <c r="G4060">
        <v>0</v>
      </c>
      <c r="H4060">
        <v>4.0740740740741188E-3</v>
      </c>
      <c r="I4060">
        <v>-1.7489711934156382E-2</v>
      </c>
      <c r="J4060">
        <v>-2.0869565217390695E-3</v>
      </c>
      <c r="K4060">
        <v>7.703332139018304E-3</v>
      </c>
      <c r="L4060">
        <v>7.2805139186293832E-3</v>
      </c>
      <c r="M4060">
        <v>2.0470829068577334E-3</v>
      </c>
      <c r="AK4060">
        <f t="shared" ca="1" si="80"/>
        <v>1.5032170566219243E-2</v>
      </c>
    </row>
    <row r="4061" spans="1:37" x14ac:dyDescent="0.2">
      <c r="A4061" s="1">
        <v>40779</v>
      </c>
      <c r="B4061">
        <v>-6.4732874467387735E-2</v>
      </c>
      <c r="C4061">
        <v>4.2553191489360653E-3</v>
      </c>
      <c r="D4061">
        <v>3.7243947858472959E-2</v>
      </c>
      <c r="E4061">
        <v>2.7007083825265621E-2</v>
      </c>
      <c r="F4061">
        <v>-2.6372378144082442E-2</v>
      </c>
      <c r="G4061">
        <v>2.3058996688335665E-2</v>
      </c>
      <c r="H4061">
        <v>1.8074511250461001E-2</v>
      </c>
      <c r="I4061">
        <v>-1.4136125654450216E-2</v>
      </c>
      <c r="J4061">
        <v>2.8929940745904492E-2</v>
      </c>
      <c r="K4061">
        <v>1.1733333333333373E-2</v>
      </c>
      <c r="L4061">
        <v>-2.1258503401359041E-3</v>
      </c>
      <c r="M4061">
        <v>1.0214504596524066E-3</v>
      </c>
      <c r="AK4061">
        <f t="shared" ca="1" si="80"/>
        <v>-1.1623693490664545E-2</v>
      </c>
    </row>
    <row r="4062" spans="1:37" x14ac:dyDescent="0.2">
      <c r="A4062" s="1">
        <v>40780</v>
      </c>
      <c r="B4062">
        <v>-8.0602768529876023E-3</v>
      </c>
      <c r="C4062">
        <v>-1.7841213202497874E-2</v>
      </c>
      <c r="D4062">
        <v>1.6157989228007263E-2</v>
      </c>
      <c r="E4062">
        <v>-3.836758154907316E-2</v>
      </c>
      <c r="F4062">
        <v>-3.1357792411413898E-3</v>
      </c>
      <c r="G4062">
        <v>-6.1863085960915942E-2</v>
      </c>
      <c r="H4062">
        <v>-1.0869565217391797E-3</v>
      </c>
      <c r="I4062">
        <v>5.5762081784387352E-3</v>
      </c>
      <c r="J4062">
        <v>7.1138211382115735E-3</v>
      </c>
      <c r="K4062">
        <v>-1.1070110701107083E-2</v>
      </c>
      <c r="L4062">
        <v>-1.3208351086493542E-2</v>
      </c>
      <c r="M4062">
        <v>7.1428571428573395E-3</v>
      </c>
      <c r="AK4062">
        <f t="shared" ca="1" si="80"/>
        <v>-4.3682379753070363E-2</v>
      </c>
    </row>
    <row r="4063" spans="1:37" x14ac:dyDescent="0.2">
      <c r="A4063" s="1">
        <v>40781</v>
      </c>
      <c r="B4063">
        <v>2.2964140611199113E-3</v>
      </c>
      <c r="C4063">
        <v>3.1789282470482405E-3</v>
      </c>
      <c r="D4063">
        <v>-3.3568904593639592E-2</v>
      </c>
      <c r="E4063">
        <v>-1.3598326359832602E-2</v>
      </c>
      <c r="F4063">
        <v>-6.7107056726434244E-3</v>
      </c>
      <c r="G4063">
        <v>1.0734824281150246E-2</v>
      </c>
      <c r="H4063">
        <v>-3.6271309394267925E-3</v>
      </c>
      <c r="I4063">
        <v>-5.2812252442566709E-3</v>
      </c>
      <c r="J4063">
        <v>-2.8590649175916583E-2</v>
      </c>
      <c r="K4063">
        <v>-6.5742714996446239E-3</v>
      </c>
      <c r="L4063">
        <v>-2.1588946459411007E-3</v>
      </c>
      <c r="M4063">
        <v>-6.7544748395820253E-4</v>
      </c>
      <c r="AK4063">
        <f t="shared" ca="1" si="80"/>
        <v>-3.3423195054856961E-3</v>
      </c>
    </row>
    <row r="4064" spans="1:37" x14ac:dyDescent="0.2">
      <c r="A4064" s="1">
        <v>40784</v>
      </c>
      <c r="B4064">
        <v>8.9063056644103078E-3</v>
      </c>
      <c r="C4064">
        <v>9.7329108193753289E-3</v>
      </c>
      <c r="D4064">
        <v>2.9250457038391353E-2</v>
      </c>
      <c r="E4064">
        <v>1.1361914861384603E-2</v>
      </c>
      <c r="F4064">
        <v>1.69956719096378E-2</v>
      </c>
      <c r="G4064">
        <v>6.1954735111897641E-3</v>
      </c>
      <c r="H4064">
        <v>1.8201674554058966E-2</v>
      </c>
      <c r="I4064">
        <v>6.4242102468808016E-2</v>
      </c>
      <c r="J4064">
        <v>3.3587257617728516E-2</v>
      </c>
      <c r="K4064">
        <v>1.6633875871937098E-2</v>
      </c>
      <c r="L4064">
        <v>-6.4906966681077538E-4</v>
      </c>
      <c r="M4064">
        <v>4.359580939506591E-2</v>
      </c>
      <c r="AK4064">
        <f t="shared" ca="1" si="80"/>
        <v>-2.8380436292412697E-2</v>
      </c>
    </row>
    <row r="4065" spans="1:37" x14ac:dyDescent="0.2">
      <c r="A4065" s="1">
        <v>40785</v>
      </c>
      <c r="B4065">
        <v>1.7655367231639296E-4</v>
      </c>
      <c r="C4065">
        <v>1.4570724052903161E-2</v>
      </c>
      <c r="D4065">
        <v>2.6642984014209725E-2</v>
      </c>
      <c r="E4065">
        <v>-1.4979029358899165E-3</v>
      </c>
      <c r="F4065">
        <v>2.9063732613661131E-3</v>
      </c>
      <c r="G4065">
        <v>-1.3822568484544995E-3</v>
      </c>
      <c r="H4065">
        <v>6.7929924919556406E-3</v>
      </c>
      <c r="I4065">
        <v>-9.4786729857820884E-3</v>
      </c>
      <c r="J4065">
        <v>7.7051926298157269E-3</v>
      </c>
      <c r="K4065">
        <v>8.6206896551723755E-3</v>
      </c>
      <c r="L4065">
        <v>-8.6598830915785019E-4</v>
      </c>
      <c r="M4065">
        <v>2.4611398963730657E-2</v>
      </c>
      <c r="AK4065">
        <f t="shared" ca="1" si="80"/>
        <v>4.8788374234134402E-3</v>
      </c>
    </row>
    <row r="4066" spans="1:37" x14ac:dyDescent="0.2">
      <c r="A4066" s="1">
        <v>40786</v>
      </c>
      <c r="B4066">
        <v>4.5366284201235674E-2</v>
      </c>
      <c r="C4066">
        <v>2.8722934158196933E-2</v>
      </c>
      <c r="D4066">
        <v>4.1522491349480939E-2</v>
      </c>
      <c r="E4066">
        <v>6.3306330633063457E-2</v>
      </c>
      <c r="F4066">
        <v>2.049265162492242E-2</v>
      </c>
      <c r="G4066">
        <v>2.0510884610545066E-2</v>
      </c>
      <c r="H4066">
        <v>4.6164772727272707E-2</v>
      </c>
      <c r="I4066">
        <v>2.8708133971291794E-2</v>
      </c>
      <c r="J4066">
        <v>4.1223404255319229E-2</v>
      </c>
      <c r="K4066">
        <v>3.2967032967033072E-2</v>
      </c>
      <c r="L4066">
        <v>2.1235102925243776E-2</v>
      </c>
      <c r="M4066">
        <v>3.9190897597977337E-2</v>
      </c>
      <c r="AK4066">
        <f t="shared" ca="1" si="80"/>
        <v>-3.1925157762543155E-3</v>
      </c>
    </row>
    <row r="4067" spans="1:37" x14ac:dyDescent="0.2">
      <c r="A4067" s="1">
        <v>40787</v>
      </c>
      <c r="B4067">
        <v>3.8838230327591372E-3</v>
      </c>
      <c r="C4067">
        <v>1.0094501718213023E-2</v>
      </c>
      <c r="D4067">
        <v>8.3056478405314493E-3</v>
      </c>
      <c r="E4067">
        <v>-1.8340857787811915E-3</v>
      </c>
      <c r="F4067">
        <v>1.1764705882352899E-2</v>
      </c>
      <c r="G4067">
        <v>9.3711467324288922E-3</v>
      </c>
      <c r="H4067">
        <v>-1.6632722335369943E-2</v>
      </c>
      <c r="I4067">
        <v>5.8751529987759454E-3</v>
      </c>
      <c r="J4067">
        <v>1.0855683269476391E-2</v>
      </c>
      <c r="K4067">
        <v>2.701789935832366E-3</v>
      </c>
      <c r="L4067">
        <v>1.4215998302567368E-2</v>
      </c>
      <c r="M4067">
        <v>1.0948905109489093E-2</v>
      </c>
      <c r="AK4067">
        <f t="shared" ca="1" si="80"/>
        <v>-1.7458209629937549E-2</v>
      </c>
    </row>
    <row r="4068" spans="1:37" x14ac:dyDescent="0.2">
      <c r="A4068" s="1">
        <v>40788</v>
      </c>
      <c r="B4068">
        <v>-1.1438183347350694E-2</v>
      </c>
      <c r="C4068">
        <v>-1.3183074633212777E-2</v>
      </c>
      <c r="D4068">
        <v>-6.7545304777594795E-2</v>
      </c>
      <c r="E4068">
        <v>-2.5583038869257946E-2</v>
      </c>
      <c r="F4068">
        <v>-9.7233360064153951E-3</v>
      </c>
      <c r="G4068">
        <v>-6.8409479599315093E-3</v>
      </c>
      <c r="H4068">
        <v>-4.073179150845696E-2</v>
      </c>
      <c r="I4068">
        <v>-1.630567047943543E-2</v>
      </c>
      <c r="J4068">
        <v>-4.6746683512318365E-2</v>
      </c>
      <c r="K4068">
        <v>-2.5261030650050476E-2</v>
      </c>
      <c r="L4068">
        <v>-1.0878661087866281E-2</v>
      </c>
      <c r="M4068">
        <v>-6.468110709987962E-2</v>
      </c>
      <c r="AK4068">
        <f t="shared" ca="1" si="80"/>
        <v>3.3039677341497112E-2</v>
      </c>
    </row>
    <row r="4069" spans="1:37" x14ac:dyDescent="0.2">
      <c r="A4069" s="1">
        <v>40791</v>
      </c>
      <c r="B4069">
        <v>-2.6374000340309678E-2</v>
      </c>
      <c r="C4069">
        <v>-3.749191984486111E-2</v>
      </c>
      <c r="D4069">
        <v>-8.4805653710247397E-2</v>
      </c>
      <c r="E4069">
        <v>-6.715984914418327E-2</v>
      </c>
      <c r="F4069">
        <v>-1.0932280595202015E-2</v>
      </c>
      <c r="G4069">
        <v>-1.5129151291513043E-2</v>
      </c>
      <c r="H4069">
        <v>-4.3181000359841737E-2</v>
      </c>
      <c r="I4069">
        <v>-4.2305789213260558E-2</v>
      </c>
      <c r="J4069">
        <v>-6.2955599734923928E-2</v>
      </c>
      <c r="K4069">
        <v>-4.1119557705597831E-2</v>
      </c>
      <c r="L4069">
        <v>-2.8341793570219931E-2</v>
      </c>
      <c r="M4069">
        <v>-4.6317143776133718E-2</v>
      </c>
      <c r="AK4069">
        <f t="shared" ca="1" si="80"/>
        <v>1.5650478103824483E-2</v>
      </c>
    </row>
    <row r="4070" spans="1:37" x14ac:dyDescent="0.2">
      <c r="A4070" s="1">
        <v>40792</v>
      </c>
      <c r="B4070">
        <v>5.5924501922404168E-3</v>
      </c>
      <c r="C4070">
        <v>7.1636445041414198E-3</v>
      </c>
      <c r="D4070">
        <v>-3.6679536679536606E-2</v>
      </c>
      <c r="E4070">
        <v>-1.3061732234489143E-2</v>
      </c>
      <c r="F4070">
        <v>1.5249206836557061E-2</v>
      </c>
      <c r="G4070">
        <v>-2.8724865742476569E-3</v>
      </c>
      <c r="H4070">
        <v>-4.0616773223016156E-2</v>
      </c>
      <c r="I4070">
        <v>-7.2332730560579206E-3</v>
      </c>
      <c r="J4070">
        <v>-2.4045261669024098E-2</v>
      </c>
      <c r="K4070">
        <v>-4.1441441441441018E-3</v>
      </c>
      <c r="L4070">
        <v>1.0230735742272401E-2</v>
      </c>
      <c r="M4070">
        <v>-2.7993254637436848E-2</v>
      </c>
      <c r="AK4070">
        <f t="shared" ca="1" si="80"/>
        <v>-1.9583063200617017E-2</v>
      </c>
    </row>
    <row r="4071" spans="1:37" x14ac:dyDescent="0.2">
      <c r="A4071" s="1">
        <v>40793</v>
      </c>
      <c r="B4071">
        <v>9.2109836635383413E-3</v>
      </c>
      <c r="C4071">
        <v>3.4007557234941199E-2</v>
      </c>
      <c r="D4071">
        <v>5.2104208416833719E-2</v>
      </c>
      <c r="E4071">
        <v>1.7173467780053464E-2</v>
      </c>
      <c r="F4071">
        <v>7.4596774193547155E-3</v>
      </c>
      <c r="G4071">
        <v>2.3296593186372672E-2</v>
      </c>
      <c r="H4071">
        <v>2.2344178753430199E-2</v>
      </c>
      <c r="I4071">
        <v>2.5240697371845089E-2</v>
      </c>
      <c r="J4071">
        <v>7.1739130434782528E-2</v>
      </c>
      <c r="K4071">
        <v>2.8225076895241674E-2</v>
      </c>
      <c r="L4071">
        <v>7.1105365223012029E-3</v>
      </c>
      <c r="M4071">
        <v>3.4351145038167941E-2</v>
      </c>
      <c r="AK4071">
        <f t="shared" ca="1" si="80"/>
        <v>3.0335798777879612E-2</v>
      </c>
    </row>
    <row r="4072" spans="1:37" x14ac:dyDescent="0.2">
      <c r="A4072" s="1">
        <v>40794</v>
      </c>
      <c r="B4072">
        <v>-1.2054417082830726E-3</v>
      </c>
      <c r="C4072">
        <v>1.4187446259673164E-2</v>
      </c>
      <c r="D4072">
        <v>5.7142857142857828E-3</v>
      </c>
      <c r="E4072">
        <v>3.4541511771995159E-2</v>
      </c>
      <c r="F4072">
        <v>-1.4008405043025585E-3</v>
      </c>
      <c r="G4072">
        <v>2.3255813953488635E-2</v>
      </c>
      <c r="H4072">
        <v>1.6487730061349737E-2</v>
      </c>
      <c r="I4072">
        <v>-2.2842639593908753E-2</v>
      </c>
      <c r="J4072">
        <v>2.9749830966869562E-2</v>
      </c>
      <c r="K4072">
        <v>7.5664261833539026E-3</v>
      </c>
      <c r="L4072">
        <v>-1.0483525887890477E-2</v>
      </c>
      <c r="M4072">
        <v>9.0573633009056742E-3</v>
      </c>
      <c r="AK4072">
        <f t="shared" ca="1" si="80"/>
        <v>-2.8666223813273207E-2</v>
      </c>
    </row>
    <row r="4073" spans="1:37" x14ac:dyDescent="0.2">
      <c r="A4073" s="1">
        <v>40795</v>
      </c>
      <c r="B4073">
        <v>-6.0344827586206184E-3</v>
      </c>
      <c r="C4073">
        <v>-5.9347181008900796E-3</v>
      </c>
      <c r="D4073">
        <v>-7.0075757575757569E-2</v>
      </c>
      <c r="E4073">
        <v>-2.8746818385985917E-2</v>
      </c>
      <c r="F4073">
        <v>-1.3627254509017916E-2</v>
      </c>
      <c r="G4073">
        <v>-8.1339712918662155E-3</v>
      </c>
      <c r="H4073">
        <v>-4.866088268577895E-2</v>
      </c>
      <c r="I4073">
        <v>-3.7662337662337619E-2</v>
      </c>
      <c r="J4073">
        <v>-5.7780695994747222E-2</v>
      </c>
      <c r="K4073">
        <v>-2.4973803702410091E-2</v>
      </c>
      <c r="L4073">
        <v>-8.2162162162161545E-3</v>
      </c>
      <c r="M4073">
        <v>-2.5598404255319118E-2</v>
      </c>
      <c r="AK4073">
        <f t="shared" ca="1" si="80"/>
        <v>-1.425991555651393E-2</v>
      </c>
    </row>
    <row r="4074" spans="1:37" x14ac:dyDescent="0.2">
      <c r="A4074" s="1">
        <v>40798</v>
      </c>
      <c r="B4074">
        <v>-3.1222896790980115E-2</v>
      </c>
      <c r="C4074">
        <v>-1.4712153518123716E-2</v>
      </c>
      <c r="D4074">
        <v>-8.5539714867617134E-2</v>
      </c>
      <c r="E4074">
        <v>-2.528133189455839E-2</v>
      </c>
      <c r="F4074">
        <v>-1.5847216578626644E-2</v>
      </c>
      <c r="G4074">
        <v>-1.4712976362759256E-2</v>
      </c>
      <c r="H4074">
        <v>-3.0531324345757338E-2</v>
      </c>
      <c r="I4074">
        <v>-3.6977058029689647E-2</v>
      </c>
      <c r="J4074">
        <v>-4.4599303135888557E-2</v>
      </c>
      <c r="K4074">
        <v>-2.8479312197743245E-2</v>
      </c>
      <c r="L4074">
        <v>-2.3108785698713774E-2</v>
      </c>
      <c r="M4074">
        <v>-5.0494711702490536E-2</v>
      </c>
      <c r="AK4074">
        <f t="shared" ca="1" si="80"/>
        <v>4.5028989056087503E-3</v>
      </c>
    </row>
    <row r="4075" spans="1:37" x14ac:dyDescent="0.2">
      <c r="A4075" s="1">
        <v>40799</v>
      </c>
      <c r="B4075">
        <v>-7.6991942703670269E-3</v>
      </c>
      <c r="C4075">
        <v>6.2756979008873337E-3</v>
      </c>
      <c r="D4075">
        <v>4.4543429844098092E-2</v>
      </c>
      <c r="E4075">
        <v>5.3771943697611402E-3</v>
      </c>
      <c r="F4075">
        <v>5.264244426094189E-3</v>
      </c>
      <c r="G4075">
        <v>3.6719706242349659E-4</v>
      </c>
      <c r="H4075">
        <v>3.926380368098159E-2</v>
      </c>
      <c r="I4075">
        <v>-1.4293721973094087E-2</v>
      </c>
      <c r="J4075">
        <v>2.6622902990517838E-2</v>
      </c>
      <c r="K4075">
        <v>6.2684365781711104E-3</v>
      </c>
      <c r="L4075">
        <v>-1.4505690694041617E-2</v>
      </c>
      <c r="M4075">
        <v>2.4434063959755781E-2</v>
      </c>
      <c r="AK4075">
        <f t="shared" ca="1" si="80"/>
        <v>-1.372063088398089E-2</v>
      </c>
    </row>
    <row r="4076" spans="1:37" x14ac:dyDescent="0.2">
      <c r="A4076" s="1">
        <v>40800</v>
      </c>
      <c r="B4076">
        <v>1.858534824972935E-2</v>
      </c>
      <c r="C4076">
        <v>5.5913978494623873E-3</v>
      </c>
      <c r="D4076">
        <v>1.9189765458422103E-2</v>
      </c>
      <c r="E4076">
        <v>2.6270253264118359E-2</v>
      </c>
      <c r="F4076">
        <v>-1.1500154019919884E-2</v>
      </c>
      <c r="G4076">
        <v>9.7883274195531556E-4</v>
      </c>
      <c r="H4076">
        <v>2.5974025974025983E-2</v>
      </c>
      <c r="I4076">
        <v>1.9050326983224286E-2</v>
      </c>
      <c r="J4076">
        <v>3.3747779751332141E-2</v>
      </c>
      <c r="K4076">
        <v>1.3008427995602645E-2</v>
      </c>
      <c r="L4076">
        <v>1.7436594202898448E-2</v>
      </c>
      <c r="M4076">
        <v>6.6643283058576142E-3</v>
      </c>
      <c r="AK4076">
        <f t="shared" ca="1" si="80"/>
        <v>-1.5974552705344064E-2</v>
      </c>
    </row>
    <row r="4077" spans="1:37" x14ac:dyDescent="0.2">
      <c r="A4077" s="1">
        <v>40801</v>
      </c>
      <c r="B4077">
        <v>2.6572187776794376E-3</v>
      </c>
      <c r="C4077">
        <v>2.502138579982871E-2</v>
      </c>
      <c r="D4077">
        <v>6.4853556485355623E-2</v>
      </c>
      <c r="E4077">
        <v>1.3182096873084026E-2</v>
      </c>
      <c r="F4077">
        <v>-1.4854056299989704E-2</v>
      </c>
      <c r="G4077">
        <v>1.1856741229678391E-2</v>
      </c>
      <c r="H4077">
        <v>1.2658227848101333E-2</v>
      </c>
      <c r="I4077">
        <v>6.4174107142858094E-3</v>
      </c>
      <c r="J4077">
        <v>4.4673539518900407E-2</v>
      </c>
      <c r="K4077">
        <v>1.8448182311448846E-2</v>
      </c>
      <c r="L4077">
        <v>0</v>
      </c>
      <c r="M4077">
        <v>3.170731707317076E-2</v>
      </c>
      <c r="AK4077">
        <f t="shared" ca="1" si="80"/>
        <v>1.8790372135932081E-2</v>
      </c>
    </row>
    <row r="4078" spans="1:37" x14ac:dyDescent="0.2">
      <c r="A4078" s="1">
        <v>40802</v>
      </c>
      <c r="B4078">
        <v>1.5901060070671269E-2</v>
      </c>
      <c r="C4078">
        <v>2.2950135614436817E-3</v>
      </c>
      <c r="D4078">
        <v>4.5186640471512884E-2</v>
      </c>
      <c r="E4078">
        <v>-1.5128593040848459E-3</v>
      </c>
      <c r="F4078">
        <v>-1.581611134542249E-3</v>
      </c>
      <c r="G4078">
        <v>2.1019569944430883E-2</v>
      </c>
      <c r="H4078">
        <v>-7.575757575757569E-3</v>
      </c>
      <c r="I4078">
        <v>5.1011921264208615E-2</v>
      </c>
      <c r="J4078">
        <v>3.3223684210526239E-2</v>
      </c>
      <c r="K4078">
        <v>1.0477712662049443E-2</v>
      </c>
      <c r="L4078">
        <v>1.1128421989761828E-2</v>
      </c>
      <c r="M4078">
        <v>5.0658561296859084E-3</v>
      </c>
      <c r="AK4078">
        <f t="shared" ca="1" si="80"/>
        <v>1.9939114899973326E-2</v>
      </c>
    </row>
    <row r="4079" spans="1:37" x14ac:dyDescent="0.2">
      <c r="A4079" s="1">
        <v>40805</v>
      </c>
      <c r="B4079">
        <v>-1.2347826086956393E-2</v>
      </c>
      <c r="C4079">
        <v>-1.0602454418743523E-2</v>
      </c>
      <c r="D4079">
        <v>-7.7067669172932396E-2</v>
      </c>
      <c r="E4079">
        <v>-3.6515151515151389E-2</v>
      </c>
      <c r="F4079">
        <v>-9.6103073186187826E-3</v>
      </c>
      <c r="G4079">
        <v>-1.3842877425461309E-2</v>
      </c>
      <c r="H4079">
        <v>-1.7175572519084081E-2</v>
      </c>
      <c r="I4079">
        <v>-2.5059351094698035E-2</v>
      </c>
      <c r="J4079">
        <v>-6.3673989175421775E-2</v>
      </c>
      <c r="K4079">
        <v>-2.3901581722319931E-2</v>
      </c>
      <c r="L4079">
        <v>-1.0565705480959697E-2</v>
      </c>
      <c r="M4079">
        <v>-2.2513440860215006E-2</v>
      </c>
      <c r="AK4079">
        <f t="shared" ca="1" si="80"/>
        <v>-1.0608128066559879E-2</v>
      </c>
    </row>
    <row r="4080" spans="1:37" x14ac:dyDescent="0.2">
      <c r="A4080" s="1">
        <v>40806</v>
      </c>
      <c r="B4080">
        <v>2.1130480718436262E-2</v>
      </c>
      <c r="C4080">
        <v>2.6248941574936513E-2</v>
      </c>
      <c r="D4080">
        <v>4.2769857433808456E-2</v>
      </c>
      <c r="E4080">
        <v>2.0128951092939218E-2</v>
      </c>
      <c r="F4080">
        <v>1.6528044359138461E-2</v>
      </c>
      <c r="G4080">
        <v>2.0275944811037672E-2</v>
      </c>
      <c r="H4080">
        <v>2.019417475728158E-2</v>
      </c>
      <c r="I4080">
        <v>-2.8409090909090939E-2</v>
      </c>
      <c r="J4080">
        <v>6.46038762325718E-3</v>
      </c>
      <c r="K4080">
        <v>1.7464890169247571E-2</v>
      </c>
      <c r="L4080">
        <v>1.757508342602887E-2</v>
      </c>
      <c r="M4080">
        <v>-1.9938123066345903E-2</v>
      </c>
      <c r="AK4080">
        <f t="shared" ca="1" si="80"/>
        <v>4.7304280208237855E-3</v>
      </c>
    </row>
    <row r="4081" spans="1:37" x14ac:dyDescent="0.2">
      <c r="A4081" s="1">
        <v>40807</v>
      </c>
      <c r="B4081">
        <v>7.9324021382998211E-3</v>
      </c>
      <c r="C4081">
        <v>-2.9290429042904131E-2</v>
      </c>
      <c r="D4081">
        <v>-2.9296875000000111E-2</v>
      </c>
      <c r="E4081">
        <v>-2.7593648836133799E-2</v>
      </c>
      <c r="F4081">
        <v>4.9302423161647901E-3</v>
      </c>
      <c r="G4081">
        <v>-5.0564440263404231E-3</v>
      </c>
      <c r="H4081">
        <v>-8.3745717548534548E-3</v>
      </c>
      <c r="I4081">
        <v>1.0860484544695126E-2</v>
      </c>
      <c r="J4081">
        <v>6.7567567567583531E-4</v>
      </c>
      <c r="K4081">
        <v>-1.4156786409485145E-2</v>
      </c>
      <c r="L4081">
        <v>-5.6843025797986835E-3</v>
      </c>
      <c r="M4081">
        <v>-1.5783935461241683E-2</v>
      </c>
      <c r="AK4081">
        <f t="shared" ca="1" si="80"/>
        <v>-3.911937082952828E-2</v>
      </c>
    </row>
    <row r="4082" spans="1:37" x14ac:dyDescent="0.2">
      <c r="A4082" s="1">
        <v>40808</v>
      </c>
      <c r="B4082">
        <v>-3.3532934131736525E-2</v>
      </c>
      <c r="C4082">
        <v>-3.1449213769655704E-2</v>
      </c>
      <c r="D4082">
        <v>-9.6579476861166969E-2</v>
      </c>
      <c r="E4082">
        <v>-4.1693088142041868E-2</v>
      </c>
      <c r="F4082">
        <v>-3.2359081419624292E-2</v>
      </c>
      <c r="G4082">
        <v>-3.43930977425837E-2</v>
      </c>
      <c r="H4082">
        <v>-4.760076775431854E-2</v>
      </c>
      <c r="I4082">
        <v>-7.5206611570247883E-2</v>
      </c>
      <c r="J4082">
        <v>-7.8663065496286322E-2</v>
      </c>
      <c r="K4082">
        <v>-4.3798240890324802E-2</v>
      </c>
      <c r="L4082">
        <v>-2.1547933157431975E-2</v>
      </c>
      <c r="M4082">
        <v>-7.9116179615110416E-2</v>
      </c>
      <c r="AK4082">
        <f t="shared" ca="1" si="80"/>
        <v>-1.8037578407621629E-2</v>
      </c>
    </row>
    <row r="4083" spans="1:37" x14ac:dyDescent="0.2">
      <c r="A4083" s="1">
        <v>40809</v>
      </c>
      <c r="B4083">
        <v>1.2922641175429295E-2</v>
      </c>
      <c r="C4083">
        <v>-1.5357612988152747E-3</v>
      </c>
      <c r="D4083">
        <v>1.7817371937639104E-2</v>
      </c>
      <c r="E4083">
        <v>-3.804797353184397E-3</v>
      </c>
      <c r="F4083">
        <v>-1.1326860841423758E-2</v>
      </c>
      <c r="G4083">
        <v>-3.9167686658506673E-3</v>
      </c>
      <c r="H4083">
        <v>4.8367593712210777E-3</v>
      </c>
      <c r="I4083">
        <v>-4.4980637473935103E-2</v>
      </c>
      <c r="J4083">
        <v>-1.7588860388420668E-2</v>
      </c>
      <c r="K4083">
        <v>4.6930730242162877E-3</v>
      </c>
      <c r="L4083">
        <v>2.6966292134831482E-2</v>
      </c>
      <c r="M4083">
        <v>-3.7925696594427238E-2</v>
      </c>
      <c r="AK4083">
        <f t="shared" ca="1" si="80"/>
        <v>-2.1980338715132182E-3</v>
      </c>
    </row>
    <row r="4084" spans="1:37" x14ac:dyDescent="0.2">
      <c r="A4084" s="1">
        <v>40812</v>
      </c>
      <c r="B4084">
        <v>9.4372596994056757E-3</v>
      </c>
      <c r="C4084">
        <v>-1.0327400571303103E-2</v>
      </c>
      <c r="D4084">
        <v>9.4091903719912384E-2</v>
      </c>
      <c r="E4084">
        <v>3.636665559614749E-2</v>
      </c>
      <c r="F4084">
        <v>1.025641025641022E-2</v>
      </c>
      <c r="G4084">
        <v>7.6185795035637049E-3</v>
      </c>
      <c r="H4084">
        <v>6.2976333734456436E-2</v>
      </c>
      <c r="I4084">
        <v>3.1191515907673661E-3</v>
      </c>
      <c r="J4084">
        <v>5.8187243565833713E-2</v>
      </c>
      <c r="K4084">
        <v>1.9058295964125449E-2</v>
      </c>
      <c r="L4084">
        <v>1.1597374179431297E-2</v>
      </c>
      <c r="M4084">
        <v>5.5913113435237305E-2</v>
      </c>
      <c r="AK4084">
        <f t="shared" ca="1" si="80"/>
        <v>1.0925332447177633E-2</v>
      </c>
    </row>
    <row r="4085" spans="1:37" x14ac:dyDescent="0.2">
      <c r="A4085" s="1">
        <v>40813</v>
      </c>
      <c r="B4085">
        <v>2.1295013850415323E-2</v>
      </c>
      <c r="C4085">
        <v>3.9298401420959417E-2</v>
      </c>
      <c r="D4085">
        <v>9.2000000000000082E-2</v>
      </c>
      <c r="E4085">
        <v>0.10799551353949699</v>
      </c>
      <c r="F4085">
        <v>1.91165352629874E-2</v>
      </c>
      <c r="G4085">
        <v>2.963414634146333E-2</v>
      </c>
      <c r="H4085">
        <v>3.9245283018868093E-2</v>
      </c>
      <c r="I4085">
        <v>8.2089552238805874E-2</v>
      </c>
      <c r="J4085">
        <v>8.3186464575255359E-2</v>
      </c>
      <c r="K4085">
        <v>4.4737807114044736E-2</v>
      </c>
      <c r="L4085">
        <v>1.4276443867618394E-2</v>
      </c>
      <c r="M4085">
        <v>9.3333333333333268E-2</v>
      </c>
      <c r="AK4085">
        <f t="shared" ca="1" si="80"/>
        <v>-1.2075663058480348E-2</v>
      </c>
    </row>
    <row r="4086" spans="1:37" x14ac:dyDescent="0.2">
      <c r="A4086" s="1">
        <v>40814</v>
      </c>
      <c r="B4086">
        <v>-1.4917782675029745E-2</v>
      </c>
      <c r="C4086">
        <v>-1.8799401837214291E-2</v>
      </c>
      <c r="D4086">
        <v>-2.1978021978022011E-2</v>
      </c>
      <c r="E4086">
        <v>-2.2125813449023868E-2</v>
      </c>
      <c r="F4086">
        <v>8.796100042390842E-3</v>
      </c>
      <c r="G4086">
        <v>1.0067511548027985E-2</v>
      </c>
      <c r="H4086">
        <v>-1.7792302106027669E-2</v>
      </c>
      <c r="I4086">
        <v>-4.5977011494253706E-3</v>
      </c>
      <c r="J4086">
        <v>-1.6270745200129832E-3</v>
      </c>
      <c r="K4086">
        <v>-1.2285012285012331E-2</v>
      </c>
      <c r="L4086">
        <v>-5.1183621241202015E-3</v>
      </c>
      <c r="M4086">
        <v>-4.8780487804878092E-2</v>
      </c>
      <c r="AK4086">
        <f t="shared" ca="1" si="80"/>
        <v>-5.8020361348450622E-3</v>
      </c>
    </row>
    <row r="4087" spans="1:37" x14ac:dyDescent="0.2">
      <c r="A4087" s="1">
        <v>40815</v>
      </c>
      <c r="B4087">
        <v>-5.1626226122858387E-4</v>
      </c>
      <c r="C4087">
        <v>5.4430655345090173E-3</v>
      </c>
      <c r="D4087">
        <v>7.4906367041198463E-2</v>
      </c>
      <c r="E4087">
        <v>2.0999704229518024E-2</v>
      </c>
      <c r="F4087">
        <v>2.4897573274503593E-2</v>
      </c>
      <c r="G4087">
        <v>2.8142589118199002E-2</v>
      </c>
      <c r="H4087">
        <v>4.4362292051755903E-2</v>
      </c>
      <c r="I4087">
        <v>-8.6605080831407832E-3</v>
      </c>
      <c r="J4087">
        <v>2.7705345501955581E-2</v>
      </c>
      <c r="K4087">
        <v>1.9189765458422103E-2</v>
      </c>
      <c r="L4087">
        <v>1.3933547695605508E-2</v>
      </c>
      <c r="M4087">
        <v>-9.890109890109744E-3</v>
      </c>
      <c r="AK4087">
        <f t="shared" ca="1" si="80"/>
        <v>-4.3263307095826251E-3</v>
      </c>
    </row>
    <row r="4088" spans="1:37" x14ac:dyDescent="0.2">
      <c r="A4088" s="1">
        <v>40816</v>
      </c>
      <c r="B4088">
        <v>-3.6157024793388448E-3</v>
      </c>
      <c r="C4088">
        <v>3.681247293200629E-3</v>
      </c>
      <c r="D4088">
        <v>-7.1428571428571397E-2</v>
      </c>
      <c r="E4088">
        <v>-3.4617612977983825E-2</v>
      </c>
      <c r="F4088">
        <v>1.486264862648623E-2</v>
      </c>
      <c r="G4088">
        <v>5.4744525547445466E-3</v>
      </c>
      <c r="H4088">
        <v>-4.0707964601769842E-2</v>
      </c>
      <c r="I4088">
        <v>-3.6109493302271423E-2</v>
      </c>
      <c r="J4088">
        <v>-2.8227085315572609E-2</v>
      </c>
      <c r="K4088">
        <v>-1.4993026499302675E-2</v>
      </c>
      <c r="L4088">
        <v>4.439746300211489E-3</v>
      </c>
      <c r="M4088">
        <v>-1.2948575656677841E-2</v>
      </c>
      <c r="AK4088">
        <f t="shared" ca="1" si="80"/>
        <v>-2.2841514752128766E-2</v>
      </c>
    </row>
    <row r="4089" spans="1:37" x14ac:dyDescent="0.2">
      <c r="A4089" s="1">
        <v>40819</v>
      </c>
      <c r="B4089">
        <v>-4.3200276481769606E-3</v>
      </c>
      <c r="C4089">
        <v>-1.229773462783168E-2</v>
      </c>
      <c r="D4089">
        <v>-5.0656660412757737E-2</v>
      </c>
      <c r="E4089">
        <v>-1.2753188297074391E-2</v>
      </c>
      <c r="F4089">
        <v>-1.5250984749015206E-2</v>
      </c>
      <c r="G4089">
        <v>3.5163339382939807E-3</v>
      </c>
      <c r="H4089">
        <v>-1.9926199261992572E-2</v>
      </c>
      <c r="I4089">
        <v>-1.6918429003021318E-2</v>
      </c>
      <c r="J4089">
        <v>-1.6644908616187948E-2</v>
      </c>
      <c r="K4089">
        <v>-1.2920353982300847E-2</v>
      </c>
      <c r="L4089">
        <v>-7.9983161439697303E-3</v>
      </c>
      <c r="M4089">
        <v>-3.4107946026986524E-2</v>
      </c>
      <c r="AK4089">
        <f t="shared" ca="1" si="80"/>
        <v>2.3778283069054381E-2</v>
      </c>
    </row>
    <row r="4090" spans="1:37" x14ac:dyDescent="0.2">
      <c r="A4090" s="1">
        <v>40820</v>
      </c>
      <c r="B4090">
        <v>-2.8635890315862556E-2</v>
      </c>
      <c r="C4090">
        <v>-2.2935779816513735E-2</v>
      </c>
      <c r="D4090">
        <v>-2.7667984189723382E-2</v>
      </c>
      <c r="E4090">
        <v>-2.8419452887537999E-2</v>
      </c>
      <c r="F4090">
        <v>-6.5641025641025585E-3</v>
      </c>
      <c r="G4090">
        <v>1.1529331976941171E-2</v>
      </c>
      <c r="H4090">
        <v>-3.8780120481927804E-2</v>
      </c>
      <c r="I4090">
        <v>-5.2550706822372395E-2</v>
      </c>
      <c r="J4090">
        <v>-3.0202456023896485E-2</v>
      </c>
      <c r="K4090">
        <v>-2.3130715438407723E-2</v>
      </c>
      <c r="L4090">
        <v>-8.274984086569126E-3</v>
      </c>
      <c r="M4090">
        <v>-3.1043849437329962E-3</v>
      </c>
      <c r="AK4090">
        <f t="shared" ca="1" si="80"/>
        <v>1.5094723495824858E-2</v>
      </c>
    </row>
    <row r="4091" spans="1:37" x14ac:dyDescent="0.2">
      <c r="A4091" s="1">
        <v>40821</v>
      </c>
      <c r="B4091">
        <v>4.8240128640342217E-3</v>
      </c>
      <c r="C4091">
        <v>3.7335121842164032E-2</v>
      </c>
      <c r="D4091">
        <v>8.5365853658536661E-2</v>
      </c>
      <c r="E4091">
        <v>2.7999374315657688E-2</v>
      </c>
      <c r="F4091">
        <v>1.7344621102622471E-2</v>
      </c>
      <c r="G4091">
        <v>-4.4697731590115364E-4</v>
      </c>
      <c r="H4091">
        <v>3.0943987465726464E-2</v>
      </c>
      <c r="I4091">
        <v>5.5141096334738737E-3</v>
      </c>
      <c r="J4091">
        <v>6.8446269678302585E-2</v>
      </c>
      <c r="K4091">
        <v>3.138766519823788E-2</v>
      </c>
      <c r="L4091">
        <v>-4.2789901583217826E-4</v>
      </c>
      <c r="M4091">
        <v>7.434799532892189E-2</v>
      </c>
      <c r="AK4091">
        <f t="shared" ca="1" si="80"/>
        <v>-3.8439474414649209E-3</v>
      </c>
    </row>
    <row r="4092" spans="1:37" x14ac:dyDescent="0.2">
      <c r="A4092" s="1">
        <v>40822</v>
      </c>
      <c r="B4092">
        <v>1.9559032716927494E-2</v>
      </c>
      <c r="C4092">
        <v>1.4439655172413746E-2</v>
      </c>
      <c r="D4092">
        <v>5.9925093632958948E-2</v>
      </c>
      <c r="E4092">
        <v>4.5800365185636016E-2</v>
      </c>
      <c r="F4092">
        <v>1.2786685609904591E-2</v>
      </c>
      <c r="G4092">
        <v>3.9128004471771227E-3</v>
      </c>
      <c r="H4092">
        <v>2.6975683890577473E-2</v>
      </c>
      <c r="I4092">
        <v>1.806451612903226E-2</v>
      </c>
      <c r="J4092">
        <v>3.9397821909032515E-2</v>
      </c>
      <c r="K4092">
        <v>2.7584979533724852E-2</v>
      </c>
      <c r="L4092">
        <v>1.7551369863013644E-2</v>
      </c>
      <c r="M4092">
        <v>3.2608695652173836E-2</v>
      </c>
      <c r="AK4092">
        <f t="shared" ca="1" si="80"/>
        <v>-3.7293759957188158E-2</v>
      </c>
    </row>
    <row r="4093" spans="1:37" x14ac:dyDescent="0.2">
      <c r="A4093" s="1">
        <v>40823</v>
      </c>
      <c r="B4093">
        <v>2.9647715381933004E-3</v>
      </c>
      <c r="C4093">
        <v>1.7633312088379149E-2</v>
      </c>
      <c r="D4093">
        <v>-3.5335689045937757E-3</v>
      </c>
      <c r="E4093">
        <v>-2.764440564527848E-3</v>
      </c>
      <c r="F4093">
        <v>-5.0100200400802208E-3</v>
      </c>
      <c r="G4093">
        <v>3.6748329621381082E-3</v>
      </c>
      <c r="H4093">
        <v>2.2937476877543439E-2</v>
      </c>
      <c r="I4093">
        <v>5.069708491761693E-3</v>
      </c>
      <c r="J4093">
        <v>4.9306625577811847E-3</v>
      </c>
      <c r="K4093">
        <v>8.4863179771388353E-3</v>
      </c>
      <c r="L4093">
        <v>3.786285233487785E-3</v>
      </c>
      <c r="M4093">
        <v>4.2105263157894424E-3</v>
      </c>
      <c r="AK4093">
        <f t="shared" ca="1" si="80"/>
        <v>6.2843881345469185E-2</v>
      </c>
    </row>
    <row r="4094" spans="1:37" x14ac:dyDescent="0.2">
      <c r="A4094" s="1">
        <v>40826</v>
      </c>
      <c r="B4094">
        <v>-3.4776560598159811E-4</v>
      </c>
      <c r="C4094">
        <v>1.4196242171189866E-2</v>
      </c>
      <c r="D4094">
        <v>4.0780141843971718E-2</v>
      </c>
      <c r="E4094">
        <v>2.7137437992413194E-2</v>
      </c>
      <c r="F4094">
        <v>1.158106747230625E-2</v>
      </c>
      <c r="G4094">
        <v>1.1427937423721168E-2</v>
      </c>
      <c r="H4094">
        <v>4.376130198915007E-2</v>
      </c>
      <c r="I4094">
        <v>2.6796973518284917E-2</v>
      </c>
      <c r="J4094">
        <v>4.1704998466727927E-2</v>
      </c>
      <c r="K4094">
        <v>1.7516743946419222E-2</v>
      </c>
      <c r="L4094">
        <v>-1.0268231349538692E-2</v>
      </c>
      <c r="M4094">
        <v>1.432564640111833E-2</v>
      </c>
      <c r="AK4094">
        <f t="shared" ca="1" si="80"/>
        <v>6.5808397618028966E-4</v>
      </c>
    </row>
    <row r="4095" spans="1:37" x14ac:dyDescent="0.2">
      <c r="A4095" s="1">
        <v>40827</v>
      </c>
      <c r="B4095">
        <v>2.1221081927291774E-2</v>
      </c>
      <c r="C4095">
        <v>-2.2643062988885188E-3</v>
      </c>
      <c r="D4095">
        <v>-1.1925042589437829E-2</v>
      </c>
      <c r="E4095">
        <v>2.8124999999999956E-2</v>
      </c>
      <c r="F4095">
        <v>-5.8735689397709789E-3</v>
      </c>
      <c r="G4095">
        <v>-1.3931548924966952E-2</v>
      </c>
      <c r="H4095">
        <v>-6.2370062370064039E-3</v>
      </c>
      <c r="I4095">
        <v>-1.3202333435677227E-2</v>
      </c>
      <c r="J4095">
        <v>-2.3550191345305116E-3</v>
      </c>
      <c r="K4095">
        <v>-1.8565400843881807E-3</v>
      </c>
      <c r="L4095">
        <v>6.5636248147362686E-3</v>
      </c>
      <c r="M4095">
        <v>0.12952118498105425</v>
      </c>
      <c r="AK4095">
        <f t="shared" ca="1" si="80"/>
        <v>3.6518427364089161E-2</v>
      </c>
    </row>
    <row r="4096" spans="1:37" x14ac:dyDescent="0.2">
      <c r="A4096" s="1">
        <v>40828</v>
      </c>
      <c r="B4096">
        <v>1.0390052801907856E-2</v>
      </c>
      <c r="C4096">
        <v>3.9199504848361766E-3</v>
      </c>
      <c r="D4096">
        <v>6.7241379310345017E-2</v>
      </c>
      <c r="E4096">
        <v>2.4177949709864865E-2</v>
      </c>
      <c r="F4096">
        <v>1.4420188263569056E-2</v>
      </c>
      <c r="G4096">
        <v>1.2237178774057167E-2</v>
      </c>
      <c r="H4096">
        <v>4.4979079497908137E-2</v>
      </c>
      <c r="I4096">
        <v>5.8805227131300652E-2</v>
      </c>
      <c r="J4096">
        <v>7.5538506934198724E-2</v>
      </c>
      <c r="K4096">
        <v>2.4687182955698272E-2</v>
      </c>
      <c r="L4096">
        <v>-2.1034917963835831E-4</v>
      </c>
      <c r="M4096">
        <v>-1.4333638304361185E-2</v>
      </c>
      <c r="AK4096">
        <f t="shared" ca="1" si="80"/>
        <v>-1.1188839691460427E-3</v>
      </c>
    </row>
    <row r="4097" spans="1:37" x14ac:dyDescent="0.2">
      <c r="A4097" s="1">
        <v>40829</v>
      </c>
      <c r="B4097">
        <v>1.0620364126770143E-2</v>
      </c>
      <c r="C4097">
        <v>6.9872585285655209E-3</v>
      </c>
      <c r="D4097">
        <v>-4.5234248788368348E-2</v>
      </c>
      <c r="E4097">
        <v>-3.6827195467422191E-2</v>
      </c>
      <c r="F4097">
        <v>1.9743336623889718E-3</v>
      </c>
      <c r="G4097">
        <v>-1.7584349928563281E-3</v>
      </c>
      <c r="H4097">
        <v>-2.9362696029362811E-2</v>
      </c>
      <c r="I4097">
        <v>-3.908316191595651E-2</v>
      </c>
      <c r="J4097">
        <v>-5.6241426611796985E-2</v>
      </c>
      <c r="K4097">
        <v>-1.0815307820299491E-2</v>
      </c>
      <c r="L4097">
        <v>1.2413212707763632E-2</v>
      </c>
      <c r="M4097">
        <v>-6.25E-2</v>
      </c>
      <c r="AK4097">
        <f t="shared" ca="1" si="80"/>
        <v>6.576240722815754E-3</v>
      </c>
    </row>
    <row r="4098" spans="1:37" x14ac:dyDescent="0.2">
      <c r="A4098" s="1">
        <v>40830</v>
      </c>
      <c r="B4098">
        <v>8.3402835696411159E-4</v>
      </c>
      <c r="C4098">
        <v>1.510204081632649E-2</v>
      </c>
      <c r="D4098">
        <v>1.8612521150592087E-2</v>
      </c>
      <c r="E4098">
        <v>1.8347338935574165E-2</v>
      </c>
      <c r="F4098">
        <v>0</v>
      </c>
      <c r="G4098">
        <v>2.3890784982935287E-2</v>
      </c>
      <c r="H4098">
        <v>1.753179786868353E-2</v>
      </c>
      <c r="I4098">
        <v>5.8409785932721725E-2</v>
      </c>
      <c r="J4098">
        <v>1.7151162790697727E-2</v>
      </c>
      <c r="K4098">
        <v>1.8839360807401118E-2</v>
      </c>
      <c r="L4098">
        <v>2.3067331670822977E-2</v>
      </c>
      <c r="M4098">
        <v>1.6501650165017256E-3</v>
      </c>
      <c r="AK4098">
        <f t="shared" ca="1" si="80"/>
        <v>-2.7310185284153839E-3</v>
      </c>
    </row>
    <row r="4099" spans="1:37" x14ac:dyDescent="0.2">
      <c r="A4099" s="1">
        <v>40833</v>
      </c>
      <c r="B4099">
        <v>-1.2000000000000122E-2</v>
      </c>
      <c r="C4099">
        <v>9.0470446320869424E-3</v>
      </c>
      <c r="D4099">
        <v>-1.6611295681063232E-2</v>
      </c>
      <c r="E4099">
        <v>-2.5306010177417182E-2</v>
      </c>
      <c r="F4099">
        <v>-1.1822660098522064E-2</v>
      </c>
      <c r="G4099">
        <v>-7.5268817204301453E-3</v>
      </c>
      <c r="H4099">
        <v>-1.8918918918918837E-2</v>
      </c>
      <c r="I4099">
        <v>-4.2184339786189073E-2</v>
      </c>
      <c r="J4099">
        <v>-3.3723921120320077E-2</v>
      </c>
      <c r="K4099">
        <v>-9.9058940069339796E-3</v>
      </c>
      <c r="L4099">
        <v>-7.1094860857201514E-3</v>
      </c>
      <c r="M4099">
        <v>-2.9654036243821347E-3</v>
      </c>
      <c r="AK4099">
        <f t="shared" ref="AK4099:AK4162" ca="1" si="81">_xlfn.NORM.S.INV(RAND())*$N$67+$N$66</f>
        <v>-1.7521516868124233E-2</v>
      </c>
    </row>
    <row r="4100" spans="1:37" x14ac:dyDescent="0.2">
      <c r="A4100" s="1">
        <v>40834</v>
      </c>
      <c r="B4100">
        <v>2.0242914979755611E-3</v>
      </c>
      <c r="C4100">
        <v>-3.3871289101415902E-3</v>
      </c>
      <c r="D4100">
        <v>1.1824324324324342E-2</v>
      </c>
      <c r="E4100">
        <v>-4.515309722026295E-3</v>
      </c>
      <c r="F4100">
        <v>-3.589232303090828E-3</v>
      </c>
      <c r="G4100">
        <v>2.1668472372697867E-3</v>
      </c>
      <c r="H4100">
        <v>1.0330578512396604E-2</v>
      </c>
      <c r="I4100">
        <v>-1.1463046757164363E-2</v>
      </c>
      <c r="J4100">
        <v>-4.1407867494824058E-2</v>
      </c>
      <c r="K4100">
        <v>-1.3340003335001738E-3</v>
      </c>
      <c r="L4100">
        <v>-5.72831423895237E-3</v>
      </c>
      <c r="M4100">
        <v>-3.7012557832121651E-2</v>
      </c>
      <c r="AK4100">
        <f t="shared" ca="1" si="81"/>
        <v>-9.9160702247120605E-3</v>
      </c>
    </row>
    <row r="4101" spans="1:37" x14ac:dyDescent="0.2">
      <c r="A4101" s="1">
        <v>40835</v>
      </c>
      <c r="B4101">
        <v>9.2592592592593004E-3</v>
      </c>
      <c r="C4101">
        <v>1.7792882846861202E-2</v>
      </c>
      <c r="D4101">
        <v>4.0066777963272182E-2</v>
      </c>
      <c r="E4101">
        <v>-1.1055988660524263E-2</v>
      </c>
      <c r="F4101">
        <v>-1.0306183710226069E-2</v>
      </c>
      <c r="G4101">
        <v>1.1351351351351457E-2</v>
      </c>
      <c r="H4101">
        <v>1.5678254942058656E-2</v>
      </c>
      <c r="I4101">
        <v>3.3567287152883596E-2</v>
      </c>
      <c r="J4101">
        <v>4.0728170317803292E-2</v>
      </c>
      <c r="K4101">
        <v>9.8513942227418383E-3</v>
      </c>
      <c r="L4101">
        <v>1.4403292181071059E-3</v>
      </c>
      <c r="M4101">
        <v>4.7357584076870296E-2</v>
      </c>
      <c r="AK4101">
        <f t="shared" ca="1" si="81"/>
        <v>-2.1355712631833217E-2</v>
      </c>
    </row>
    <row r="4102" spans="1:37" x14ac:dyDescent="0.2">
      <c r="A4102" s="1">
        <v>40836</v>
      </c>
      <c r="B4102">
        <v>-8.3402835696422262E-4</v>
      </c>
      <c r="C4102">
        <v>-1.9642506383813485E-3</v>
      </c>
      <c r="D4102">
        <v>-8.0256821829857161E-3</v>
      </c>
      <c r="E4102">
        <v>1.6912713200515794E-2</v>
      </c>
      <c r="F4102">
        <v>-1.1626731371954357E-2</v>
      </c>
      <c r="G4102">
        <v>-2.6723677177979965E-3</v>
      </c>
      <c r="H4102">
        <v>1.6778523489933139E-3</v>
      </c>
      <c r="I4102">
        <v>-3.3362857986418692E-2</v>
      </c>
      <c r="J4102">
        <v>-4.5360213459827881E-2</v>
      </c>
      <c r="K4102">
        <v>-9.2592592592593004E-3</v>
      </c>
      <c r="L4102">
        <v>-3.2874460653379289E-3</v>
      </c>
      <c r="M4102">
        <v>-1.5072083879423381E-2</v>
      </c>
      <c r="AK4102">
        <f t="shared" ca="1" si="81"/>
        <v>-1.1040014159875794E-2</v>
      </c>
    </row>
    <row r="4103" spans="1:37" x14ac:dyDescent="0.2">
      <c r="A4103" s="1">
        <v>40837</v>
      </c>
      <c r="B4103">
        <v>3.8230383973288928E-2</v>
      </c>
      <c r="C4103">
        <v>1.7319425309978431E-2</v>
      </c>
      <c r="D4103">
        <v>1.7799352750809128E-2</v>
      </c>
      <c r="E4103">
        <v>5.1726568005637796E-2</v>
      </c>
      <c r="F4103">
        <v>6.1374795417348249E-3</v>
      </c>
      <c r="G4103">
        <v>1.2968917470525199E-2</v>
      </c>
      <c r="H4103">
        <v>2.3785594639865959E-2</v>
      </c>
      <c r="I4103">
        <v>5.0091631032376238E-2</v>
      </c>
      <c r="J4103">
        <v>4.8757763975155299E-2</v>
      </c>
      <c r="K4103">
        <v>2.2196261682242868E-2</v>
      </c>
      <c r="L4103">
        <v>1.298701298701288E-2</v>
      </c>
      <c r="M4103">
        <v>1.5302727877578137E-2</v>
      </c>
      <c r="AK4103">
        <f t="shared" ca="1" si="81"/>
        <v>3.2095160851502496E-3</v>
      </c>
    </row>
    <row r="4104" spans="1:37" x14ac:dyDescent="0.2">
      <c r="A4104" s="1">
        <v>40840</v>
      </c>
      <c r="B4104">
        <v>6.7534973468401649E-3</v>
      </c>
      <c r="C4104">
        <v>-6.190752563358437E-3</v>
      </c>
      <c r="D4104">
        <v>4.4515103338632844E-2</v>
      </c>
      <c r="E4104">
        <v>2.0503886357544854E-2</v>
      </c>
      <c r="F4104">
        <v>-1.0471736478243177E-2</v>
      </c>
      <c r="G4104">
        <v>-7.5124325468204356E-3</v>
      </c>
      <c r="H4104">
        <v>1.4070680628272214E-2</v>
      </c>
      <c r="I4104">
        <v>3.5776614310645938E-2</v>
      </c>
      <c r="J4104">
        <v>3.494225644062765E-2</v>
      </c>
      <c r="K4104">
        <v>9.6326530612245165E-3</v>
      </c>
      <c r="L4104">
        <v>1.4245014245013454E-3</v>
      </c>
      <c r="M4104">
        <v>0.18610747051114029</v>
      </c>
      <c r="AK4104">
        <f t="shared" ca="1" si="81"/>
        <v>2.4772252110068664E-2</v>
      </c>
    </row>
    <row r="4105" spans="1:37" x14ac:dyDescent="0.2">
      <c r="A4105" s="1">
        <v>40841</v>
      </c>
      <c r="B4105">
        <v>1.4374700527071127E-3</v>
      </c>
      <c r="C4105">
        <v>-2.3359937706833866E-3</v>
      </c>
      <c r="D4105">
        <v>-1.2176560121765601E-2</v>
      </c>
      <c r="E4105">
        <v>-1.4438998542853354E-2</v>
      </c>
      <c r="F4105">
        <v>-3.3699784239186181E-2</v>
      </c>
      <c r="G4105">
        <v>-4.3710021321962111E-3</v>
      </c>
      <c r="H4105">
        <v>-3.3559212649241665E-2</v>
      </c>
      <c r="I4105">
        <v>1.0671159786576734E-2</v>
      </c>
      <c r="J4105">
        <v>-1.9456366237482148E-2</v>
      </c>
      <c r="K4105">
        <v>-1.1481241914618412E-2</v>
      </c>
      <c r="L4105">
        <v>-9.9573257467993059E-3</v>
      </c>
      <c r="M4105">
        <v>-4.6685082872928163E-2</v>
      </c>
      <c r="AK4105">
        <f t="shared" ca="1" si="81"/>
        <v>-2.4761270608697739E-3</v>
      </c>
    </row>
    <row r="4106" spans="1:37" x14ac:dyDescent="0.2">
      <c r="A4106" s="1">
        <v>40842</v>
      </c>
      <c r="B4106">
        <v>7.3365231259967523E-3</v>
      </c>
      <c r="C4106">
        <v>1.0926829268292915E-2</v>
      </c>
      <c r="D4106">
        <v>-4.1602465331278982E-2</v>
      </c>
      <c r="E4106">
        <v>1.612903225806539E-3</v>
      </c>
      <c r="F4106">
        <v>1.3503455608718573E-2</v>
      </c>
      <c r="G4106">
        <v>5.3538922796891875E-4</v>
      </c>
      <c r="H4106">
        <v>-4.3405676126878623E-3</v>
      </c>
      <c r="I4106">
        <v>6.9463739927757562E-3</v>
      </c>
      <c r="J4106">
        <v>-5.5442077618907959E-3</v>
      </c>
      <c r="K4106">
        <v>-3.9260592180598852E-3</v>
      </c>
      <c r="L4106">
        <v>1.2315270935958633E-3</v>
      </c>
      <c r="M4106">
        <v>1.593740944653721E-2</v>
      </c>
      <c r="AK4106">
        <f t="shared" ca="1" si="81"/>
        <v>-2.4620190038242114E-2</v>
      </c>
    </row>
    <row r="4107" spans="1:37" x14ac:dyDescent="0.2">
      <c r="A4107" s="1">
        <v>40843</v>
      </c>
      <c r="B4107">
        <v>-1.1082963901204446E-3</v>
      </c>
      <c r="C4107">
        <v>-1.7371163867978545E-3</v>
      </c>
      <c r="D4107">
        <v>0.14469453376205799</v>
      </c>
      <c r="E4107">
        <v>4.7772410091250439E-2</v>
      </c>
      <c r="F4107">
        <v>2.0981955518254436E-2</v>
      </c>
      <c r="G4107">
        <v>1.0273972602739656E-2</v>
      </c>
      <c r="H4107">
        <v>5.4661301140174423E-2</v>
      </c>
      <c r="I4107">
        <v>4.5805739514348742E-2</v>
      </c>
      <c r="J4107">
        <v>9.5070422535211252E-2</v>
      </c>
      <c r="K4107">
        <v>3.8758416817211261E-2</v>
      </c>
      <c r="L4107">
        <v>5.9450594505945364E-3</v>
      </c>
      <c r="M4107">
        <v>4.96292070735882E-2</v>
      </c>
      <c r="AK4107">
        <f t="shared" ca="1" si="81"/>
        <v>-1.9797777352268234E-2</v>
      </c>
    </row>
    <row r="4108" spans="1:37" x14ac:dyDescent="0.2">
      <c r="A4108" s="1">
        <v>40844</v>
      </c>
      <c r="B4108">
        <v>2.377555872562942E-3</v>
      </c>
      <c r="C4108">
        <v>-1.0054137664346485E-2</v>
      </c>
      <c r="D4108">
        <v>-4.9157303370786609E-2</v>
      </c>
      <c r="E4108">
        <v>1.0886270491803574E-2</v>
      </c>
      <c r="F4108">
        <v>-2.2914097821619461E-2</v>
      </c>
      <c r="G4108">
        <v>-6.3559322033899246E-3</v>
      </c>
      <c r="H4108">
        <v>-1.4944356120826785E-2</v>
      </c>
      <c r="I4108">
        <v>-2.1635883905013142E-2</v>
      </c>
      <c r="J4108">
        <v>-3.1886387995712862E-2</v>
      </c>
      <c r="K4108">
        <v>-7.5889328063241113E-3</v>
      </c>
      <c r="L4108">
        <v>1.2431220705115154E-2</v>
      </c>
      <c r="M4108">
        <v>-5.7065217391304435E-3</v>
      </c>
      <c r="AK4108">
        <f t="shared" ca="1" si="81"/>
        <v>-2.351971706010169E-2</v>
      </c>
    </row>
    <row r="4109" spans="1:37" x14ac:dyDescent="0.2">
      <c r="A4109" s="1">
        <v>40847</v>
      </c>
      <c r="B4109">
        <v>-1.8500948766603353E-2</v>
      </c>
      <c r="C4109">
        <v>1.1718750000000444E-3</v>
      </c>
      <c r="D4109">
        <v>-7.533234859675042E-2</v>
      </c>
      <c r="E4109">
        <v>-3.1673634866337119E-2</v>
      </c>
      <c r="F4109">
        <v>-1.3671258807445019E-3</v>
      </c>
      <c r="G4109">
        <v>-1.2260127931769782E-2</v>
      </c>
      <c r="H4109">
        <v>-2.5500322788896024E-2</v>
      </c>
      <c r="I4109">
        <v>-7.2815533980583602E-3</v>
      </c>
      <c r="J4109">
        <v>-3.8195405480210276E-2</v>
      </c>
      <c r="K4109">
        <v>-1.8480165684244154E-2</v>
      </c>
      <c r="L4109">
        <v>5.2334943639291698E-3</v>
      </c>
      <c r="M4109">
        <v>-7.9256627493851095E-3</v>
      </c>
      <c r="AK4109">
        <f t="shared" ca="1" si="81"/>
        <v>-1.7210448075317213E-3</v>
      </c>
    </row>
    <row r="4110" spans="1:37" x14ac:dyDescent="0.2">
      <c r="A4110" s="1">
        <v>40848</v>
      </c>
      <c r="B4110">
        <v>-3.4638311583695791E-2</v>
      </c>
      <c r="C4110">
        <v>-9.3640265314085536E-3</v>
      </c>
      <c r="D4110">
        <v>-0.14376996805111808</v>
      </c>
      <c r="E4110">
        <v>-2.3943477692005777E-2</v>
      </c>
      <c r="F4110">
        <v>-2.6116259477674708E-2</v>
      </c>
      <c r="G4110">
        <v>-2.0615218564490112E-2</v>
      </c>
      <c r="H4110">
        <v>-1.7555481947664875E-2</v>
      </c>
      <c r="I4110">
        <v>-8.312958435207829E-2</v>
      </c>
      <c r="J4110">
        <v>-9.4964028776978404E-2</v>
      </c>
      <c r="K4110">
        <v>-3.5870800194773511E-2</v>
      </c>
      <c r="L4110">
        <v>-8.4100921105326742E-3</v>
      </c>
      <c r="M4110">
        <v>-6.2534435261707988E-2</v>
      </c>
      <c r="AK4110">
        <f t="shared" ca="1" si="81"/>
        <v>-5.2877564562240943E-2</v>
      </c>
    </row>
    <row r="4111" spans="1:37" x14ac:dyDescent="0.2">
      <c r="A4111" s="1">
        <v>40849</v>
      </c>
      <c r="B4111">
        <v>-5.5073431241656756E-3</v>
      </c>
      <c r="C4111">
        <v>3.2178022843640797E-3</v>
      </c>
      <c r="D4111">
        <v>5.4104477611940371E-2</v>
      </c>
      <c r="E4111">
        <v>4.6916890080428431E-3</v>
      </c>
      <c r="F4111">
        <v>2.076124567474058E-2</v>
      </c>
      <c r="G4111">
        <v>1.5428697377122269E-3</v>
      </c>
      <c r="H4111">
        <v>1.5846257585974355E-2</v>
      </c>
      <c r="I4111">
        <v>-1.9259259259259198E-2</v>
      </c>
      <c r="J4111">
        <v>5.786963434022252E-2</v>
      </c>
      <c r="K4111">
        <v>9.2592592592593004E-3</v>
      </c>
      <c r="L4111">
        <v>-2.8271405492730217E-3</v>
      </c>
      <c r="M4111">
        <v>-1.2635909491624964E-2</v>
      </c>
      <c r="AK4111">
        <f t="shared" ca="1" si="81"/>
        <v>-1.861110389439621E-2</v>
      </c>
    </row>
    <row r="4112" spans="1:37" x14ac:dyDescent="0.2">
      <c r="A4112" s="1">
        <v>40850</v>
      </c>
      <c r="B4112">
        <v>4.195334787715943E-3</v>
      </c>
      <c r="C4112">
        <v>7.7519379844961378E-3</v>
      </c>
      <c r="D4112">
        <v>9.3805309734513065E-2</v>
      </c>
      <c r="E4112">
        <v>3.4156104069379634E-2</v>
      </c>
      <c r="F4112">
        <v>1.610169491525415E-2</v>
      </c>
      <c r="G4112">
        <v>2.1566901408450745E-2</v>
      </c>
      <c r="H4112">
        <v>2.0245602389644901E-2</v>
      </c>
      <c r="I4112">
        <v>7.8549848942599532E-3</v>
      </c>
      <c r="J4112">
        <v>2.8554253080853575E-2</v>
      </c>
      <c r="K4112">
        <v>1.9849874895746522E-2</v>
      </c>
      <c r="L4112">
        <v>-3.6452004860266785E-3</v>
      </c>
      <c r="M4112">
        <v>1.2797619047619113E-2</v>
      </c>
      <c r="AK4112">
        <f t="shared" ca="1" si="81"/>
        <v>1.110746942740954E-2</v>
      </c>
    </row>
    <row r="4113" spans="1:37" x14ac:dyDescent="0.2">
      <c r="A4113" s="1">
        <v>40851</v>
      </c>
      <c r="B4113">
        <v>-1.6711229946525519E-3</v>
      </c>
      <c r="C4113">
        <v>-3.3530571992110847E-3</v>
      </c>
      <c r="D4113">
        <v>-2.7508090614886682E-2</v>
      </c>
      <c r="E4113">
        <v>-1.3546639143336314E-2</v>
      </c>
      <c r="F4113">
        <v>-3.3361134278565574E-3</v>
      </c>
      <c r="G4113">
        <v>-1.0771219302024848E-3</v>
      </c>
      <c r="H4113">
        <v>-2.8301886792452824E-2</v>
      </c>
      <c r="I4113">
        <v>-4.6762589928057485E-2</v>
      </c>
      <c r="J4113">
        <v>-2.8053769725306821E-2</v>
      </c>
      <c r="K4113">
        <v>-7.8508341511285273E-3</v>
      </c>
      <c r="L4113">
        <v>-5.8943089430895101E-3</v>
      </c>
      <c r="M4113">
        <v>-3.7907728474875113E-2</v>
      </c>
      <c r="AK4113">
        <f t="shared" ca="1" si="81"/>
        <v>-2.6892015577936312E-4</v>
      </c>
    </row>
    <row r="4114" spans="1:37" x14ac:dyDescent="0.2">
      <c r="A4114" s="1">
        <v>40854</v>
      </c>
      <c r="B4114">
        <v>-4.3521928356208273E-3</v>
      </c>
      <c r="C4114">
        <v>3.7601424896103186E-3</v>
      </c>
      <c r="D4114">
        <v>-3.9933444259567463E-2</v>
      </c>
      <c r="E4114">
        <v>-1.8310227569971249E-2</v>
      </c>
      <c r="F4114">
        <v>-1.3598326359832713E-3</v>
      </c>
      <c r="G4114">
        <v>-1.9409100711668126E-3</v>
      </c>
      <c r="H4114">
        <v>-2.0421827920990898E-2</v>
      </c>
      <c r="I4114">
        <v>-7.3899371069182318E-2</v>
      </c>
      <c r="J4114">
        <v>-1.7137702946482203E-2</v>
      </c>
      <c r="K4114">
        <v>-6.758984503791643E-3</v>
      </c>
      <c r="L4114">
        <v>6.1337149867102259E-3</v>
      </c>
      <c r="M4114">
        <v>-6.2309102015882578E-2</v>
      </c>
      <c r="AK4114">
        <f t="shared" ca="1" si="81"/>
        <v>-2.127712360958706E-2</v>
      </c>
    </row>
    <row r="4115" spans="1:37" x14ac:dyDescent="0.2">
      <c r="A4115" s="1">
        <v>40855</v>
      </c>
      <c r="B4115">
        <v>1.412239408204452E-2</v>
      </c>
      <c r="C4115">
        <v>1.3406940063091399E-2</v>
      </c>
      <c r="D4115">
        <v>5.3726169844020788E-2</v>
      </c>
      <c r="E4115">
        <v>8.2600586197711934E-3</v>
      </c>
      <c r="F4115">
        <v>8.274850738452022E-3</v>
      </c>
      <c r="G4115">
        <v>8.3189282627484928E-3</v>
      </c>
      <c r="H4115">
        <v>1.1961722488038395E-2</v>
      </c>
      <c r="I4115">
        <v>-1.0865874363327643E-2</v>
      </c>
      <c r="J4115">
        <v>8.2594065463443833E-3</v>
      </c>
      <c r="K4115">
        <v>1.294605809128635E-2</v>
      </c>
      <c r="L4115">
        <v>1.5037593984962516E-2</v>
      </c>
      <c r="M4115">
        <v>8.3061889250814369E-2</v>
      </c>
      <c r="AK4115">
        <f t="shared" ca="1" si="81"/>
        <v>-6.5177997717070554E-3</v>
      </c>
    </row>
    <row r="4116" spans="1:37" x14ac:dyDescent="0.2">
      <c r="A4116" s="1">
        <v>40856</v>
      </c>
      <c r="B4116">
        <v>-9.9469496021219461E-3</v>
      </c>
      <c r="C4116">
        <v>-8.7548638132296519E-3</v>
      </c>
      <c r="D4116">
        <v>-8.8815789473684181E-2</v>
      </c>
      <c r="E4116">
        <v>-5.4704016913319276E-2</v>
      </c>
      <c r="F4116">
        <v>-2.1815915229586591E-2</v>
      </c>
      <c r="G4116">
        <v>-2.046501660773592E-2</v>
      </c>
      <c r="H4116">
        <v>-3.8838230327592149E-2</v>
      </c>
      <c r="I4116">
        <v>-3.3642293168554827E-2</v>
      </c>
      <c r="J4116">
        <v>-6.4016990291262177E-2</v>
      </c>
      <c r="K4116">
        <v>-3.0312960838931646E-2</v>
      </c>
      <c r="L4116">
        <v>-1.4614614614614552E-2</v>
      </c>
      <c r="M4116">
        <v>-2.5563909774436122E-2</v>
      </c>
      <c r="AK4116">
        <f t="shared" ca="1" si="81"/>
        <v>-5.6955929569009155E-3</v>
      </c>
    </row>
    <row r="4117" spans="1:37" x14ac:dyDescent="0.2">
      <c r="A4117" s="1">
        <v>40857</v>
      </c>
      <c r="B4117">
        <v>-1.239115874079022E-2</v>
      </c>
      <c r="C4117">
        <v>-3.9254170755653739E-4</v>
      </c>
      <c r="D4117">
        <v>2.3465703971119023E-2</v>
      </c>
      <c r="E4117">
        <v>4.7525859658932301E-3</v>
      </c>
      <c r="F4117">
        <v>1.7841971112999122E-2</v>
      </c>
      <c r="G4117">
        <v>-1.0172828702690873E-2</v>
      </c>
      <c r="H4117">
        <v>4.2164441321153046E-3</v>
      </c>
      <c r="I4117">
        <v>-5.6483126110124293E-2</v>
      </c>
      <c r="J4117">
        <v>3.1118314424635418E-2</v>
      </c>
      <c r="K4117">
        <v>1.689760054073286E-4</v>
      </c>
      <c r="L4117">
        <v>-4.7160139429978098E-3</v>
      </c>
      <c r="M4117">
        <v>-2.9320987654321007E-2</v>
      </c>
      <c r="AK4117">
        <f t="shared" ca="1" si="81"/>
        <v>1.3048936909911621E-2</v>
      </c>
    </row>
    <row r="4118" spans="1:37" x14ac:dyDescent="0.2">
      <c r="A4118" s="1">
        <v>40858</v>
      </c>
      <c r="B4118">
        <v>1.4072566971854883E-2</v>
      </c>
      <c r="C4118">
        <v>1.0799136069114645E-2</v>
      </c>
      <c r="D4118">
        <v>4.4091710758377367E-2</v>
      </c>
      <c r="E4118">
        <v>2.7545909849749473E-2</v>
      </c>
      <c r="F4118">
        <v>2.7441569282137035E-2</v>
      </c>
      <c r="G4118">
        <v>3.436843850149196E-2</v>
      </c>
      <c r="H4118">
        <v>1.5045486354093862E-2</v>
      </c>
      <c r="I4118">
        <v>4.5180722891566383E-2</v>
      </c>
      <c r="J4118">
        <v>5.5014146494813065E-2</v>
      </c>
      <c r="K4118">
        <v>2.2132116911640409E-2</v>
      </c>
      <c r="L4118">
        <v>1.7305315203955507E-2</v>
      </c>
      <c r="M4118">
        <v>4.3243243243243246E-2</v>
      </c>
      <c r="AK4118">
        <f t="shared" ca="1" si="81"/>
        <v>6.1123215173667637E-2</v>
      </c>
    </row>
    <row r="4119" spans="1:37" x14ac:dyDescent="0.2">
      <c r="A4119" s="1">
        <v>40861</v>
      </c>
      <c r="B4119">
        <v>-1.1034943989299495E-2</v>
      </c>
      <c r="C4119">
        <v>6.9930069930070893E-3</v>
      </c>
      <c r="D4119">
        <v>-4.2229729729729715E-2</v>
      </c>
      <c r="E4119">
        <v>-2.8973734091524483E-2</v>
      </c>
      <c r="F4119">
        <v>-7.8196404996445645E-3</v>
      </c>
      <c r="G4119">
        <v>-3.2051282051281937E-4</v>
      </c>
      <c r="H4119">
        <v>-1.3788348845225729E-2</v>
      </c>
      <c r="I4119">
        <v>-3.134005763688763E-2</v>
      </c>
      <c r="J4119">
        <v>-3.9034564958283724E-2</v>
      </c>
      <c r="K4119">
        <v>-1.3223140495867702E-2</v>
      </c>
      <c r="L4119">
        <v>-1.2150668286755928E-2</v>
      </c>
      <c r="M4119">
        <v>-4.5108198719902459E-2</v>
      </c>
      <c r="AK4119">
        <f t="shared" ca="1" si="81"/>
        <v>4.0655835257355048E-2</v>
      </c>
    </row>
    <row r="4120" spans="1:37" x14ac:dyDescent="0.2">
      <c r="A4120" s="1">
        <v>40862</v>
      </c>
      <c r="B4120">
        <v>5.4099746407438865E-3</v>
      </c>
      <c r="C4120">
        <v>-1.9290123456789932E-3</v>
      </c>
      <c r="D4120">
        <v>-5.4673721340387949E-2</v>
      </c>
      <c r="E4120">
        <v>-7.5292805354153503E-3</v>
      </c>
      <c r="F4120">
        <v>-2.1084953940634699E-2</v>
      </c>
      <c r="G4120">
        <v>1.9236934915036752E-3</v>
      </c>
      <c r="H4120">
        <v>-2.0971688220901785E-2</v>
      </c>
      <c r="I4120">
        <v>-2.6031982149497868E-2</v>
      </c>
      <c r="J4120">
        <v>-2.2945736434108466E-2</v>
      </c>
      <c r="K4120">
        <v>-1.3065326633165841E-2</v>
      </c>
      <c r="L4120">
        <v>-2.4600246002460802E-3</v>
      </c>
      <c r="M4120">
        <v>-2.6492180019150768E-2</v>
      </c>
      <c r="AK4120">
        <f t="shared" ca="1" si="81"/>
        <v>4.9102926382941156E-3</v>
      </c>
    </row>
    <row r="4121" spans="1:37" x14ac:dyDescent="0.2">
      <c r="A4121" s="1">
        <v>40863</v>
      </c>
      <c r="B4121">
        <v>-1.1770640659156673E-3</v>
      </c>
      <c r="C4121">
        <v>7.3444143795902139E-3</v>
      </c>
      <c r="D4121">
        <v>2.4253731343283569E-2</v>
      </c>
      <c r="E4121">
        <v>-8.1483562798538856E-3</v>
      </c>
      <c r="F4121">
        <v>-2.9276453366792188E-3</v>
      </c>
      <c r="G4121">
        <v>4.5866666666667388E-3</v>
      </c>
      <c r="H4121">
        <v>1.106747590146373E-2</v>
      </c>
      <c r="I4121">
        <v>-2.1764032073310347E-2</v>
      </c>
      <c r="J4121">
        <v>1.5867978419548123E-3</v>
      </c>
      <c r="K4121">
        <v>5.7705363204345606E-3</v>
      </c>
      <c r="L4121">
        <v>4.9321824907522238E-3</v>
      </c>
      <c r="M4121">
        <v>-2.1967213114754136E-2</v>
      </c>
      <c r="AK4121">
        <f t="shared" ca="1" si="81"/>
        <v>-2.5042772299715473E-2</v>
      </c>
    </row>
    <row r="4122" spans="1:37" x14ac:dyDescent="0.2">
      <c r="A4122" s="1">
        <v>40864</v>
      </c>
      <c r="B4122">
        <v>-9.0909090909091494E-3</v>
      </c>
      <c r="C4122">
        <v>-3.4535686876439042E-3</v>
      </c>
      <c r="D4122">
        <v>-2.9143897996357082E-2</v>
      </c>
      <c r="E4122">
        <v>-2.7762039660056748E-2</v>
      </c>
      <c r="F4122">
        <v>-2.7894295302013372E-2</v>
      </c>
      <c r="G4122">
        <v>-1.9112338076024971E-3</v>
      </c>
      <c r="H4122">
        <v>-1.0240112994350237E-2</v>
      </c>
      <c r="I4122">
        <v>-4.9570647931303724E-2</v>
      </c>
      <c r="J4122">
        <v>-8.8719898605830183E-3</v>
      </c>
      <c r="K4122">
        <v>-1.4681066486669003E-2</v>
      </c>
      <c r="L4122">
        <v>-2.044989775051187E-3</v>
      </c>
      <c r="M4122">
        <v>-2.3801542071739901E-2</v>
      </c>
      <c r="AK4122">
        <f t="shared" ca="1" si="81"/>
        <v>-6.9794463490046432E-3</v>
      </c>
    </row>
    <row r="4123" spans="1:37" x14ac:dyDescent="0.2">
      <c r="A4123" s="1">
        <v>40865</v>
      </c>
      <c r="B4123">
        <v>-5.6065239551479351E-3</v>
      </c>
      <c r="C4123">
        <v>-9.4339622641509413E-3</v>
      </c>
      <c r="D4123">
        <v>-1.8761726078798668E-3</v>
      </c>
      <c r="E4123">
        <v>-1.8502331002330896E-2</v>
      </c>
      <c r="F4123">
        <v>-7.6591154261056449E-3</v>
      </c>
      <c r="G4123">
        <v>3.829787234042481E-3</v>
      </c>
      <c r="H4123">
        <v>-3.5676061362825973E-3</v>
      </c>
      <c r="I4123">
        <v>-5.7494866529773647E-3</v>
      </c>
      <c r="J4123">
        <v>-1.7902813299232712E-2</v>
      </c>
      <c r="K4123">
        <v>-6.8504880972769522E-3</v>
      </c>
      <c r="L4123">
        <v>-7.7868852459016535E-3</v>
      </c>
      <c r="M4123">
        <v>-5.5288461538461564E-2</v>
      </c>
      <c r="AK4123">
        <f t="shared" ca="1" si="81"/>
        <v>2.4492308518213799E-2</v>
      </c>
    </row>
    <row r="4124" spans="1:37" x14ac:dyDescent="0.2">
      <c r="A4124" s="1">
        <v>40868</v>
      </c>
      <c r="B4124">
        <v>-2.8019818896292459E-2</v>
      </c>
      <c r="C4124">
        <v>-2.9543245869776524E-2</v>
      </c>
      <c r="D4124">
        <v>-5.6390977443609103E-2</v>
      </c>
      <c r="E4124">
        <v>-3.7108505269407788E-2</v>
      </c>
      <c r="F4124">
        <v>-2.2937275790846812E-2</v>
      </c>
      <c r="G4124">
        <v>-9.6439169139465042E-3</v>
      </c>
      <c r="H4124">
        <v>-3.0791263873970576E-2</v>
      </c>
      <c r="I4124">
        <v>-3.6761668731928987E-2</v>
      </c>
      <c r="J4124">
        <v>-4.4921875E-2</v>
      </c>
      <c r="K4124">
        <v>-3.2246939127435703E-2</v>
      </c>
      <c r="L4124">
        <v>-1.6728624535315983E-2</v>
      </c>
      <c r="M4124">
        <v>-2.8716830243547875E-2</v>
      </c>
      <c r="AK4124">
        <f t="shared" ca="1" si="81"/>
        <v>-2.0613164847422774E-2</v>
      </c>
    </row>
    <row r="4125" spans="1:37" x14ac:dyDescent="0.2">
      <c r="A4125" s="1">
        <v>40869</v>
      </c>
      <c r="B4125">
        <v>1.1601335911407995E-2</v>
      </c>
      <c r="C4125">
        <v>-1.1816543160424575E-2</v>
      </c>
      <c r="D4125">
        <v>-2.7888446215139528E-2</v>
      </c>
      <c r="E4125">
        <v>8.7868043779866234E-3</v>
      </c>
      <c r="F4125">
        <v>-2.6479750778816147E-2</v>
      </c>
      <c r="G4125">
        <v>-2.6966292134831482E-2</v>
      </c>
      <c r="H4125">
        <v>3.3247137052088149E-3</v>
      </c>
      <c r="I4125">
        <v>-2.7873070325900695E-2</v>
      </c>
      <c r="J4125">
        <v>-2.4880708929788664E-2</v>
      </c>
      <c r="K4125">
        <v>-6.058446186742783E-3</v>
      </c>
      <c r="L4125">
        <v>1.6593152699012848E-2</v>
      </c>
      <c r="M4125">
        <v>-4.3038922155688719E-2</v>
      </c>
      <c r="AK4125">
        <f t="shared" ca="1" si="81"/>
        <v>9.2947328208930289E-3</v>
      </c>
    </row>
    <row r="4126" spans="1:37" x14ac:dyDescent="0.2">
      <c r="A4126" s="1">
        <v>40870</v>
      </c>
      <c r="B4126">
        <v>-7.9930495221546272E-3</v>
      </c>
      <c r="C4126">
        <v>-5.2695581678151582E-3</v>
      </c>
      <c r="D4126">
        <v>-3.2786885245901676E-2</v>
      </c>
      <c r="E4126">
        <v>-6.1124694376513133E-4</v>
      </c>
      <c r="F4126">
        <v>-1.588571428571417E-2</v>
      </c>
      <c r="G4126">
        <v>1.1767293522489952E-2</v>
      </c>
      <c r="H4126">
        <v>-1.0677466863033835E-2</v>
      </c>
      <c r="I4126">
        <v>-3.925893250992496E-2</v>
      </c>
      <c r="J4126">
        <v>-2.0622160083886842E-2</v>
      </c>
      <c r="K4126">
        <v>-1.5776263893868658E-2</v>
      </c>
      <c r="L4126">
        <v>-2.1487603305785252E-2</v>
      </c>
      <c r="M4126">
        <v>-2.5811497849041798E-2</v>
      </c>
      <c r="AK4126">
        <f t="shared" ca="1" si="81"/>
        <v>-2.0593789757514965E-2</v>
      </c>
    </row>
    <row r="4127" spans="1:37" x14ac:dyDescent="0.2">
      <c r="A4127" s="1">
        <v>40871</v>
      </c>
      <c r="B4127">
        <v>-1.4713610089332696E-2</v>
      </c>
      <c r="C4127">
        <v>-1.792991035044833E-2</v>
      </c>
      <c r="D4127">
        <v>3.1779661016949179E-2</v>
      </c>
      <c r="E4127">
        <v>-6.1162079510712619E-4</v>
      </c>
      <c r="F4127">
        <v>-1.5793752177447606E-2</v>
      </c>
      <c r="G4127">
        <v>-1.673913043478259E-2</v>
      </c>
      <c r="H4127">
        <v>-4.0937848902120599E-3</v>
      </c>
      <c r="I4127">
        <v>-3.1221303948576473E-2</v>
      </c>
      <c r="J4127">
        <v>-1.0706638115631772E-3</v>
      </c>
      <c r="K4127">
        <v>-4.1894353369763548E-3</v>
      </c>
      <c r="L4127">
        <v>-1.5413851351351315E-2</v>
      </c>
      <c r="M4127">
        <v>2.3685266961060103E-2</v>
      </c>
      <c r="AK4127">
        <f t="shared" ca="1" si="81"/>
        <v>5.354905000918871E-3</v>
      </c>
    </row>
    <row r="4128" spans="1:37" x14ac:dyDescent="0.2">
      <c r="A4128" s="1">
        <v>40872</v>
      </c>
      <c r="B4128">
        <v>4.9777777777777477E-3</v>
      </c>
      <c r="C4128">
        <v>2.0539419087137079E-2</v>
      </c>
      <c r="D4128">
        <v>-2.0533880903490842E-2</v>
      </c>
      <c r="E4128">
        <v>6.8216594953753873E-3</v>
      </c>
      <c r="F4128">
        <v>1.7109144542773125E-2</v>
      </c>
      <c r="G4128">
        <v>3.9796595180190408E-3</v>
      </c>
      <c r="H4128">
        <v>3.7369207772797175E-4</v>
      </c>
      <c r="I4128">
        <v>-2.8909952606635203E-2</v>
      </c>
      <c r="J4128">
        <v>-5.0017863522685557E-3</v>
      </c>
      <c r="K4128">
        <v>1.0426193524785132E-2</v>
      </c>
      <c r="L4128">
        <v>2.0802058760454711E-2</v>
      </c>
      <c r="M4128">
        <v>-7.4509803921568585E-3</v>
      </c>
      <c r="AK4128">
        <f t="shared" ca="1" si="81"/>
        <v>-1.9387036007649541E-2</v>
      </c>
    </row>
    <row r="4129" spans="1:37" x14ac:dyDescent="0.2">
      <c r="A4129" s="1">
        <v>40875</v>
      </c>
      <c r="B4129">
        <v>3.4141163983725464E-2</v>
      </c>
      <c r="C4129">
        <v>1.118113437690571E-2</v>
      </c>
      <c r="D4129">
        <v>0.11111111111111094</v>
      </c>
      <c r="E4129">
        <v>6.0213414634146201E-2</v>
      </c>
      <c r="F4129">
        <v>2.2621809744779675E-2</v>
      </c>
      <c r="G4129">
        <v>2.0700286280554758E-2</v>
      </c>
      <c r="H4129">
        <v>4.6320508031378438E-2</v>
      </c>
      <c r="I4129">
        <v>0.10004880429477803</v>
      </c>
      <c r="J4129">
        <v>8.4380610412926327E-2</v>
      </c>
      <c r="K4129">
        <v>3.8559015206372171E-2</v>
      </c>
      <c r="L4129">
        <v>2.2899159663865687E-2</v>
      </c>
      <c r="M4129">
        <v>7.7834847886210978E-2</v>
      </c>
      <c r="AK4129">
        <f t="shared" ca="1" si="81"/>
        <v>-8.0828962327264857E-4</v>
      </c>
    </row>
    <row r="4130" spans="1:37" x14ac:dyDescent="0.2">
      <c r="A4130" s="1">
        <v>40876</v>
      </c>
      <c r="B4130">
        <v>-7.8686281217926757E-3</v>
      </c>
      <c r="C4130">
        <v>8.0418174507439488E-3</v>
      </c>
      <c r="D4130">
        <v>2.0754716981132182E-2</v>
      </c>
      <c r="E4130">
        <v>2.4586628324946291E-2</v>
      </c>
      <c r="F4130">
        <v>-5.899035734543534E-3</v>
      </c>
      <c r="G4130">
        <v>1.0787486515642097E-2</v>
      </c>
      <c r="H4130">
        <v>2.9989289539450237E-2</v>
      </c>
      <c r="I4130">
        <v>2.6619343389531203E-3</v>
      </c>
      <c r="J4130">
        <v>1.2251655629138991E-2</v>
      </c>
      <c r="K4130">
        <v>8.7153564580790821E-3</v>
      </c>
      <c r="L4130">
        <v>1.1706715958102354E-2</v>
      </c>
      <c r="M4130">
        <v>5.241935483870952E-2</v>
      </c>
      <c r="AK4130">
        <f t="shared" ca="1" si="81"/>
        <v>6.3408885621937423E-3</v>
      </c>
    </row>
    <row r="4131" spans="1:37" x14ac:dyDescent="0.2">
      <c r="A4131" s="1">
        <v>40877</v>
      </c>
      <c r="B4131">
        <v>2.8965517241379191E-2</v>
      </c>
      <c r="C4131">
        <v>3.2309533306741134E-2</v>
      </c>
      <c r="D4131">
        <v>6.0998151571164616E-2</v>
      </c>
      <c r="E4131">
        <v>5.3045186640471531E-2</v>
      </c>
      <c r="F4131">
        <v>3.7315987675453632E-2</v>
      </c>
      <c r="G4131">
        <v>9.7118463180361214E-3</v>
      </c>
      <c r="H4131">
        <v>4.3327556325823302E-2</v>
      </c>
      <c r="I4131">
        <v>0.1415929203539823</v>
      </c>
      <c r="J4131">
        <v>5.6591429506051671E-2</v>
      </c>
      <c r="K4131">
        <v>4.3373077587696596E-2</v>
      </c>
      <c r="L4131">
        <v>2.6999593991067661E-2</v>
      </c>
      <c r="M4131">
        <v>6.3740856844305194E-2</v>
      </c>
      <c r="AK4131">
        <f t="shared" ca="1" si="81"/>
        <v>1.7816026581913957E-2</v>
      </c>
    </row>
    <row r="4132" spans="1:37" x14ac:dyDescent="0.2">
      <c r="A4132" s="1">
        <v>40878</v>
      </c>
      <c r="B4132">
        <v>-6.7024128686328233E-3</v>
      </c>
      <c r="C4132">
        <v>-6.5687789799073748E-3</v>
      </c>
      <c r="D4132">
        <v>-1.7421602787456525E-2</v>
      </c>
      <c r="E4132">
        <v>-4.3710021321961667E-2</v>
      </c>
      <c r="F4132">
        <v>-6.9306930693068258E-3</v>
      </c>
      <c r="G4132">
        <v>7.9272804143324382E-3</v>
      </c>
      <c r="H4132">
        <v>-6.3122923588040392E-3</v>
      </c>
      <c r="I4132">
        <v>-5.0387596899224785E-2</v>
      </c>
      <c r="J4132">
        <v>-3.1269349845201244E-2</v>
      </c>
      <c r="K4132">
        <v>-9.605829744948613E-3</v>
      </c>
      <c r="L4132">
        <v>-1.5813401858074783E-2</v>
      </c>
      <c r="M4132">
        <v>-3.3071381794368082E-2</v>
      </c>
      <c r="AK4132">
        <f t="shared" ca="1" si="81"/>
        <v>9.6677813780559809E-3</v>
      </c>
    </row>
    <row r="4133" spans="1:37" x14ac:dyDescent="0.2">
      <c r="A4133" s="1">
        <v>40879</v>
      </c>
      <c r="B4133">
        <v>5.2294197031037548E-3</v>
      </c>
      <c r="C4133">
        <v>1.4391287436795075E-2</v>
      </c>
      <c r="D4133">
        <v>6.560283687943258E-2</v>
      </c>
      <c r="E4133">
        <v>2.6477146042362953E-3</v>
      </c>
      <c r="F4133">
        <v>2.6586905948819961E-3</v>
      </c>
      <c r="G4133">
        <v>-1.2164429530201359E-2</v>
      </c>
      <c r="H4133">
        <v>1.4710799063858193E-2</v>
      </c>
      <c r="I4133">
        <v>8.5714285714284522E-3</v>
      </c>
      <c r="J4133">
        <v>4.5062320230105479E-2</v>
      </c>
      <c r="K4133">
        <v>1.1872909698996681E-2</v>
      </c>
      <c r="L4133">
        <v>-5.8244627435227736E-3</v>
      </c>
      <c r="M4133">
        <v>3.2847951236031347E-2</v>
      </c>
      <c r="AK4133">
        <f t="shared" ca="1" si="81"/>
        <v>3.8270765625521043E-2</v>
      </c>
    </row>
    <row r="4134" spans="1:37" x14ac:dyDescent="0.2">
      <c r="A4134" s="1">
        <v>40882</v>
      </c>
      <c r="B4134">
        <v>1.6949152542372836E-2</v>
      </c>
      <c r="C4134">
        <v>9.0107361963189803E-3</v>
      </c>
      <c r="D4134">
        <v>4.4925124792013493E-2</v>
      </c>
      <c r="E4134">
        <v>8.6170952050035332E-3</v>
      </c>
      <c r="F4134">
        <v>3.866976024748725E-3</v>
      </c>
      <c r="G4134">
        <v>1.1464968152866239E-2</v>
      </c>
      <c r="H4134">
        <v>1.0543657331136824E-2</v>
      </c>
      <c r="I4134">
        <v>1.214083367057972E-3</v>
      </c>
      <c r="J4134">
        <v>2.9663608562691124E-2</v>
      </c>
      <c r="K4134">
        <v>1.437778879524032E-2</v>
      </c>
      <c r="L4134">
        <v>1.4141414141413122E-3</v>
      </c>
      <c r="M4134">
        <v>1.8032786885245899E-2</v>
      </c>
      <c r="AK4134">
        <f t="shared" ca="1" si="81"/>
        <v>-1.4030946239554743E-2</v>
      </c>
    </row>
    <row r="4135" spans="1:37" x14ac:dyDescent="0.2">
      <c r="A4135" s="1">
        <v>40883</v>
      </c>
      <c r="B4135">
        <v>-4.7854785478548267E-3</v>
      </c>
      <c r="C4135">
        <v>4.3701311039330282E-3</v>
      </c>
      <c r="D4135">
        <v>3.1847133757960666E-3</v>
      </c>
      <c r="E4135">
        <v>-8.267879288962332E-4</v>
      </c>
      <c r="F4135">
        <v>-7.7041602465331982E-3</v>
      </c>
      <c r="G4135">
        <v>7.5566750629723067E-3</v>
      </c>
      <c r="H4135">
        <v>-1.7280730355396234E-2</v>
      </c>
      <c r="I4135">
        <v>-2.9102667744543287E-2</v>
      </c>
      <c r="J4135">
        <v>2.9700029700030495E-3</v>
      </c>
      <c r="K4135">
        <v>-8.1459758879109945E-4</v>
      </c>
      <c r="L4135">
        <v>8.8763364938471145E-3</v>
      </c>
      <c r="M4135">
        <v>-2.7375201288244777E-2</v>
      </c>
      <c r="AK4135">
        <f t="shared" ca="1" si="81"/>
        <v>2.5261972091901522E-2</v>
      </c>
    </row>
    <row r="4136" spans="1:37" x14ac:dyDescent="0.2">
      <c r="A4136" s="1">
        <v>40884</v>
      </c>
      <c r="B4136">
        <v>-1.1606698723264364E-3</v>
      </c>
      <c r="C4136">
        <v>6.9996216420735724E-3</v>
      </c>
      <c r="D4136">
        <v>-4.603174603174609E-2</v>
      </c>
      <c r="E4136">
        <v>-2.8134050475796535E-2</v>
      </c>
      <c r="F4136">
        <v>-9.0949423247558281E-3</v>
      </c>
      <c r="G4136">
        <v>8.6458333333334636E-3</v>
      </c>
      <c r="H4136">
        <v>2.1897810218978186E-2</v>
      </c>
      <c r="I4136">
        <v>-1.9983347210657754E-2</v>
      </c>
      <c r="J4136">
        <v>-9.7719869706840434E-3</v>
      </c>
      <c r="K4136">
        <v>-1.1413663786075112E-3</v>
      </c>
      <c r="L4136">
        <v>1.4397120575885047E-2</v>
      </c>
      <c r="M4136">
        <v>-6.9536423841058959E-3</v>
      </c>
      <c r="AK4136">
        <f t="shared" ca="1" si="81"/>
        <v>6.2042853265009822E-2</v>
      </c>
    </row>
    <row r="4137" spans="1:37" x14ac:dyDescent="0.2">
      <c r="A4137" s="1">
        <v>40885</v>
      </c>
      <c r="B4137">
        <v>-3.9840637450199168E-3</v>
      </c>
      <c r="C4137">
        <v>-6.0116475671613268E-3</v>
      </c>
      <c r="D4137">
        <v>-4.991680532445919E-2</v>
      </c>
      <c r="E4137">
        <v>-1.177806158649064E-2</v>
      </c>
      <c r="F4137">
        <v>-7.8352361764048029E-3</v>
      </c>
      <c r="G4137">
        <v>4.9571413818032539E-3</v>
      </c>
      <c r="H4137">
        <v>-1.2337662337662314E-2</v>
      </c>
      <c r="I4137">
        <v>-3.143585386576031E-2</v>
      </c>
      <c r="J4137">
        <v>-3.4090909090909172E-2</v>
      </c>
      <c r="K4137">
        <v>-1.5670910871694477E-2</v>
      </c>
      <c r="L4137">
        <v>-2.5625862408830136E-3</v>
      </c>
      <c r="M4137">
        <v>-9.3364454818273268E-3</v>
      </c>
      <c r="AK4137">
        <f t="shared" ca="1" si="81"/>
        <v>1.6340646053376689E-2</v>
      </c>
    </row>
    <row r="4138" spans="1:37" x14ac:dyDescent="0.2">
      <c r="A4138" s="1">
        <v>40886</v>
      </c>
      <c r="B4138">
        <v>-2.3333333333332984E-3</v>
      </c>
      <c r="C4138">
        <v>1.3797013797013813E-2</v>
      </c>
      <c r="D4138">
        <v>2.1015761821365997E-2</v>
      </c>
      <c r="E4138">
        <v>2.2975301550832938E-2</v>
      </c>
      <c r="F4138">
        <v>1.9855595667870096E-2</v>
      </c>
      <c r="G4138">
        <v>6.1658616791697707E-3</v>
      </c>
      <c r="H4138">
        <v>3.2215647600263075E-2</v>
      </c>
      <c r="I4138">
        <v>-1.0964912280701955E-2</v>
      </c>
      <c r="J4138">
        <v>3.9628482972136281E-2</v>
      </c>
      <c r="K4138">
        <v>1.6252072968490738E-2</v>
      </c>
      <c r="L4138">
        <v>8.1027667984190366E-3</v>
      </c>
      <c r="M4138">
        <v>3.3658700774150674E-3</v>
      </c>
      <c r="AK4138">
        <f t="shared" ca="1" si="81"/>
        <v>-5.7103293007388384E-3</v>
      </c>
    </row>
    <row r="4139" spans="1:37" x14ac:dyDescent="0.2">
      <c r="A4139" s="1">
        <v>40889</v>
      </c>
      <c r="B4139">
        <v>1.6705646508530236E-4</v>
      </c>
      <c r="C4139">
        <v>-3.3557046979865168E-3</v>
      </c>
      <c r="D4139">
        <v>-8.0617495711835296E-2</v>
      </c>
      <c r="E4139">
        <v>-2.7653003930376174E-2</v>
      </c>
      <c r="F4139">
        <v>-5.7522123893807287E-3</v>
      </c>
      <c r="G4139">
        <v>9.1921152078433543E-4</v>
      </c>
      <c r="H4139">
        <v>-3.6624203821656098E-2</v>
      </c>
      <c r="I4139">
        <v>-2.1729490022172948E-2</v>
      </c>
      <c r="J4139">
        <v>-8.0702799285288784E-2</v>
      </c>
      <c r="K4139">
        <v>-2.3335509138381227E-2</v>
      </c>
      <c r="L4139">
        <v>1.9603999215833667E-4</v>
      </c>
      <c r="M4139">
        <v>-3.924857430392481E-2</v>
      </c>
      <c r="AK4139">
        <f t="shared" ca="1" si="81"/>
        <v>7.4900509210494709E-3</v>
      </c>
    </row>
    <row r="4140" spans="1:37" x14ac:dyDescent="0.2">
      <c r="A4140" s="1">
        <v>40890</v>
      </c>
      <c r="B4140">
        <v>-2.9898112577250724E-2</v>
      </c>
      <c r="C4140">
        <v>2.5813692480359141E-2</v>
      </c>
      <c r="D4140">
        <v>-1.3059701492537323E-2</v>
      </c>
      <c r="E4140">
        <v>2.0210769452864152E-3</v>
      </c>
      <c r="F4140">
        <v>-1.0124610591900285E-2</v>
      </c>
      <c r="G4140">
        <v>-2.6530612244898277E-3</v>
      </c>
      <c r="H4140">
        <v>-1.6528925619834212E-3</v>
      </c>
      <c r="I4140">
        <v>2.2665457842250269E-3</v>
      </c>
      <c r="J4140">
        <v>3.5633300939423851E-3</v>
      </c>
      <c r="K4140">
        <v>4.3441938178780948E-3</v>
      </c>
      <c r="L4140">
        <v>3.528028224225821E-3</v>
      </c>
      <c r="M4140">
        <v>-8.7290502793296865E-3</v>
      </c>
      <c r="AK4140">
        <f t="shared" ca="1" si="81"/>
        <v>-1.8913974898002794E-2</v>
      </c>
    </row>
    <row r="4141" spans="1:37" x14ac:dyDescent="0.2">
      <c r="A4141" s="1">
        <v>40891</v>
      </c>
      <c r="B4141">
        <v>5.5096418732780705E-3</v>
      </c>
      <c r="C4141">
        <v>-1.8781911013858399E-2</v>
      </c>
      <c r="D4141">
        <v>-4.3478260869564966E-2</v>
      </c>
      <c r="E4141">
        <v>-2.5500648321567398E-2</v>
      </c>
      <c r="F4141">
        <v>-3.3719231201534416E-4</v>
      </c>
      <c r="G4141">
        <v>-1.2482095355023537E-2</v>
      </c>
      <c r="H4141">
        <v>-3.0463576158940464E-2</v>
      </c>
      <c r="I4141">
        <v>-8.1863410221619137E-2</v>
      </c>
      <c r="J4141">
        <v>-5.0032278889606263E-2</v>
      </c>
      <c r="K4141">
        <v>-1.9797038762269126E-2</v>
      </c>
      <c r="L4141">
        <v>-1.0937500000000044E-2</v>
      </c>
      <c r="M4141">
        <v>-5.3539978865797755E-2</v>
      </c>
      <c r="AK4141">
        <f t="shared" ca="1" si="81"/>
        <v>-1.5323533599956956E-2</v>
      </c>
    </row>
    <row r="4142" spans="1:37" x14ac:dyDescent="0.2">
      <c r="A4142" s="1">
        <v>40892</v>
      </c>
      <c r="B4142">
        <v>-5.479452054794498E-3</v>
      </c>
      <c r="C4142">
        <v>2.6017468871957217E-3</v>
      </c>
      <c r="D4142">
        <v>3.7549407114624511E-2</v>
      </c>
      <c r="E4142">
        <v>-3.8438793613245759E-3</v>
      </c>
      <c r="F4142">
        <v>6.2963795817405632E-3</v>
      </c>
      <c r="G4142">
        <v>1.7405719021964305E-2</v>
      </c>
      <c r="H4142">
        <v>2.1174863387978249E-2</v>
      </c>
      <c r="I4142">
        <v>7.9310344827586254E-2</v>
      </c>
      <c r="J4142">
        <v>-4.4172612979952453E-3</v>
      </c>
      <c r="K4142">
        <v>5.6008146639510148E-3</v>
      </c>
      <c r="L4142">
        <v>-1.1848341232226778E-3</v>
      </c>
      <c r="M4142">
        <v>-6.6989207294381181E-3</v>
      </c>
      <c r="AK4142">
        <f t="shared" ca="1" si="81"/>
        <v>6.0190618723940815E-3</v>
      </c>
    </row>
    <row r="4143" spans="1:37" x14ac:dyDescent="0.2">
      <c r="A4143" s="1">
        <v>40893</v>
      </c>
      <c r="B4143">
        <v>3.7878787878786735E-3</v>
      </c>
      <c r="C4143">
        <v>1.1972951518936847E-2</v>
      </c>
      <c r="D4143">
        <v>-1.1428571428571344E-2</v>
      </c>
      <c r="E4143">
        <v>8.3110715345797725E-3</v>
      </c>
      <c r="F4143">
        <v>0</v>
      </c>
      <c r="G4143">
        <v>-2.2403258655804503E-2</v>
      </c>
      <c r="H4143">
        <v>-1.3043478260869601E-2</v>
      </c>
      <c r="I4143">
        <v>2.6471930625285189E-2</v>
      </c>
      <c r="J4143">
        <v>-3.4129692832762792E-4</v>
      </c>
      <c r="K4143">
        <v>-1.0126582278480178E-3</v>
      </c>
      <c r="L4143">
        <v>-1.1664689600632716E-2</v>
      </c>
      <c r="M4143">
        <v>-1.27388535031846E-2</v>
      </c>
      <c r="AK4143">
        <f t="shared" ca="1" si="81"/>
        <v>2.6277352129710514E-3</v>
      </c>
    </row>
    <row r="4144" spans="1:37" x14ac:dyDescent="0.2">
      <c r="A4144" s="1">
        <v>40896</v>
      </c>
      <c r="B4144">
        <v>2.8301886792452713E-2</v>
      </c>
      <c r="C4144">
        <v>-6.4587562280862265E-3</v>
      </c>
      <c r="D4144">
        <v>-1.1560693641618602E-2</v>
      </c>
      <c r="E4144">
        <v>-2.5022078304384188E-3</v>
      </c>
      <c r="F4144">
        <v>-2.2346368715084886E-3</v>
      </c>
      <c r="G4144">
        <v>5.0000000000001155E-3</v>
      </c>
      <c r="H4144">
        <v>-7.1162317858353141E-3</v>
      </c>
      <c r="I4144">
        <v>-2.4455313472654616E-2</v>
      </c>
      <c r="J4144">
        <v>-1.9119153294639868E-2</v>
      </c>
      <c r="K4144">
        <v>-1.1826322013853696E-3</v>
      </c>
      <c r="L4144">
        <v>1.5603120624124944E-2</v>
      </c>
      <c r="M4144">
        <v>-1.8975332068310591E-3</v>
      </c>
      <c r="AK4144">
        <f t="shared" ca="1" si="81"/>
        <v>2.6787413529067591E-2</v>
      </c>
    </row>
    <row r="4145" spans="1:37" x14ac:dyDescent="0.2">
      <c r="A4145" s="1">
        <v>40897</v>
      </c>
      <c r="B4145">
        <v>1.3010842368640585E-2</v>
      </c>
      <c r="C4145">
        <v>1.1887072808320909E-2</v>
      </c>
      <c r="D4145">
        <v>5.6530214424951319E-2</v>
      </c>
      <c r="E4145">
        <v>4.4710048694112325E-2</v>
      </c>
      <c r="F4145">
        <v>4.9272116461367421E-3</v>
      </c>
      <c r="G4145">
        <v>2.7881426202321702E-2</v>
      </c>
      <c r="H4145">
        <v>5.2901023890784993E-2</v>
      </c>
      <c r="I4145">
        <v>5.8340929808568864E-2</v>
      </c>
      <c r="J4145">
        <v>5.1862164984336934E-2</v>
      </c>
      <c r="K4145">
        <v>2.7063599458728049E-2</v>
      </c>
      <c r="L4145">
        <v>6.1059680913926329E-3</v>
      </c>
      <c r="M4145">
        <v>4.7528517110266177E-2</v>
      </c>
      <c r="AK4145">
        <f t="shared" ca="1" si="81"/>
        <v>4.212895548420444E-3</v>
      </c>
    </row>
    <row r="4146" spans="1:37" x14ac:dyDescent="0.2">
      <c r="A4146" s="1">
        <v>40898</v>
      </c>
      <c r="B4146">
        <v>8.068499917668337E-3</v>
      </c>
      <c r="C4146">
        <v>8.2599118942729977E-3</v>
      </c>
      <c r="D4146">
        <v>-1.4760147601476037E-2</v>
      </c>
      <c r="E4146">
        <v>-7.4858757062145065E-3</v>
      </c>
      <c r="F4146">
        <v>8.9146422999797359E-4</v>
      </c>
      <c r="G4146">
        <v>-4.8401734395482343E-3</v>
      </c>
      <c r="H4146">
        <v>-1.7504051863857395E-2</v>
      </c>
      <c r="I4146">
        <v>-2.2825150732127431E-2</v>
      </c>
      <c r="J4146">
        <v>1.7538054268696257E-2</v>
      </c>
      <c r="K4146">
        <v>-3.6231884057972286E-3</v>
      </c>
      <c r="L4146">
        <v>3.5238841033673474E-3</v>
      </c>
      <c r="M4146">
        <v>-2.9038112522685844E-2</v>
      </c>
      <c r="AK4146">
        <f t="shared" ca="1" si="81"/>
        <v>2.8950190757943178E-2</v>
      </c>
    </row>
    <row r="4147" spans="1:37" x14ac:dyDescent="0.2">
      <c r="A4147" s="1">
        <v>40899</v>
      </c>
      <c r="B4147">
        <v>-8.4939562234563892E-3</v>
      </c>
      <c r="C4147">
        <v>1.2197342071727624E-2</v>
      </c>
      <c r="D4147">
        <v>4.3071161048689133E-2</v>
      </c>
      <c r="E4147">
        <v>2.2342393624590784E-2</v>
      </c>
      <c r="F4147">
        <v>6.6800267201050367E-4</v>
      </c>
      <c r="G4147">
        <v>9.3221197689736801E-3</v>
      </c>
      <c r="H4147">
        <v>2.8703398218409726E-2</v>
      </c>
      <c r="I4147">
        <v>3.569854561480823E-2</v>
      </c>
      <c r="J4147">
        <v>1.9837398373983683E-2</v>
      </c>
      <c r="K4147">
        <v>1.4049586776859524E-2</v>
      </c>
      <c r="L4147">
        <v>7.6082715567693526E-3</v>
      </c>
      <c r="M4147">
        <v>2.2803738317757061E-2</v>
      </c>
      <c r="AK4147">
        <f t="shared" ca="1" si="81"/>
        <v>-3.042967672765746E-3</v>
      </c>
    </row>
    <row r="4148" spans="1:37" x14ac:dyDescent="0.2">
      <c r="A4148" s="1">
        <v>40900</v>
      </c>
      <c r="B4148">
        <v>2.6523887973640914E-2</v>
      </c>
      <c r="C4148">
        <v>3.9568345323741649E-3</v>
      </c>
      <c r="D4148">
        <v>1.9748653500897495E-2</v>
      </c>
      <c r="E4148">
        <v>-2.7839643652560753E-4</v>
      </c>
      <c r="F4148">
        <v>1.5020026702269762E-2</v>
      </c>
      <c r="G4148">
        <v>-4.8315528745578429E-2</v>
      </c>
      <c r="H4148">
        <v>2.5657472738933595E-3</v>
      </c>
      <c r="I4148">
        <v>-5.106382978723456E-3</v>
      </c>
      <c r="J4148">
        <v>3.8265306122449161E-3</v>
      </c>
      <c r="K4148">
        <v>9.1279543602282853E-3</v>
      </c>
      <c r="L4148">
        <v>1.2584704743465513E-2</v>
      </c>
      <c r="M4148">
        <v>4.5321637426900541E-2</v>
      </c>
      <c r="AK4148">
        <f t="shared" ca="1" si="81"/>
        <v>3.0888806821364904E-2</v>
      </c>
    </row>
    <row r="4149" spans="1:37" x14ac:dyDescent="0.2">
      <c r="A4149" s="1">
        <v>40903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AK4149">
        <f t="shared" ca="1" si="81"/>
        <v>1.1780934333885639E-2</v>
      </c>
    </row>
    <row r="4150" spans="1:37" x14ac:dyDescent="0.2">
      <c r="A4150" s="1">
        <v>40904</v>
      </c>
      <c r="B4150">
        <v>7.3824426255817421E-3</v>
      </c>
      <c r="C4150">
        <v>4.6578287352203596E-3</v>
      </c>
      <c r="D4150">
        <v>-5.2816901408450079E-3</v>
      </c>
      <c r="E4150">
        <v>9.8858256752991647E-3</v>
      </c>
      <c r="F4150">
        <v>1.6441959881616786E-3</v>
      </c>
      <c r="G4150">
        <v>9.9950024987505159E-3</v>
      </c>
      <c r="H4150">
        <v>1.4395393474088358E-2</v>
      </c>
      <c r="I4150">
        <v>2.9084687767322537E-2</v>
      </c>
      <c r="J4150">
        <v>7.9415501905972796E-3</v>
      </c>
      <c r="K4150">
        <v>5.1687934097883748E-3</v>
      </c>
      <c r="L4150">
        <v>1.9120458891008774E-4</v>
      </c>
      <c r="M4150">
        <v>7.6573426573426584E-2</v>
      </c>
      <c r="AK4150">
        <f t="shared" ca="1" si="81"/>
        <v>1.1778549414343493E-2</v>
      </c>
    </row>
    <row r="4151" spans="1:37" x14ac:dyDescent="0.2">
      <c r="A4151" s="1">
        <v>40905</v>
      </c>
      <c r="B4151">
        <v>4.3014178747811105E-3</v>
      </c>
      <c r="C4151">
        <v>-4.9928673323823558E-3</v>
      </c>
      <c r="D4151">
        <v>-3.0088495575221197E-2</v>
      </c>
      <c r="E4151">
        <v>-1.2408658486143809E-3</v>
      </c>
      <c r="F4151">
        <v>-4.2678923177937866E-3</v>
      </c>
      <c r="G4151">
        <v>5.4428500742207397E-3</v>
      </c>
      <c r="H4151">
        <v>-1.1668243456323002E-2</v>
      </c>
      <c r="I4151">
        <v>-5.4031587697422889E-3</v>
      </c>
      <c r="J4151">
        <v>-3.8764576110935978E-2</v>
      </c>
      <c r="K4151">
        <v>-8.1954041459102456E-3</v>
      </c>
      <c r="L4151">
        <v>1.7205123303385417E-3</v>
      </c>
      <c r="M4151">
        <v>-3.3777200389736972E-2</v>
      </c>
      <c r="AK4151">
        <f t="shared" ca="1" si="81"/>
        <v>-1.3045366416073127E-2</v>
      </c>
    </row>
    <row r="4152" spans="1:37" x14ac:dyDescent="0.2">
      <c r="A4152" s="1">
        <v>40906</v>
      </c>
      <c r="B4152">
        <v>3.9657360406093467E-3</v>
      </c>
      <c r="C4152">
        <v>1.4336917562723928E-2</v>
      </c>
      <c r="D4152">
        <v>-5.4744525547445466E-3</v>
      </c>
      <c r="E4152">
        <v>1.7255659856432848E-2</v>
      </c>
      <c r="F4152">
        <v>1.2528849324101587E-2</v>
      </c>
      <c r="G4152">
        <v>8.8582677165354173E-3</v>
      </c>
      <c r="H4152">
        <v>2.105934907466489E-2</v>
      </c>
      <c r="I4152">
        <v>6.6861679899707926E-3</v>
      </c>
      <c r="J4152">
        <v>1.8360655737704956E-2</v>
      </c>
      <c r="K4152">
        <v>1.1665586519766569E-2</v>
      </c>
      <c r="L4152">
        <v>1.4312977099236734E-2</v>
      </c>
      <c r="M4152">
        <v>2.8571428571428692E-2</v>
      </c>
      <c r="AK4152">
        <f t="shared" ca="1" si="81"/>
        <v>-6.243374632515215E-3</v>
      </c>
    </row>
    <row r="4153" spans="1:37" x14ac:dyDescent="0.2">
      <c r="A4153" s="1">
        <v>40907</v>
      </c>
      <c r="B4153">
        <v>-7.900142202561522E-4</v>
      </c>
      <c r="C4153">
        <v>-5.300353356890386E-3</v>
      </c>
      <c r="D4153">
        <v>2.0183486238532389E-2</v>
      </c>
      <c r="E4153">
        <v>1.3977473198534485E-2</v>
      </c>
      <c r="F4153">
        <v>3.4733528709431916E-3</v>
      </c>
      <c r="G4153">
        <v>1.5121951219512209E-2</v>
      </c>
      <c r="H4153">
        <v>1.7500000000000071E-2</v>
      </c>
      <c r="I4153">
        <v>2.1170610211705965E-2</v>
      </c>
      <c r="J4153">
        <v>-1.6097875080490764E-3</v>
      </c>
      <c r="K4153">
        <v>7.3670723894938561E-3</v>
      </c>
      <c r="L4153">
        <v>-1.8814675446854334E-4</v>
      </c>
      <c r="M4153">
        <v>-2.614379084967311E-3</v>
      </c>
      <c r="AK4153">
        <f t="shared" ca="1" si="81"/>
        <v>-1.63812499086972E-4</v>
      </c>
    </row>
    <row r="4154" spans="1:37" x14ac:dyDescent="0.2">
      <c r="A4154" s="1">
        <v>40910</v>
      </c>
      <c r="B4154">
        <v>1.834282099936746E-2</v>
      </c>
      <c r="C4154">
        <v>4.2628774422734939E-3</v>
      </c>
      <c r="D4154">
        <v>2.6978417266186883E-2</v>
      </c>
      <c r="E4154">
        <v>1.9585010115078072E-2</v>
      </c>
      <c r="F4154">
        <v>8.4376754868915604E-3</v>
      </c>
      <c r="G4154">
        <v>-3.844305622297095E-3</v>
      </c>
      <c r="H4154">
        <v>1.289926289926302E-2</v>
      </c>
      <c r="I4154">
        <v>7.6829268292682995E-2</v>
      </c>
      <c r="J4154">
        <v>2.6443082876491664E-2</v>
      </c>
      <c r="K4154">
        <v>1.1764705882352899E-2</v>
      </c>
      <c r="L4154">
        <v>2.3400646588729535E-2</v>
      </c>
      <c r="M4154">
        <v>1.998689384010488E-2</v>
      </c>
      <c r="AK4154">
        <f t="shared" ca="1" si="81"/>
        <v>1.0304573172306059E-2</v>
      </c>
    </row>
    <row r="4155" spans="1:37" x14ac:dyDescent="0.2">
      <c r="A4155" s="1">
        <v>40911</v>
      </c>
      <c r="B4155">
        <v>2.189440993788816E-2</v>
      </c>
      <c r="C4155">
        <v>8.3126989741775237E-3</v>
      </c>
      <c r="D4155">
        <v>1.2259194395796813E-2</v>
      </c>
      <c r="E4155">
        <v>1.6039236479321373E-2</v>
      </c>
      <c r="F4155">
        <v>-2.5850048267724968E-2</v>
      </c>
      <c r="G4155">
        <v>0</v>
      </c>
      <c r="H4155">
        <v>4.2449969678592936E-3</v>
      </c>
      <c r="I4155">
        <v>3.3975084937711841E-3</v>
      </c>
      <c r="J4155">
        <v>5.3408733898836491E-3</v>
      </c>
      <c r="K4155">
        <v>4.3997485857951713E-3</v>
      </c>
      <c r="L4155">
        <v>-7.5631802250506475E-3</v>
      </c>
      <c r="M4155">
        <v>7.7096048827498542E-3</v>
      </c>
      <c r="AK4155">
        <f t="shared" ca="1" si="81"/>
        <v>1.8091753592633156E-2</v>
      </c>
    </row>
    <row r="4156" spans="1:37" x14ac:dyDescent="0.2">
      <c r="A4156" s="1">
        <v>40912</v>
      </c>
      <c r="B4156">
        <v>-1.51952590791673E-2</v>
      </c>
      <c r="C4156">
        <v>3.3327486405894113E-3</v>
      </c>
      <c r="D4156">
        <v>-1.384083044982698E-2</v>
      </c>
      <c r="E4156">
        <v>-1.0567514677103929E-2</v>
      </c>
      <c r="F4156">
        <v>-2.1691257432283728E-2</v>
      </c>
      <c r="G4156">
        <v>-1.3989387361312056E-2</v>
      </c>
      <c r="H4156">
        <v>-3.1702898550724723E-2</v>
      </c>
      <c r="I4156">
        <v>1.1286681715575675E-2</v>
      </c>
      <c r="J4156">
        <v>-2.2187500000000027E-2</v>
      </c>
      <c r="K4156">
        <v>-1.0168961201501903E-2</v>
      </c>
      <c r="L4156">
        <v>-1.1338289962825265E-2</v>
      </c>
      <c r="M4156">
        <v>-2.2633088938476154E-2</v>
      </c>
      <c r="AK4156">
        <f t="shared" ca="1" si="81"/>
        <v>9.1119802927896662E-3</v>
      </c>
    </row>
    <row r="4157" spans="1:37" x14ac:dyDescent="0.2">
      <c r="A4157" s="1">
        <v>40913</v>
      </c>
      <c r="B4157">
        <v>-3.2402407035950764E-3</v>
      </c>
      <c r="C4157">
        <v>-5.7692307692307487E-3</v>
      </c>
      <c r="D4157">
        <v>-3.5087719298245612E-2</v>
      </c>
      <c r="E4157">
        <v>-9.229957805906297E-4</v>
      </c>
      <c r="F4157">
        <v>-2.1046707934721409E-2</v>
      </c>
      <c r="G4157">
        <v>-1.4677103718200302E-3</v>
      </c>
      <c r="H4157">
        <v>-2.7128157156220634E-2</v>
      </c>
      <c r="I4157">
        <v>-4.6130952380952439E-2</v>
      </c>
      <c r="J4157">
        <v>-1.9175455417066223E-2</v>
      </c>
      <c r="K4157">
        <v>-8.8509562193772595E-3</v>
      </c>
      <c r="L4157">
        <v>1.4288400075201935E-2</v>
      </c>
      <c r="M4157">
        <v>-2.8049575994781528E-2</v>
      </c>
      <c r="AK4157">
        <f t="shared" ca="1" si="81"/>
        <v>4.372003502090363E-2</v>
      </c>
    </row>
    <row r="4158" spans="1:37" x14ac:dyDescent="0.2">
      <c r="A4158" s="1">
        <v>40914</v>
      </c>
      <c r="B4158">
        <v>-9.4427244582045988E-3</v>
      </c>
      <c r="C4158">
        <v>1.7056444522595582E-2</v>
      </c>
      <c r="D4158">
        <v>-9.0909090909090384E-3</v>
      </c>
      <c r="E4158">
        <v>4.2233073775896912E-3</v>
      </c>
      <c r="F4158">
        <v>2.2993791676251263E-4</v>
      </c>
      <c r="G4158">
        <v>2.4497795198432648E-3</v>
      </c>
      <c r="H4158">
        <v>3.2051282051281937E-3</v>
      </c>
      <c r="I4158">
        <v>1.9500780031201259E-2</v>
      </c>
      <c r="J4158">
        <v>1.6291951775824209E-3</v>
      </c>
      <c r="K4158">
        <v>-3.0298198054536929E-3</v>
      </c>
      <c r="L4158">
        <v>-2.4281742354031688E-2</v>
      </c>
      <c r="M4158">
        <v>-1.2080536912751683E-2</v>
      </c>
      <c r="AK4158">
        <f t="shared" ca="1" si="81"/>
        <v>9.3108912406388768E-3</v>
      </c>
    </row>
    <row r="4159" spans="1:37" x14ac:dyDescent="0.2">
      <c r="A4159" s="1">
        <v>40917</v>
      </c>
      <c r="B4159">
        <v>8.7513674011563403E-3</v>
      </c>
      <c r="C4159">
        <v>-1.0373443983402453E-3</v>
      </c>
      <c r="D4159">
        <v>7.3394495412844041E-3</v>
      </c>
      <c r="E4159">
        <v>1.9713497174398409E-3</v>
      </c>
      <c r="F4159">
        <v>-1.1494252873562871E-3</v>
      </c>
      <c r="G4159">
        <v>2.9325513196480912E-3</v>
      </c>
      <c r="H4159">
        <v>0</v>
      </c>
      <c r="I4159">
        <v>3.4812547819433659E-2</v>
      </c>
      <c r="J4159">
        <v>-8.1327260897854359E-3</v>
      </c>
      <c r="K4159">
        <v>2.2392834293025743E-3</v>
      </c>
      <c r="L4159">
        <v>5.889057750759763E-3</v>
      </c>
      <c r="M4159">
        <v>-4.0760869565217295E-3</v>
      </c>
      <c r="AK4159">
        <f t="shared" ca="1" si="81"/>
        <v>-2.6529305112132355E-2</v>
      </c>
    </row>
    <row r="4160" spans="1:37" x14ac:dyDescent="0.2">
      <c r="A4160" s="1">
        <v>40918</v>
      </c>
      <c r="B4160">
        <v>1.859024012393462E-3</v>
      </c>
      <c r="C4160">
        <v>7.4420214607131552E-3</v>
      </c>
      <c r="D4160">
        <v>5.464480874316946E-2</v>
      </c>
      <c r="E4160">
        <v>2.3609653725078728E-2</v>
      </c>
      <c r="F4160">
        <v>-6.3291139240507777E-3</v>
      </c>
      <c r="G4160">
        <v>9.2592592592593004E-3</v>
      </c>
      <c r="H4160">
        <v>-4.7284345047923337E-2</v>
      </c>
      <c r="I4160">
        <v>2.5878003696857554E-3</v>
      </c>
      <c r="J4160">
        <v>7.3794686782551633E-2</v>
      </c>
      <c r="K4160">
        <v>1.2448132780082943E-2</v>
      </c>
      <c r="L4160">
        <v>4.1548630783756479E-3</v>
      </c>
      <c r="M4160">
        <v>4.7407912687585263E-2</v>
      </c>
      <c r="AK4160">
        <f t="shared" ca="1" si="81"/>
        <v>2.5566202370400474E-2</v>
      </c>
    </row>
    <row r="4161" spans="1:37" x14ac:dyDescent="0.2">
      <c r="A4161" s="1">
        <v>40919</v>
      </c>
      <c r="B4161">
        <v>-2.1802999845368709E-2</v>
      </c>
      <c r="C4161">
        <v>-3.5217316612265903E-2</v>
      </c>
      <c r="D4161">
        <v>3.1088082901554293E-2</v>
      </c>
      <c r="E4161">
        <v>-3.5879036391594066E-2</v>
      </c>
      <c r="F4161">
        <v>-5.2113491603937856E-3</v>
      </c>
      <c r="G4161">
        <v>-2.8971511347174461E-3</v>
      </c>
      <c r="H4161">
        <v>-2.0791415157612292E-2</v>
      </c>
      <c r="I4161">
        <v>1.806784660766958E-2</v>
      </c>
      <c r="J4161">
        <v>3.1459987782529009E-2</v>
      </c>
      <c r="K4161">
        <v>-1.2295081967213184E-2</v>
      </c>
      <c r="L4161">
        <v>-3.2537145006582557E-2</v>
      </c>
      <c r="M4161">
        <v>6.317160534027999E-2</v>
      </c>
      <c r="AK4161">
        <f t="shared" ca="1" si="81"/>
        <v>4.4445318031731858E-3</v>
      </c>
    </row>
    <row r="4162" spans="1:37" x14ac:dyDescent="0.2">
      <c r="A4162" s="1">
        <v>40920</v>
      </c>
      <c r="B4162">
        <v>-1.2646221941195135E-2</v>
      </c>
      <c r="C4162">
        <v>-2.9736467236467279E-2</v>
      </c>
      <c r="D4162">
        <v>3.8525963149078857E-2</v>
      </c>
      <c r="E4162">
        <v>1.1828814460393522E-2</v>
      </c>
      <c r="F4162">
        <v>-6.402793946449381E-3</v>
      </c>
      <c r="G4162">
        <v>-3.7966101694915322E-2</v>
      </c>
      <c r="H4162">
        <v>-8.2191780821918581E-3</v>
      </c>
      <c r="I4162">
        <v>2.788844621513964E-2</v>
      </c>
      <c r="J4162">
        <v>9.7719869706840434E-3</v>
      </c>
      <c r="K4162">
        <v>-4.1680025649246666E-3</v>
      </c>
      <c r="L4162">
        <v>-6.0264385692069267E-3</v>
      </c>
      <c r="M4162">
        <v>7.3506891271055697E-3</v>
      </c>
      <c r="AK4162">
        <f t="shared" ca="1" si="81"/>
        <v>2.4380612505482506E-2</v>
      </c>
    </row>
    <row r="4163" spans="1:37" x14ac:dyDescent="0.2">
      <c r="A4163" s="1">
        <v>40921</v>
      </c>
      <c r="B4163">
        <v>-1.0406660262567979E-2</v>
      </c>
      <c r="C4163">
        <v>-2.9363185905669775E-3</v>
      </c>
      <c r="D4163">
        <v>-2.0967741935483897E-2</v>
      </c>
      <c r="E4163">
        <v>2.390647576513838E-2</v>
      </c>
      <c r="F4163">
        <v>-3.8664323374340004E-3</v>
      </c>
      <c r="G4163">
        <v>8.2553105808920169E-3</v>
      </c>
      <c r="H4163">
        <v>1.7265193370166187E-3</v>
      </c>
      <c r="I4163">
        <v>-1.8675123326285958E-2</v>
      </c>
      <c r="J4163">
        <v>-2.2873900293255089E-2</v>
      </c>
      <c r="K4163">
        <v>-3.2195750160979308E-3</v>
      </c>
      <c r="L4163">
        <v>-3.7160179933501958E-3</v>
      </c>
      <c r="M4163">
        <v>5.1991486774095375E-2</v>
      </c>
      <c r="AK4163">
        <f t="shared" ref="AK4163:AK4226" ca="1" si="82">_xlfn.NORM.S.INV(RAND())*$N$67+$N$66</f>
        <v>8.1694502132458255E-3</v>
      </c>
    </row>
    <row r="4164" spans="1:37" x14ac:dyDescent="0.2">
      <c r="A4164" s="1">
        <v>40924</v>
      </c>
      <c r="B4164">
        <v>7.9275198187993556E-3</v>
      </c>
      <c r="C4164">
        <v>4.6015092950488778E-3</v>
      </c>
      <c r="D4164">
        <v>2.9668015059657771E-2</v>
      </c>
      <c r="E4164">
        <v>-2.0397690827453574E-2</v>
      </c>
      <c r="F4164">
        <v>1.2702893436838503E-2</v>
      </c>
      <c r="G4164">
        <v>9.4857713429856716E-3</v>
      </c>
      <c r="H4164">
        <v>2.4129610479145081E-2</v>
      </c>
      <c r="I4164">
        <v>8.4021543985637326E-2</v>
      </c>
      <c r="J4164">
        <v>5.0720288115246204E-2</v>
      </c>
      <c r="K4164">
        <v>1.3565891472868241E-2</v>
      </c>
      <c r="L4164">
        <v>1.1385944248134994E-2</v>
      </c>
      <c r="M4164">
        <v>1.1271676300578015E-2</v>
      </c>
      <c r="AK4164">
        <f t="shared" ca="1" si="82"/>
        <v>-3.4339379745833225E-2</v>
      </c>
    </row>
    <row r="4165" spans="1:37" x14ac:dyDescent="0.2">
      <c r="A4165" s="1">
        <v>40925</v>
      </c>
      <c r="B4165">
        <v>1.2680577849117025E-2</v>
      </c>
      <c r="C4165">
        <v>6.0461707585195423E-3</v>
      </c>
      <c r="D4165">
        <v>4.1599999999999859E-2</v>
      </c>
      <c r="E4165">
        <v>1.7024620220011943E-3</v>
      </c>
      <c r="F4165">
        <v>9.2915214866433615E-3</v>
      </c>
      <c r="G4165">
        <v>6.923837784371667E-3</v>
      </c>
      <c r="H4165">
        <v>-4.7122181083810721E-3</v>
      </c>
      <c r="I4165">
        <v>-1.5236833388539206E-2</v>
      </c>
      <c r="J4165">
        <v>1.9708654670094194E-2</v>
      </c>
      <c r="K4165">
        <v>7.0108349267048453E-3</v>
      </c>
      <c r="L4165">
        <v>-6.5993788819876942E-3</v>
      </c>
      <c r="M4165">
        <v>-8.0022863675336398E-3</v>
      </c>
      <c r="AK4165">
        <f t="shared" ca="1" si="82"/>
        <v>-3.4112912876210883E-3</v>
      </c>
    </row>
    <row r="4166" spans="1:37" x14ac:dyDescent="0.2">
      <c r="A4166" s="1">
        <v>40926</v>
      </c>
      <c r="B4166">
        <v>-1.7435409732127205E-3</v>
      </c>
      <c r="C4166">
        <v>-5.0992533236204896E-3</v>
      </c>
      <c r="D4166">
        <v>2.457757296466978E-2</v>
      </c>
      <c r="E4166">
        <v>3.3991371421100425E-3</v>
      </c>
      <c r="F4166">
        <v>-4.0501146438695956E-2</v>
      </c>
      <c r="G4166">
        <v>8.8408644400788106E-3</v>
      </c>
      <c r="H4166">
        <v>7.1017923571188302E-3</v>
      </c>
      <c r="I4166">
        <v>-1.2445341405987298E-2</v>
      </c>
      <c r="J4166">
        <v>7.8431372549019329E-3</v>
      </c>
      <c r="K4166">
        <v>-6.3291139240506666E-4</v>
      </c>
      <c r="L4166">
        <v>-5.8616647127783805E-3</v>
      </c>
      <c r="M4166">
        <v>-3.1691155286661665E-3</v>
      </c>
      <c r="AK4166">
        <f t="shared" ca="1" si="82"/>
        <v>2.378895389314082E-2</v>
      </c>
    </row>
    <row r="4167" spans="1:37" x14ac:dyDescent="0.2">
      <c r="A4167" s="1">
        <v>40927</v>
      </c>
      <c r="B4167">
        <v>-1.2702445220705849E-3</v>
      </c>
      <c r="C4167">
        <v>1.2813472451034258E-3</v>
      </c>
      <c r="D4167">
        <v>7.6461769115442335E-2</v>
      </c>
      <c r="E4167">
        <v>3.3485342019544007E-2</v>
      </c>
      <c r="F4167">
        <v>3.7183360446200187E-3</v>
      </c>
      <c r="G4167">
        <v>-1.1197663096397248E-2</v>
      </c>
      <c r="H4167">
        <v>5.3727333781061759E-3</v>
      </c>
      <c r="I4167">
        <v>7.9700272479564127E-2</v>
      </c>
      <c r="J4167">
        <v>5.0027793218454519E-2</v>
      </c>
      <c r="K4167">
        <v>1.535782140595332E-2</v>
      </c>
      <c r="L4167">
        <v>-9.4339622641508303E-3</v>
      </c>
      <c r="M4167">
        <v>3.2947976878612728E-2</v>
      </c>
      <c r="AK4167">
        <f t="shared" ca="1" si="82"/>
        <v>-2.3417298607345872E-3</v>
      </c>
    </row>
    <row r="4168" spans="1:37" x14ac:dyDescent="0.2">
      <c r="A4168" s="1">
        <v>40928</v>
      </c>
      <c r="B4168">
        <v>0</v>
      </c>
      <c r="C4168">
        <v>-1.0786106032906861E-2</v>
      </c>
      <c r="D4168">
        <v>-2.7855153203342531E-2</v>
      </c>
      <c r="E4168">
        <v>2.2440746343923346E-2</v>
      </c>
      <c r="F4168">
        <v>1.0071775874044953E-2</v>
      </c>
      <c r="G4168">
        <v>1.969473165928104E-2</v>
      </c>
      <c r="H4168">
        <v>1.5698062792251166E-2</v>
      </c>
      <c r="I4168">
        <v>9.4637223974758378E-4</v>
      </c>
      <c r="J4168">
        <v>-3.1762837480148187E-3</v>
      </c>
      <c r="K4168">
        <v>1.5593326056428936E-4</v>
      </c>
      <c r="L4168">
        <v>2.1825396825394527E-3</v>
      </c>
      <c r="M4168">
        <v>6.4353665360938894E-3</v>
      </c>
      <c r="AK4168">
        <f t="shared" ca="1" si="82"/>
        <v>-8.4937869054122258E-3</v>
      </c>
    </row>
    <row r="4169" spans="1:37" x14ac:dyDescent="0.2">
      <c r="A4169" s="1">
        <v>40931</v>
      </c>
      <c r="B4169">
        <v>-4.7694753577107729E-3</v>
      </c>
      <c r="C4169">
        <v>2.0328959526889623E-2</v>
      </c>
      <c r="D4169">
        <v>1.7191977077363862E-2</v>
      </c>
      <c r="E4169">
        <v>-7.3982737361288908E-4</v>
      </c>
      <c r="F4169">
        <v>-2.1088825214899631E-2</v>
      </c>
      <c r="G4169">
        <v>-2.8971511347174461E-3</v>
      </c>
      <c r="H4169">
        <v>-3.2883919763234681E-3</v>
      </c>
      <c r="I4169">
        <v>2.206114087614397E-3</v>
      </c>
      <c r="J4169">
        <v>2.2570366436537537E-2</v>
      </c>
      <c r="K4169">
        <v>8.2631743062051566E-3</v>
      </c>
      <c r="L4169">
        <v>1.1878835874084004E-3</v>
      </c>
      <c r="M4169">
        <v>1.8070614400889751E-2</v>
      </c>
      <c r="AK4169">
        <f t="shared" ca="1" si="82"/>
        <v>-1.6807197514827097E-2</v>
      </c>
    </row>
    <row r="4170" spans="1:37" x14ac:dyDescent="0.2">
      <c r="A4170" s="1">
        <v>40932</v>
      </c>
      <c r="B4170">
        <v>-3.1948881789137795E-3</v>
      </c>
      <c r="C4170">
        <v>3.9847853649701559E-3</v>
      </c>
      <c r="D4170">
        <v>-8.4507042253521014E-3</v>
      </c>
      <c r="E4170">
        <v>-1.1105626850937966E-3</v>
      </c>
      <c r="F4170">
        <v>-7.1771455333099365E-2</v>
      </c>
      <c r="G4170">
        <v>-6.2953995157386533E-3</v>
      </c>
      <c r="H4170">
        <v>8.5780270537776371E-3</v>
      </c>
      <c r="I4170">
        <v>-2.515723270440251E-2</v>
      </c>
      <c r="J4170">
        <v>-1.4022331861853976E-2</v>
      </c>
      <c r="K4170">
        <v>-6.4945105922374902E-3</v>
      </c>
      <c r="L4170">
        <v>-1.7797112912795177E-3</v>
      </c>
      <c r="M4170">
        <v>-4.8607318405243016E-2</v>
      </c>
      <c r="AK4170">
        <f t="shared" ca="1" si="82"/>
        <v>-3.9822027957974026E-3</v>
      </c>
    </row>
    <row r="4171" spans="1:37" x14ac:dyDescent="0.2">
      <c r="A4171" s="1">
        <v>40933</v>
      </c>
      <c r="B4171">
        <v>0</v>
      </c>
      <c r="C4171">
        <v>-1.3350171387335186E-2</v>
      </c>
      <c r="D4171">
        <v>-1.9886363636363535E-2</v>
      </c>
      <c r="E4171">
        <v>-5.4354539839406302E-3</v>
      </c>
      <c r="F4171">
        <v>2.8254288597376442E-2</v>
      </c>
      <c r="G4171">
        <v>-2.436647173489126E-3</v>
      </c>
      <c r="H4171">
        <v>5.8881256133465065E-3</v>
      </c>
      <c r="I4171">
        <v>-4.2903225806451561E-2</v>
      </c>
      <c r="J4171">
        <v>3.4237555965235256E-3</v>
      </c>
      <c r="K4171">
        <v>-4.8249027237353692E-3</v>
      </c>
      <c r="L4171">
        <v>6.9334389857369505E-3</v>
      </c>
      <c r="M4171">
        <v>2.5832376578647231E-3</v>
      </c>
      <c r="AK4171">
        <f t="shared" ca="1" si="82"/>
        <v>2.4595036113799398E-2</v>
      </c>
    </row>
    <row r="4172" spans="1:37" x14ac:dyDescent="0.2">
      <c r="A4172" s="1">
        <v>40934</v>
      </c>
      <c r="B4172">
        <v>0</v>
      </c>
      <c r="C4172">
        <v>-1.4627902724447805E-3</v>
      </c>
      <c r="D4172">
        <v>2.753623188405796E-2</v>
      </c>
      <c r="E4172">
        <v>2.6456340827226477E-2</v>
      </c>
      <c r="F4172">
        <v>5.8874229429539682E-3</v>
      </c>
      <c r="G4172">
        <v>-1.4655593551539114E-3</v>
      </c>
      <c r="H4172">
        <v>1.3983739837398534E-2</v>
      </c>
      <c r="I4172">
        <v>3.5726322885069051E-2</v>
      </c>
      <c r="J4172">
        <v>-2.0472440944881876E-2</v>
      </c>
      <c r="K4172">
        <v>1.0478573662808799E-2</v>
      </c>
      <c r="L4172">
        <v>5.5085579382254668E-3</v>
      </c>
      <c r="M4172">
        <v>9.1611795018609055E-3</v>
      </c>
      <c r="AK4172">
        <f t="shared" ca="1" si="82"/>
        <v>-1.9475177183407036E-2</v>
      </c>
    </row>
    <row r="4173" spans="1:37" x14ac:dyDescent="0.2">
      <c r="A4173" s="1">
        <v>40935</v>
      </c>
      <c r="B4173">
        <v>-1.5064102564102622E-2</v>
      </c>
      <c r="C4173">
        <v>-1.7945431239699605E-2</v>
      </c>
      <c r="D4173">
        <v>-1.4104372355430161E-2</v>
      </c>
      <c r="E4173">
        <v>-1.5246853823814077E-2</v>
      </c>
      <c r="F4173">
        <v>1.2195121951219523E-3</v>
      </c>
      <c r="G4173">
        <v>-4.4031311154598685E-3</v>
      </c>
      <c r="H4173">
        <v>-6.4143681847350642E-4</v>
      </c>
      <c r="I4173">
        <v>1.2691181256101469E-2</v>
      </c>
      <c r="J4173">
        <v>-2.1704180064308631E-2</v>
      </c>
      <c r="K4173">
        <v>-1.0215136975700312E-2</v>
      </c>
      <c r="L4173">
        <v>-7.0436313832908937E-3</v>
      </c>
      <c r="M4173">
        <v>-9.0780141843971318E-3</v>
      </c>
      <c r="AK4173">
        <f t="shared" ca="1" si="82"/>
        <v>7.8256880661299339E-3</v>
      </c>
    </row>
    <row r="4174" spans="1:37" x14ac:dyDescent="0.2">
      <c r="A4174" s="1">
        <v>40938</v>
      </c>
      <c r="B4174">
        <v>3.9049788480312042E-3</v>
      </c>
      <c r="C4174">
        <v>-4.8480328174528298E-3</v>
      </c>
      <c r="D4174">
        <v>-4.005722460658101E-2</v>
      </c>
      <c r="E4174">
        <v>-2.0152371590071327E-2</v>
      </c>
      <c r="F4174">
        <v>6.8209500609013318E-3</v>
      </c>
      <c r="G4174">
        <v>-4.4226044226044481E-3</v>
      </c>
      <c r="H4174">
        <v>-2.2143774069319555E-2</v>
      </c>
      <c r="I4174">
        <v>-4.2737789203084797E-2</v>
      </c>
      <c r="J4174">
        <v>-2.8211448918104676E-2</v>
      </c>
      <c r="K4174">
        <v>-1.1102423768569181E-2</v>
      </c>
      <c r="L4174">
        <v>6.1083743842365035E-3</v>
      </c>
      <c r="M4174">
        <v>-2.1471514457486407E-2</v>
      </c>
      <c r="AK4174">
        <f t="shared" ca="1" si="82"/>
        <v>2.9447058084591951E-3</v>
      </c>
    </row>
    <row r="4175" spans="1:37" x14ac:dyDescent="0.2">
      <c r="A4175" s="1">
        <v>40939</v>
      </c>
      <c r="B4175">
        <v>1.1345218800649093E-3</v>
      </c>
      <c r="C4175">
        <v>1.4802323402660633E-2</v>
      </c>
      <c r="D4175">
        <v>3.7257824143069884E-2</v>
      </c>
      <c r="E4175">
        <v>-2.5081514923501746E-3</v>
      </c>
      <c r="F4175">
        <v>1.3791434793128499E-2</v>
      </c>
      <c r="G4175">
        <v>0</v>
      </c>
      <c r="H4175">
        <v>1.4112241549064652E-2</v>
      </c>
      <c r="I4175">
        <v>3.0547163477677053E-2</v>
      </c>
      <c r="J4175">
        <v>4.4250281848928985E-2</v>
      </c>
      <c r="K4175">
        <v>8.3807716635040386E-3</v>
      </c>
      <c r="L4175">
        <v>-3.1335683509595702E-3</v>
      </c>
      <c r="M4175">
        <v>9.362200117027486E-3</v>
      </c>
      <c r="AK4175">
        <f t="shared" ca="1" si="82"/>
        <v>1.9893002327159594E-2</v>
      </c>
    </row>
    <row r="4176" spans="1:37" x14ac:dyDescent="0.2">
      <c r="A4176" s="1">
        <v>40940</v>
      </c>
      <c r="B4176">
        <v>1.9912578921806645E-2</v>
      </c>
      <c r="C4176">
        <v>7.3855243722305008E-3</v>
      </c>
      <c r="D4176">
        <v>5.4597701149425193E-2</v>
      </c>
      <c r="E4176">
        <v>2.7030424943424558E-2</v>
      </c>
      <c r="F4176">
        <v>0</v>
      </c>
      <c r="G4176">
        <v>7.8973346495558872E-3</v>
      </c>
      <c r="H4176">
        <v>1.6181229773462702E-2</v>
      </c>
      <c r="I4176">
        <v>1.3029315960912058E-2</v>
      </c>
      <c r="J4176">
        <v>2.860998650472335E-2</v>
      </c>
      <c r="K4176">
        <v>2.0072134232397509E-2</v>
      </c>
      <c r="L4176">
        <v>1.7092337917485212E-2</v>
      </c>
      <c r="M4176">
        <v>2.3188405797101463E-2</v>
      </c>
      <c r="AK4176">
        <f t="shared" ca="1" si="82"/>
        <v>4.8669821757601241E-2</v>
      </c>
    </row>
    <row r="4177" spans="1:37" x14ac:dyDescent="0.2">
      <c r="A4177" s="1">
        <v>40941</v>
      </c>
      <c r="B4177">
        <v>-7.3015873015871424E-3</v>
      </c>
      <c r="C4177">
        <v>5.4985337243418364E-4</v>
      </c>
      <c r="D4177">
        <v>1.3623978201634968E-2</v>
      </c>
      <c r="E4177">
        <v>1.4444852491125149E-2</v>
      </c>
      <c r="F4177">
        <v>-2.5178997613365173E-2</v>
      </c>
      <c r="G4177">
        <v>-9.7943192948091173E-4</v>
      </c>
      <c r="H4177">
        <v>-1.5923566878980888E-2</v>
      </c>
      <c r="I4177">
        <v>-7.7170418006431429E-3</v>
      </c>
      <c r="J4177">
        <v>2.0991865652060238E-3</v>
      </c>
      <c r="K4177">
        <v>-5.6879323597230913E-3</v>
      </c>
      <c r="L4177">
        <v>-4.2881977979524755E-2</v>
      </c>
      <c r="M4177">
        <v>-1.1331444759207221E-3</v>
      </c>
      <c r="AK4177">
        <f t="shared" ca="1" si="82"/>
        <v>5.9267873097520584E-3</v>
      </c>
    </row>
    <row r="4178" spans="1:37" x14ac:dyDescent="0.2">
      <c r="A4178" s="1">
        <v>40942</v>
      </c>
      <c r="B4178">
        <v>5.7563159577869172E-3</v>
      </c>
      <c r="C4178">
        <v>-7.3273493313796845E-4</v>
      </c>
      <c r="D4178">
        <v>5.3763440860215006E-3</v>
      </c>
      <c r="E4178">
        <v>3.9821407023048483E-3</v>
      </c>
      <c r="F4178">
        <v>1.0282776349614275E-2</v>
      </c>
      <c r="G4178">
        <v>1.4705882352941124E-2</v>
      </c>
      <c r="H4178">
        <v>2.4271844660194164E-2</v>
      </c>
      <c r="I4178">
        <v>7.7770576798443791E-3</v>
      </c>
      <c r="J4178">
        <v>1.204503796805434E-2</v>
      </c>
      <c r="K4178">
        <v>1.0049474335188435E-2</v>
      </c>
      <c r="L4178">
        <v>1.9374369323915008E-2</v>
      </c>
      <c r="M4178">
        <v>7.6574021554169924E-3</v>
      </c>
      <c r="AK4178">
        <f t="shared" ca="1" si="82"/>
        <v>2.3077366179699204E-3</v>
      </c>
    </row>
    <row r="4179" spans="1:37" x14ac:dyDescent="0.2">
      <c r="A4179" s="1">
        <v>40945</v>
      </c>
      <c r="B4179">
        <v>-1.5898251192369983E-3</v>
      </c>
      <c r="C4179">
        <v>5.4995417048586681E-4</v>
      </c>
      <c r="D4179">
        <v>-2.2727272727272707E-2</v>
      </c>
      <c r="E4179">
        <v>-8.05288461538467E-3</v>
      </c>
      <c r="F4179">
        <v>4.1197140433781865E-3</v>
      </c>
      <c r="G4179">
        <v>-5.7971014492752548E-3</v>
      </c>
      <c r="H4179">
        <v>2.8436018957345155E-3</v>
      </c>
      <c r="I4179">
        <v>-2.5723472668810254E-2</v>
      </c>
      <c r="J4179">
        <v>-3.8809831824062613E-3</v>
      </c>
      <c r="K4179">
        <v>-4.1328639216285934E-3</v>
      </c>
      <c r="L4179">
        <v>2.969708968521001E-3</v>
      </c>
      <c r="M4179">
        <v>-9.006473402758286E-3</v>
      </c>
      <c r="AK4179">
        <f t="shared" ca="1" si="82"/>
        <v>-3.1644858350339789E-3</v>
      </c>
    </row>
    <row r="4180" spans="1:37" x14ac:dyDescent="0.2">
      <c r="A4180" s="1">
        <v>40946</v>
      </c>
      <c r="B4180">
        <v>1.5923566878979223E-3</v>
      </c>
      <c r="C4180">
        <v>3.2979113228288615E-3</v>
      </c>
      <c r="D4180">
        <v>2.7359781121749638E-3</v>
      </c>
      <c r="E4180">
        <v>-1.3328486610929557E-3</v>
      </c>
      <c r="F4180">
        <v>-8.9296488475926195E-3</v>
      </c>
      <c r="G4180">
        <v>8.7463556851312685E-3</v>
      </c>
      <c r="H4180">
        <v>-1.575299306868283E-3</v>
      </c>
      <c r="I4180">
        <v>2.6732673267326756E-2</v>
      </c>
      <c r="J4180">
        <v>-5.9740259740258539E-3</v>
      </c>
      <c r="K4180">
        <v>3.2277897325547755E-3</v>
      </c>
      <c r="L4180">
        <v>3.7504934859848849E-3</v>
      </c>
      <c r="M4180">
        <v>-6.2482249360977793E-3</v>
      </c>
      <c r="AK4180">
        <f t="shared" ca="1" si="82"/>
        <v>-1.7486634581508818E-2</v>
      </c>
    </row>
    <row r="4181" spans="1:37" x14ac:dyDescent="0.2">
      <c r="A4181" s="1">
        <v>40947</v>
      </c>
      <c r="B4181">
        <v>-2.7027027027025641E-3</v>
      </c>
      <c r="C4181">
        <v>-7.3046018991962391E-4</v>
      </c>
      <c r="D4181">
        <v>-1.0914051841746208E-2</v>
      </c>
      <c r="E4181">
        <v>-2.4265954865321238E-4</v>
      </c>
      <c r="F4181">
        <v>-2.7152075977109447E-2</v>
      </c>
      <c r="G4181">
        <v>8.6705202312138407E-3</v>
      </c>
      <c r="H4181">
        <v>-6.9422530766802826E-3</v>
      </c>
      <c r="I4181">
        <v>-9.6432015429115392E-4</v>
      </c>
      <c r="J4181">
        <v>2.1426704990854306E-2</v>
      </c>
      <c r="K4181">
        <v>-2.2981461620960042E-3</v>
      </c>
      <c r="L4181">
        <v>-1.435594886922309E-2</v>
      </c>
      <c r="M4181">
        <v>3.4581308945413003E-2</v>
      </c>
      <c r="AK4181">
        <f t="shared" ca="1" si="82"/>
        <v>-7.063567127140305E-3</v>
      </c>
    </row>
    <row r="4182" spans="1:37" x14ac:dyDescent="0.2">
      <c r="A4182" s="1">
        <v>40948</v>
      </c>
      <c r="B4182">
        <v>1.1158935118762425E-3</v>
      </c>
      <c r="C4182">
        <v>-1.8274853801181212E-4</v>
      </c>
      <c r="D4182">
        <v>-5.3793103448275814E-2</v>
      </c>
      <c r="E4182">
        <v>1.8567961165048663E-2</v>
      </c>
      <c r="F4182">
        <v>-1.5018773466833557E-2</v>
      </c>
      <c r="G4182">
        <v>1.4326647564469885E-2</v>
      </c>
      <c r="H4182">
        <v>1.0803940260565525E-2</v>
      </c>
      <c r="I4182">
        <v>1.1904761904761862E-2</v>
      </c>
      <c r="J4182">
        <v>1.5349194167306734E-3</v>
      </c>
      <c r="K4182">
        <v>-7.6781326781327763E-4</v>
      </c>
      <c r="L4182">
        <v>7.9808459696728562E-3</v>
      </c>
      <c r="M4182">
        <v>1.74033149171271E-2</v>
      </c>
      <c r="AK4182">
        <f t="shared" ca="1" si="82"/>
        <v>-9.7689213786728239E-3</v>
      </c>
    </row>
    <row r="4183" spans="1:37" x14ac:dyDescent="0.2">
      <c r="A4183" s="1">
        <v>40949</v>
      </c>
      <c r="B4183">
        <v>-1.0987261146496841E-2</v>
      </c>
      <c r="C4183">
        <v>0</v>
      </c>
      <c r="D4183">
        <v>-5.5393586005830886E-2</v>
      </c>
      <c r="E4183">
        <v>-2.8833551769331556E-2</v>
      </c>
      <c r="F4183">
        <v>-1.5120711562897182E-2</v>
      </c>
      <c r="G4183">
        <v>-3.7664783427495685E-3</v>
      </c>
      <c r="H4183">
        <v>-2.3263124803520996E-2</v>
      </c>
      <c r="I4183">
        <v>2.5437201907789753E-3</v>
      </c>
      <c r="J4183">
        <v>-3.882503192848008E-2</v>
      </c>
      <c r="K4183">
        <v>-1.5214384508990486E-2</v>
      </c>
      <c r="L4183">
        <v>-5.9382422802856105E-4</v>
      </c>
      <c r="M4183">
        <v>5.5389628020635184E-2</v>
      </c>
      <c r="AK4183">
        <f t="shared" ca="1" si="82"/>
        <v>-2.8798457074689417E-2</v>
      </c>
    </row>
    <row r="4184" spans="1:37" x14ac:dyDescent="0.2">
      <c r="A4184" s="1">
        <v>40952</v>
      </c>
      <c r="B4184">
        <v>-3.059088713572633E-3</v>
      </c>
      <c r="C4184">
        <v>4.5695485286054716E-3</v>
      </c>
      <c r="D4184">
        <v>2.0061728395061706E-2</v>
      </c>
      <c r="E4184">
        <v>1.0796221322536992E-2</v>
      </c>
      <c r="F4184">
        <v>1.651399819378141E-2</v>
      </c>
      <c r="G4184">
        <v>7.5614366729679361E-3</v>
      </c>
      <c r="H4184">
        <v>6.7589314451239613E-3</v>
      </c>
      <c r="I4184">
        <v>4.440215667617986E-3</v>
      </c>
      <c r="J4184">
        <v>4.1456284879085814E-2</v>
      </c>
      <c r="K4184">
        <v>7.8027465667915852E-3</v>
      </c>
      <c r="L4184">
        <v>1.3269954446424981E-2</v>
      </c>
      <c r="M4184">
        <v>-1.0290712631849663E-3</v>
      </c>
      <c r="AK4184">
        <f t="shared" ca="1" si="82"/>
        <v>-2.4037042310153904E-2</v>
      </c>
    </row>
    <row r="4185" spans="1:37" x14ac:dyDescent="0.2">
      <c r="A4185" s="1">
        <v>40953</v>
      </c>
      <c r="B4185">
        <v>-5.3294573643412058E-3</v>
      </c>
      <c r="C4185">
        <v>1.2918486171761279E-2</v>
      </c>
      <c r="D4185">
        <v>-7.5642965204235635E-3</v>
      </c>
      <c r="E4185">
        <v>-2.1968685520087461E-2</v>
      </c>
      <c r="F4185">
        <v>2.5383931971061369E-3</v>
      </c>
      <c r="G4185">
        <v>9.3808630393987791E-4</v>
      </c>
      <c r="H4185">
        <v>-1.2468030690537146E-2</v>
      </c>
      <c r="I4185">
        <v>-2.5576255131038783E-2</v>
      </c>
      <c r="J4185">
        <v>-4.2357744322531254E-2</v>
      </c>
      <c r="K4185">
        <v>-1.8581604211829195E-3</v>
      </c>
      <c r="L4185">
        <v>2.3455824863174435E-3</v>
      </c>
      <c r="M4185">
        <v>9.2711820757147567E-3</v>
      </c>
      <c r="AK4185">
        <f t="shared" ca="1" si="82"/>
        <v>3.1857605885569684E-2</v>
      </c>
    </row>
    <row r="4186" spans="1:37" x14ac:dyDescent="0.2">
      <c r="A4186" s="1">
        <v>40954</v>
      </c>
      <c r="B4186">
        <v>4.2052281214483012E-2</v>
      </c>
      <c r="C4186">
        <v>5.0368241422669158E-3</v>
      </c>
      <c r="D4186">
        <v>2.2865853658536439E-2</v>
      </c>
      <c r="E4186">
        <v>2.6681558699429342E-2</v>
      </c>
      <c r="F4186">
        <v>3.7979491074817684E-3</v>
      </c>
      <c r="G4186">
        <v>4.217432052483483E-3</v>
      </c>
      <c r="H4186">
        <v>1.0035610229848002E-2</v>
      </c>
      <c r="I4186">
        <v>2.5599481529487988E-2</v>
      </c>
      <c r="J4186">
        <v>-4.7961630695443347E-3</v>
      </c>
      <c r="K4186">
        <v>6.2053986968662045E-3</v>
      </c>
      <c r="L4186">
        <v>2.535101404056217E-3</v>
      </c>
      <c r="M4186">
        <v>7.0681296249043291E-2</v>
      </c>
      <c r="AK4186">
        <f t="shared" ca="1" si="82"/>
        <v>2.036187581517734E-2</v>
      </c>
    </row>
    <row r="4187" spans="1:37" x14ac:dyDescent="0.2">
      <c r="A4187" s="1">
        <v>40955</v>
      </c>
      <c r="B4187">
        <v>4.5185416017450297E-3</v>
      </c>
      <c r="C4187">
        <v>3.2543843789549776E-3</v>
      </c>
      <c r="D4187">
        <v>0</v>
      </c>
      <c r="E4187">
        <v>6.1525444216124825E-2</v>
      </c>
      <c r="F4187">
        <v>-2.5223861773236989E-3</v>
      </c>
      <c r="G4187">
        <v>1.8198786747550155E-2</v>
      </c>
      <c r="H4187">
        <v>7.0512820512820262E-3</v>
      </c>
      <c r="I4187">
        <v>1.6113744075829439E-2</v>
      </c>
      <c r="J4187">
        <v>-1.6064257028113316E-3</v>
      </c>
      <c r="K4187">
        <v>7.7089115016959475E-3</v>
      </c>
      <c r="L4187">
        <v>1.2166405023547933E-2</v>
      </c>
      <c r="M4187">
        <v>1.2869399428026451E-2</v>
      </c>
      <c r="AK4187">
        <f t="shared" ca="1" si="82"/>
        <v>1.8401851083478735E-2</v>
      </c>
    </row>
    <row r="4188" spans="1:37" x14ac:dyDescent="0.2">
      <c r="A4188" s="1">
        <v>40956</v>
      </c>
      <c r="B4188">
        <v>5.2737707460834837E-3</v>
      </c>
      <c r="C4188">
        <v>-3.4240403676337738E-3</v>
      </c>
      <c r="D4188">
        <v>2.3845007451564815E-2</v>
      </c>
      <c r="E4188">
        <v>1.4803006148941034E-2</v>
      </c>
      <c r="F4188">
        <v>1.1505879377923689E-2</v>
      </c>
      <c r="G4188">
        <v>6.874427131072558E-3</v>
      </c>
      <c r="H4188">
        <v>2.3233609166136038E-2</v>
      </c>
      <c r="I4188">
        <v>2.9228855721392888E-2</v>
      </c>
      <c r="J4188">
        <v>6.9723786537945864E-2</v>
      </c>
      <c r="K4188">
        <v>8.1089351285190681E-3</v>
      </c>
      <c r="L4188">
        <v>-6.5917022101590339E-3</v>
      </c>
      <c r="M4188">
        <v>-9.1764705882352304E-3</v>
      </c>
      <c r="AK4188">
        <f t="shared" ca="1" si="82"/>
        <v>1.9689409177872609E-4</v>
      </c>
    </row>
    <row r="4189" spans="1:37" x14ac:dyDescent="0.2">
      <c r="A4189" s="1">
        <v>40959</v>
      </c>
      <c r="B4189">
        <v>3.7802808208609928E-2</v>
      </c>
      <c r="C4189">
        <v>-8.3182640144664477E-3</v>
      </c>
      <c r="D4189">
        <v>1.1644832605531397E-2</v>
      </c>
      <c r="E4189">
        <v>-3.8150807899461903E-3</v>
      </c>
      <c r="F4189">
        <v>1.0375000000000023E-2</v>
      </c>
      <c r="G4189">
        <v>2.7309968138369278E-3</v>
      </c>
      <c r="H4189">
        <v>2.115085536547423E-2</v>
      </c>
      <c r="I4189">
        <v>0.49848942598187307</v>
      </c>
      <c r="J4189">
        <v>1.9553772875407383E-2</v>
      </c>
      <c r="K4189">
        <v>1.3203824556078381E-2</v>
      </c>
      <c r="L4189">
        <v>-2.732240437158473E-3</v>
      </c>
      <c r="M4189">
        <v>3.087152695321782E-2</v>
      </c>
      <c r="AK4189">
        <f t="shared" ca="1" si="82"/>
        <v>-1.3787629195241818E-2</v>
      </c>
    </row>
    <row r="4190" spans="1:37" x14ac:dyDescent="0.2">
      <c r="A4190" s="1">
        <v>40960</v>
      </c>
      <c r="B4190">
        <v>-2.9735355337496827E-3</v>
      </c>
      <c r="C4190">
        <v>4.0116703136396925E-3</v>
      </c>
      <c r="D4190">
        <v>-2.0143884892086295E-2</v>
      </c>
      <c r="E4190">
        <v>9.9121423744088499E-3</v>
      </c>
      <c r="F4190">
        <v>-4.9486576766051282E-3</v>
      </c>
      <c r="G4190">
        <v>3.1774852473900328E-3</v>
      </c>
      <c r="H4190">
        <v>-1.0356381358513467E-2</v>
      </c>
      <c r="I4190">
        <v>-4.2540322580644996E-2</v>
      </c>
      <c r="J4190">
        <v>-1.4752889107450096E-2</v>
      </c>
      <c r="K4190">
        <v>-5.69203115638095E-3</v>
      </c>
      <c r="L4190">
        <v>2.9354207436398383E-3</v>
      </c>
      <c r="M4190">
        <v>1.0366275051831408E-2</v>
      </c>
      <c r="AK4190">
        <f t="shared" ca="1" si="82"/>
        <v>6.0745510840551423E-3</v>
      </c>
    </row>
    <row r="4191" spans="1:37" x14ac:dyDescent="0.2">
      <c r="A4191" s="1">
        <v>40961</v>
      </c>
      <c r="B4191">
        <v>-8.9472114524313806E-4</v>
      </c>
      <c r="C4191">
        <v>-3.6324010170722953E-3</v>
      </c>
      <c r="D4191">
        <v>-2.9368575624082238E-2</v>
      </c>
      <c r="E4191">
        <v>-3.424046397501701E-2</v>
      </c>
      <c r="F4191">
        <v>-8.4545567574287883E-3</v>
      </c>
      <c r="G4191">
        <v>-1.2669683257918618E-2</v>
      </c>
      <c r="H4191">
        <v>-2.8624192059095055E-2</v>
      </c>
      <c r="I4191">
        <v>-5.4748368077491838E-3</v>
      </c>
      <c r="J4191">
        <v>-1.9465934614424807E-2</v>
      </c>
      <c r="K4191">
        <v>-1.1599879481771769E-2</v>
      </c>
      <c r="L4191">
        <v>-1.9512195121951237E-4</v>
      </c>
      <c r="M4191">
        <v>2.8727770177838563E-2</v>
      </c>
      <c r="AK4191">
        <f t="shared" ca="1" si="82"/>
        <v>-1.8330200988921964E-3</v>
      </c>
    </row>
    <row r="4192" spans="1:37" x14ac:dyDescent="0.2">
      <c r="A4192" s="1">
        <v>40962</v>
      </c>
      <c r="B4192">
        <v>-4.7761194029849463E-3</v>
      </c>
      <c r="C4192">
        <v>4.5570543200874614E-3</v>
      </c>
      <c r="D4192">
        <v>9.0771558245081874E-3</v>
      </c>
      <c r="E4192">
        <v>-4.9659314008545508E-3</v>
      </c>
      <c r="F4192">
        <v>-1.6050156739811916E-2</v>
      </c>
      <c r="G4192">
        <v>-1.741521539871671E-2</v>
      </c>
      <c r="H4192">
        <v>4.119138149556445E-3</v>
      </c>
      <c r="I4192">
        <v>-1.2915519796739328E-2</v>
      </c>
      <c r="J4192">
        <v>-1.0944260626113533E-2</v>
      </c>
      <c r="K4192">
        <v>-1.3717421124826989E-3</v>
      </c>
      <c r="L4192">
        <v>-2.3419203747072626E-3</v>
      </c>
      <c r="M4192">
        <v>-4.6542553191489366E-2</v>
      </c>
      <c r="AK4192">
        <f t="shared" ca="1" si="82"/>
        <v>-1.4146560312104296E-2</v>
      </c>
    </row>
    <row r="4193" spans="1:37" x14ac:dyDescent="0.2">
      <c r="A4193" s="1">
        <v>40963</v>
      </c>
      <c r="B4193">
        <v>1.4997000599878962E-3</v>
      </c>
      <c r="C4193">
        <v>-5.2622028669933041E-3</v>
      </c>
      <c r="D4193">
        <v>-5.9970014992504206E-3</v>
      </c>
      <c r="E4193">
        <v>9.2850510677808806E-3</v>
      </c>
      <c r="F4193">
        <v>3.3006244424620856E-2</v>
      </c>
      <c r="G4193">
        <v>-3.8246268656716431E-2</v>
      </c>
      <c r="H4193">
        <v>6.3111391606174294E-4</v>
      </c>
      <c r="I4193">
        <v>-1.0725010725010642E-2</v>
      </c>
      <c r="J4193">
        <v>1.029336078229548E-2</v>
      </c>
      <c r="K4193">
        <v>-3.5103785103786089E-3</v>
      </c>
      <c r="L4193">
        <v>-2.543035993740228E-2</v>
      </c>
      <c r="M4193">
        <v>3.0218503021850474E-3</v>
      </c>
      <c r="AK4193">
        <f t="shared" ca="1" si="82"/>
        <v>-3.1812182723259482E-3</v>
      </c>
    </row>
    <row r="4194" spans="1:37" x14ac:dyDescent="0.2">
      <c r="A4194" s="1">
        <v>40966</v>
      </c>
      <c r="B4194">
        <v>-5.9898173105710217E-4</v>
      </c>
      <c r="C4194">
        <v>1.4593214155418366E-3</v>
      </c>
      <c r="D4194">
        <v>6.0331825037707176E-3</v>
      </c>
      <c r="E4194">
        <v>-1.7939282428702907E-2</v>
      </c>
      <c r="F4194">
        <v>2.5043177892918989E-2</v>
      </c>
      <c r="G4194">
        <v>8.7293889427739746E-3</v>
      </c>
      <c r="H4194">
        <v>-9.4607379375588607E-4</v>
      </c>
      <c r="I4194">
        <v>-9.1066782307024363E-3</v>
      </c>
      <c r="J4194">
        <v>-2.2924095771778008E-3</v>
      </c>
      <c r="K4194">
        <v>4.5948843620768898E-4</v>
      </c>
      <c r="L4194">
        <v>3.0108390204737212E-3</v>
      </c>
      <c r="M4194">
        <v>2.0162224797218853E-2</v>
      </c>
      <c r="AK4194">
        <f t="shared" ca="1" si="82"/>
        <v>3.1099799678683988E-2</v>
      </c>
    </row>
    <row r="4195" spans="1:37" x14ac:dyDescent="0.2">
      <c r="A4195" s="1">
        <v>40967</v>
      </c>
      <c r="B4195">
        <v>1.3485166317048769E-3</v>
      </c>
      <c r="C4195">
        <v>1.8214936247717972E-4</v>
      </c>
      <c r="D4195">
        <v>1.3493253373313419E-2</v>
      </c>
      <c r="E4195">
        <v>4.3325526932085356E-3</v>
      </c>
      <c r="F4195">
        <v>-8.7856541100012064E-3</v>
      </c>
      <c r="G4195">
        <v>5.2884615384614087E-3</v>
      </c>
      <c r="H4195">
        <v>-1.0101010101010055E-2</v>
      </c>
      <c r="I4195">
        <v>-2.4070021881838155E-2</v>
      </c>
      <c r="J4195">
        <v>0</v>
      </c>
      <c r="K4195">
        <v>1.0716472749539019E-3</v>
      </c>
      <c r="L4195">
        <v>-5.0030018010805977E-3</v>
      </c>
      <c r="M4195">
        <v>-0.14902317128577924</v>
      </c>
      <c r="AK4195">
        <f t="shared" ca="1" si="82"/>
        <v>-1.7825874121097891E-2</v>
      </c>
    </row>
    <row r="4196" spans="1:37" x14ac:dyDescent="0.2">
      <c r="A4196" s="1">
        <v>40968</v>
      </c>
      <c r="B4196">
        <v>2.5437677689661431E-3</v>
      </c>
      <c r="C4196">
        <v>-2.1853942815517335E-3</v>
      </c>
      <c r="D4196">
        <v>-1.4792899408283988E-2</v>
      </c>
      <c r="E4196">
        <v>-7.2286347207648483E-3</v>
      </c>
      <c r="F4196">
        <v>-1.2263234579893201E-2</v>
      </c>
      <c r="G4196">
        <v>-7.1736011477760986E-3</v>
      </c>
      <c r="H4196">
        <v>4.7831632653061451E-3</v>
      </c>
      <c r="I4196">
        <v>-3.3632286995515237E-3</v>
      </c>
      <c r="J4196">
        <v>3.3188664794485678E-3</v>
      </c>
      <c r="K4196">
        <v>-5.0466432176173859E-3</v>
      </c>
      <c r="L4196">
        <v>2.8157683024940816E-3</v>
      </c>
      <c r="M4196">
        <v>-5.2856380138814774E-2</v>
      </c>
      <c r="AK4196">
        <f t="shared" ca="1" si="82"/>
        <v>2.2037376775394756E-2</v>
      </c>
    </row>
    <row r="4197" spans="1:37" x14ac:dyDescent="0.2">
      <c r="A4197" s="1">
        <v>40969</v>
      </c>
      <c r="B4197">
        <v>6.8656716417911934E-3</v>
      </c>
      <c r="C4197">
        <v>4.3803613798139018E-3</v>
      </c>
      <c r="D4197">
        <v>1.6516516516516644E-2</v>
      </c>
      <c r="E4197">
        <v>1.538461538461533E-2</v>
      </c>
      <c r="F4197">
        <v>-4.3023970497848563E-3</v>
      </c>
      <c r="G4197">
        <v>-1.1560693641618602E-2</v>
      </c>
      <c r="H4197">
        <v>2.8562361155188842E-3</v>
      </c>
      <c r="I4197">
        <v>1.6872890888638858E-2</v>
      </c>
      <c r="J4197">
        <v>1.5267175572518887E-2</v>
      </c>
      <c r="K4197">
        <v>7.6852136489393708E-3</v>
      </c>
      <c r="L4197">
        <v>1.4440433212996595E-2</v>
      </c>
      <c r="M4197">
        <v>-3.9740698985343825E-2</v>
      </c>
      <c r="AK4197">
        <f t="shared" ca="1" si="82"/>
        <v>-2.052399010314453E-2</v>
      </c>
    </row>
    <row r="4198" spans="1:37" x14ac:dyDescent="0.2">
      <c r="A4198" s="1">
        <v>40970</v>
      </c>
      <c r="B4198">
        <v>-4.4470797509637006E-3</v>
      </c>
      <c r="C4198">
        <v>9.0859531164833029E-4</v>
      </c>
      <c r="D4198">
        <v>3.2496307237813937E-2</v>
      </c>
      <c r="E4198">
        <v>1.2953967152440349E-2</v>
      </c>
      <c r="F4198">
        <v>8.6419753086430795E-4</v>
      </c>
      <c r="G4198">
        <v>-1.9005847953216248E-2</v>
      </c>
      <c r="H4198">
        <v>0</v>
      </c>
      <c r="I4198">
        <v>-1.1061946902654829E-2</v>
      </c>
      <c r="J4198">
        <v>1.1027568922305608E-2</v>
      </c>
      <c r="K4198">
        <v>4.270896888346476E-3</v>
      </c>
      <c r="L4198">
        <v>-9.4899169632266522E-3</v>
      </c>
      <c r="M4198">
        <v>4.1678896389785836E-2</v>
      </c>
      <c r="AK4198">
        <f t="shared" ca="1" si="82"/>
        <v>1.2119232186900737E-2</v>
      </c>
    </row>
    <row r="4199" spans="1:37" x14ac:dyDescent="0.2">
      <c r="A4199" s="1">
        <v>40973</v>
      </c>
      <c r="B4199">
        <v>1.3698630136986356E-2</v>
      </c>
      <c r="C4199">
        <v>-7.9883805374002526E-3</v>
      </c>
      <c r="D4199">
        <v>-1.5736766809728242E-2</v>
      </c>
      <c r="E4199">
        <v>-1.7469741950216999E-2</v>
      </c>
      <c r="F4199">
        <v>2.4670038238558956E-3</v>
      </c>
      <c r="G4199">
        <v>4.967709885741467E-4</v>
      </c>
      <c r="H4199">
        <v>-1.4556962025316533E-2</v>
      </c>
      <c r="I4199">
        <v>-2.2818791946308759E-2</v>
      </c>
      <c r="J4199">
        <v>-1.3138324243926469E-2</v>
      </c>
      <c r="K4199">
        <v>-6.9866342648844393E-3</v>
      </c>
      <c r="L4199">
        <v>8.9820359281438389E-3</v>
      </c>
      <c r="M4199">
        <v>3.2685263454494073E-2</v>
      </c>
      <c r="AK4199">
        <f t="shared" ca="1" si="82"/>
        <v>4.6349466404352432E-2</v>
      </c>
    </row>
    <row r="4200" spans="1:37" x14ac:dyDescent="0.2">
      <c r="A4200" s="1">
        <v>40974</v>
      </c>
      <c r="B4200">
        <v>-1.7332549941245445E-2</v>
      </c>
      <c r="C4200">
        <v>-1.0614934114202002E-2</v>
      </c>
      <c r="D4200">
        <v>-5.3779069767441845E-2</v>
      </c>
      <c r="E4200">
        <v>-3.0331202789076084E-2</v>
      </c>
      <c r="F4200">
        <v>-2.0302694721299419E-2</v>
      </c>
      <c r="G4200">
        <v>-3.9721946375371742E-3</v>
      </c>
      <c r="H4200">
        <v>-3.9820166987797001E-2</v>
      </c>
      <c r="I4200">
        <v>-2.4038461538461675E-2</v>
      </c>
      <c r="J4200">
        <v>-4.8731474503893479E-2</v>
      </c>
      <c r="K4200">
        <v>-2.4778219639033372E-2</v>
      </c>
      <c r="L4200">
        <v>-1.3847675568743889E-2</v>
      </c>
      <c r="M4200">
        <v>-2.4829467939972649E-2</v>
      </c>
      <c r="AK4200">
        <f t="shared" ca="1" si="82"/>
        <v>1.5591310696655061E-2</v>
      </c>
    </row>
    <row r="4201" spans="1:37" x14ac:dyDescent="0.2">
      <c r="A4201" s="1">
        <v>40975</v>
      </c>
      <c r="B4201">
        <v>2.0179372197309364E-2</v>
      </c>
      <c r="C4201">
        <v>-1.2948575656678285E-3</v>
      </c>
      <c r="D4201">
        <v>9.2165898617513342E-3</v>
      </c>
      <c r="E4201">
        <v>2.1871308035315007E-3</v>
      </c>
      <c r="F4201">
        <v>-1.0047726701835069E-3</v>
      </c>
      <c r="G4201">
        <v>1.9940179461614971E-3</v>
      </c>
      <c r="H4201">
        <v>5.6856187290970084E-3</v>
      </c>
      <c r="I4201">
        <v>9.3830635702556453E-3</v>
      </c>
      <c r="J4201">
        <v>6.8655928175336278E-3</v>
      </c>
      <c r="K4201">
        <v>6.744040150564512E-3</v>
      </c>
      <c r="L4201">
        <v>5.2156469408226602E-3</v>
      </c>
      <c r="M4201">
        <v>-3.3575825405707915E-2</v>
      </c>
      <c r="AK4201">
        <f t="shared" ca="1" si="82"/>
        <v>-7.0215185789719043E-3</v>
      </c>
    </row>
    <row r="4202" spans="1:37" x14ac:dyDescent="0.2">
      <c r="A4202" s="1">
        <v>40976</v>
      </c>
      <c r="B4202">
        <v>4.5421245421246592E-3</v>
      </c>
      <c r="C4202">
        <v>1.0372291165030578E-2</v>
      </c>
      <c r="D4202">
        <v>4.5662100456620891E-2</v>
      </c>
      <c r="E4202">
        <v>2.607031810571625E-2</v>
      </c>
      <c r="F4202">
        <v>4.7774704551168945E-3</v>
      </c>
      <c r="G4202">
        <v>-1.9900497512437276E-3</v>
      </c>
      <c r="H4202">
        <v>1.9620884602594035E-2</v>
      </c>
      <c r="I4202">
        <v>1.5105740181268867E-2</v>
      </c>
      <c r="J4202">
        <v>2.2816679779701143E-2</v>
      </c>
      <c r="K4202">
        <v>1.6980838136781529E-2</v>
      </c>
      <c r="L4202">
        <v>1.1374975054879277E-2</v>
      </c>
      <c r="M4202">
        <v>1.0422698320787571E-2</v>
      </c>
      <c r="AK4202">
        <f t="shared" ca="1" si="82"/>
        <v>1.9297599567623978E-2</v>
      </c>
    </row>
    <row r="4203" spans="1:37" x14ac:dyDescent="0.2">
      <c r="A4203" s="1">
        <v>40977</v>
      </c>
      <c r="B4203">
        <v>1.3127187864645506E-3</v>
      </c>
      <c r="C4203">
        <v>1.4665444546286821E-3</v>
      </c>
      <c r="D4203">
        <v>-2.3289665211062793E-2</v>
      </c>
      <c r="E4203">
        <v>1.3053613053613189E-2</v>
      </c>
      <c r="F4203">
        <v>2.0145145145145316E-2</v>
      </c>
      <c r="G4203">
        <v>1.0468594217347915E-2</v>
      </c>
      <c r="H4203">
        <v>7.501630789302105E-3</v>
      </c>
      <c r="I4203">
        <v>3.66300366300365E-3</v>
      </c>
      <c r="J4203">
        <v>4.6153846153844658E-3</v>
      </c>
      <c r="K4203">
        <v>2.9105392156862919E-3</v>
      </c>
      <c r="L4203">
        <v>3.3543804262037291E-3</v>
      </c>
      <c r="M4203">
        <v>-1.5759312320916874E-2</v>
      </c>
      <c r="AK4203">
        <f t="shared" ca="1" si="82"/>
        <v>9.1298813472430167E-3</v>
      </c>
    </row>
    <row r="4204" spans="1:37" x14ac:dyDescent="0.2">
      <c r="A4204" s="1">
        <v>40980</v>
      </c>
      <c r="B4204">
        <v>1.1070648215586232E-2</v>
      </c>
      <c r="C4204">
        <v>-8.4202818963939885E-3</v>
      </c>
      <c r="D4204">
        <v>-1.3412816691505181E-2</v>
      </c>
      <c r="E4204">
        <v>-3.2213529682466602E-3</v>
      </c>
      <c r="F4204">
        <v>-6.010057647491629E-3</v>
      </c>
      <c r="G4204">
        <v>1.2333497779970504E-2</v>
      </c>
      <c r="H4204">
        <v>-2.9135642602784451E-3</v>
      </c>
      <c r="I4204">
        <v>2.6459854014598383E-2</v>
      </c>
      <c r="J4204">
        <v>-5.3598774885145195E-3</v>
      </c>
      <c r="K4204">
        <v>1.5274171376211676E-4</v>
      </c>
      <c r="L4204">
        <v>1.7305801376597651E-2</v>
      </c>
      <c r="M4204">
        <v>4.0465793304221398E-2</v>
      </c>
      <c r="AK4204">
        <f t="shared" ca="1" si="82"/>
        <v>3.9826650087544907E-2</v>
      </c>
    </row>
    <row r="4205" spans="1:37" x14ac:dyDescent="0.2">
      <c r="A4205" s="1">
        <v>40981</v>
      </c>
      <c r="B4205">
        <v>1.7432646592710155E-2</v>
      </c>
      <c r="C4205">
        <v>1.199926158390241E-2</v>
      </c>
      <c r="D4205">
        <v>3.3232628398791597E-2</v>
      </c>
      <c r="E4205">
        <v>2.6892890120036927E-2</v>
      </c>
      <c r="F4205">
        <v>1.6905231984205127E-2</v>
      </c>
      <c r="G4205">
        <v>1.8031189083820731E-2</v>
      </c>
      <c r="H4205">
        <v>1.8831168831168865E-2</v>
      </c>
      <c r="I4205">
        <v>8.8888888888889461E-3</v>
      </c>
      <c r="J4205">
        <v>1.1034128817038802E-2</v>
      </c>
      <c r="K4205">
        <v>1.6340867440439721E-2</v>
      </c>
      <c r="L4205">
        <v>6.9592112893872571E-3</v>
      </c>
      <c r="M4205">
        <v>-2.7979854504757151E-3</v>
      </c>
      <c r="AK4205">
        <f t="shared" ca="1" si="82"/>
        <v>-1.2651115364836586E-2</v>
      </c>
    </row>
    <row r="4206" spans="1:37" x14ac:dyDescent="0.2">
      <c r="A4206" s="1">
        <v>40982</v>
      </c>
      <c r="B4206">
        <v>5.664117813648506E-4</v>
      </c>
      <c r="C4206">
        <v>4.1955490696827802E-3</v>
      </c>
      <c r="D4206">
        <v>2.4853801169590684E-2</v>
      </c>
      <c r="E4206">
        <v>1.7871192536810243E-2</v>
      </c>
      <c r="F4206">
        <v>-3.8830239048659454E-3</v>
      </c>
      <c r="G4206">
        <v>-3.3508855911920099E-3</v>
      </c>
      <c r="H4206">
        <v>1.2428298279158811E-2</v>
      </c>
      <c r="I4206">
        <v>-9.9118942731277748E-3</v>
      </c>
      <c r="J4206">
        <v>6.2944162436548323E-2</v>
      </c>
      <c r="K4206">
        <v>5.259203606311269E-3</v>
      </c>
      <c r="L4206">
        <v>-4.799385678633139E-3</v>
      </c>
      <c r="M4206">
        <v>5.6116722783390305E-3</v>
      </c>
      <c r="AK4206">
        <f t="shared" ca="1" si="82"/>
        <v>2.8589290529777479E-2</v>
      </c>
    </row>
    <row r="4207" spans="1:37" x14ac:dyDescent="0.2">
      <c r="A4207" s="1">
        <v>40983</v>
      </c>
      <c r="B4207">
        <v>-3.6795924143785408E-3</v>
      </c>
      <c r="C4207">
        <v>-1.0354223433242549E-2</v>
      </c>
      <c r="D4207">
        <v>1.9971469329529423E-2</v>
      </c>
      <c r="E4207">
        <v>8.5026501766785056E-3</v>
      </c>
      <c r="F4207">
        <v>5.1163357290779921E-3</v>
      </c>
      <c r="G4207">
        <v>-4.803073967337701E-4</v>
      </c>
      <c r="H4207">
        <v>7.5542965061377032E-3</v>
      </c>
      <c r="I4207">
        <v>1.4460511679644128E-2</v>
      </c>
      <c r="J4207">
        <v>4.871060171919761E-2</v>
      </c>
      <c r="K4207">
        <v>6.2780269058295701E-3</v>
      </c>
      <c r="L4207">
        <v>2.1219135802468259E-3</v>
      </c>
      <c r="M4207">
        <v>1.7857142857143016E-2</v>
      </c>
      <c r="AK4207">
        <f t="shared" ca="1" si="82"/>
        <v>3.3753327812207488E-2</v>
      </c>
    </row>
    <row r="4208" spans="1:37" x14ac:dyDescent="0.2">
      <c r="A4208" s="1">
        <v>40984</v>
      </c>
      <c r="B4208">
        <v>-7.6704545454546746E-3</v>
      </c>
      <c r="C4208">
        <v>-2.3861967694567277E-3</v>
      </c>
      <c r="D4208">
        <v>6.9930069930068672E-3</v>
      </c>
      <c r="E4208">
        <v>3.9417496988940481E-3</v>
      </c>
      <c r="F4208">
        <v>3.029935765361591E-3</v>
      </c>
      <c r="G4208">
        <v>4.3248438250840238E-3</v>
      </c>
      <c r="H4208">
        <v>9.9968759762574244E-3</v>
      </c>
      <c r="I4208">
        <v>2.3464912280701578E-2</v>
      </c>
      <c r="J4208">
        <v>2.8005464480874265E-2</v>
      </c>
      <c r="K4208">
        <v>2.0796197266785832E-3</v>
      </c>
      <c r="L4208">
        <v>-1.5399422521654715E-3</v>
      </c>
      <c r="M4208">
        <v>-4.6600877192983781E-3</v>
      </c>
      <c r="AK4208">
        <f t="shared" ca="1" si="82"/>
        <v>6.368330083126956E-3</v>
      </c>
    </row>
    <row r="4209" spans="1:37" x14ac:dyDescent="0.2">
      <c r="A4209" s="1">
        <v>40987</v>
      </c>
      <c r="B4209">
        <v>7.5866017749786074E-3</v>
      </c>
      <c r="C4209">
        <v>-1.8399264029439477E-3</v>
      </c>
      <c r="D4209">
        <v>-6.9444444444444198E-3</v>
      </c>
      <c r="E4209">
        <v>-8.8341149525573703E-3</v>
      </c>
      <c r="F4209">
        <v>1.7399710004833313E-2</v>
      </c>
      <c r="G4209">
        <v>-9.569377990430783E-3</v>
      </c>
      <c r="H4209">
        <v>5.8768945252090088E-3</v>
      </c>
      <c r="I4209">
        <v>9.8564388257982305E-3</v>
      </c>
      <c r="J4209">
        <v>-1.0631229235880446E-2</v>
      </c>
      <c r="K4209">
        <v>4.4470797509643667E-4</v>
      </c>
      <c r="L4209">
        <v>1.927896664738693E-3</v>
      </c>
      <c r="M4209">
        <v>8.5375929496007696E-3</v>
      </c>
      <c r="AK4209">
        <f t="shared" ca="1" si="82"/>
        <v>2.4332646565831114E-2</v>
      </c>
    </row>
    <row r="4210" spans="1:37" x14ac:dyDescent="0.2">
      <c r="A4210" s="1">
        <v>40988</v>
      </c>
      <c r="B4210">
        <v>-8.3818724250603882E-3</v>
      </c>
      <c r="C4210">
        <v>-8.8479262672810366E-3</v>
      </c>
      <c r="D4210">
        <v>-2.6573426573426762E-2</v>
      </c>
      <c r="E4210">
        <v>-1.9146126760563487E-2</v>
      </c>
      <c r="F4210">
        <v>1.2589073634204251E-2</v>
      </c>
      <c r="G4210">
        <v>9.6618357487923134E-3</v>
      </c>
      <c r="H4210">
        <v>-1.5067650676506839E-2</v>
      </c>
      <c r="I4210">
        <v>-7.8506259282834501E-3</v>
      </c>
      <c r="J4210">
        <v>-2.6863666890530546E-2</v>
      </c>
      <c r="K4210">
        <v>-1.2298118239739364E-2</v>
      </c>
      <c r="L4210">
        <v>-1.3854146623051844E-2</v>
      </c>
      <c r="M4210">
        <v>-8.1922446750415379E-4</v>
      </c>
      <c r="AK4210">
        <f t="shared" ca="1" si="82"/>
        <v>-2.5862093314933284E-2</v>
      </c>
    </row>
    <row r="4211" spans="1:37" x14ac:dyDescent="0.2">
      <c r="A4211" s="1">
        <v>40989</v>
      </c>
      <c r="B4211">
        <v>3.1518624641835302E-3</v>
      </c>
      <c r="C4211">
        <v>5.5793193230435634E-4</v>
      </c>
      <c r="D4211">
        <v>-1.8678160919540221E-2</v>
      </c>
      <c r="E4211">
        <v>-8.974646623288729E-4</v>
      </c>
      <c r="F4211">
        <v>4.6915317851303762E-4</v>
      </c>
      <c r="G4211">
        <v>3.82775119617218E-3</v>
      </c>
      <c r="H4211">
        <v>-2.7786450202934798E-2</v>
      </c>
      <c r="I4211">
        <v>4.2771599657820403E-4</v>
      </c>
      <c r="J4211">
        <v>-4.1407867494823725E-3</v>
      </c>
      <c r="K4211">
        <v>-3.6003600360035026E-3</v>
      </c>
      <c r="L4211">
        <v>-3.5121951219512226E-3</v>
      </c>
      <c r="M4211">
        <v>-1.9130910084722674E-2</v>
      </c>
      <c r="AK4211">
        <f t="shared" ca="1" si="82"/>
        <v>2.3004340410620491E-2</v>
      </c>
    </row>
    <row r="4212" spans="1:37" x14ac:dyDescent="0.2">
      <c r="A4212" s="1">
        <v>40990</v>
      </c>
      <c r="B4212">
        <v>1.8566123964580683E-3</v>
      </c>
      <c r="C4212">
        <v>1.9247037148684143E-4</v>
      </c>
      <c r="D4212">
        <v>-2.9282576866764276E-2</v>
      </c>
      <c r="E4212">
        <v>-1.0554682236694313E-2</v>
      </c>
      <c r="F4212">
        <v>0</v>
      </c>
      <c r="G4212">
        <v>-7.6263107721640244E-3</v>
      </c>
      <c r="H4212">
        <v>-1.2202954399486154E-2</v>
      </c>
      <c r="I4212">
        <v>5.5579307396325106E-3</v>
      </c>
      <c r="J4212">
        <v>-2.1021021021021102E-2</v>
      </c>
      <c r="K4212">
        <v>-1.0689551339957748E-2</v>
      </c>
      <c r="L4212">
        <v>-6.2659095359310912E-3</v>
      </c>
      <c r="M4212">
        <v>-3.4271384786848658E-2</v>
      </c>
      <c r="AK4212">
        <f t="shared" ca="1" si="82"/>
        <v>9.4230869870157441E-3</v>
      </c>
    </row>
    <row r="4213" spans="1:37" x14ac:dyDescent="0.2">
      <c r="A4213" s="1">
        <v>40991</v>
      </c>
      <c r="B4213">
        <v>-5.7020669992873252E-3</v>
      </c>
      <c r="C4213">
        <v>-4.6807713911252158E-3</v>
      </c>
      <c r="D4213">
        <v>-1.5082956259426794E-3</v>
      </c>
      <c r="E4213">
        <v>-1.1575124829777517E-2</v>
      </c>
      <c r="F4213">
        <v>1.2895662368110905E-3</v>
      </c>
      <c r="G4213">
        <v>1.4409221902018654E-3</v>
      </c>
      <c r="H4213">
        <v>-8.4525357607282414E-3</v>
      </c>
      <c r="I4213">
        <v>2.3384353741495723E-3</v>
      </c>
      <c r="J4213">
        <v>1.1562057574327378E-2</v>
      </c>
      <c r="K4213">
        <v>-3.348044437680664E-3</v>
      </c>
      <c r="L4213">
        <v>-1.9704433497536034E-3</v>
      </c>
      <c r="M4213">
        <v>4.0392383150604783E-3</v>
      </c>
      <c r="AK4213">
        <f t="shared" ca="1" si="82"/>
        <v>2.3594168682234042E-2</v>
      </c>
    </row>
    <row r="4214" spans="1:37" x14ac:dyDescent="0.2">
      <c r="A4214" s="1">
        <v>40994</v>
      </c>
      <c r="B4214">
        <v>2.3799283154121831E-2</v>
      </c>
      <c r="C4214">
        <v>1.5613243039879654E-2</v>
      </c>
      <c r="D4214">
        <v>1.812688821752273E-2</v>
      </c>
      <c r="E4214">
        <v>2.675086107921909E-2</v>
      </c>
      <c r="F4214">
        <v>1.0537407797681642E-3</v>
      </c>
      <c r="G4214">
        <v>7.194244604316502E-3</v>
      </c>
      <c r="H4214">
        <v>8.8524590163936434E-3</v>
      </c>
      <c r="I4214">
        <v>-3.1813361611876534E-3</v>
      </c>
      <c r="J4214">
        <v>8.8640074644275035E-3</v>
      </c>
      <c r="K4214">
        <v>1.2368300503893481E-2</v>
      </c>
      <c r="L4214">
        <v>1.0661401776900226E-2</v>
      </c>
      <c r="M4214">
        <v>2.3563218390804774E-2</v>
      </c>
      <c r="AK4214">
        <f t="shared" ca="1" si="82"/>
        <v>-1.8093703884411373E-2</v>
      </c>
    </row>
    <row r="4215" spans="1:37" x14ac:dyDescent="0.2">
      <c r="A4215" s="1">
        <v>40995</v>
      </c>
      <c r="B4215">
        <v>-5.3213835597254455E-3</v>
      </c>
      <c r="C4215">
        <v>-1.1298388590479713E-2</v>
      </c>
      <c r="D4215">
        <v>0</v>
      </c>
      <c r="E4215">
        <v>-1.0958291401095832E-2</v>
      </c>
      <c r="F4215">
        <v>-1.0994152046783556E-2</v>
      </c>
      <c r="G4215">
        <v>-1.2857142857142789E-2</v>
      </c>
      <c r="H4215">
        <v>9.4247643808904602E-3</v>
      </c>
      <c r="I4215">
        <v>-4.2553191489360653E-3</v>
      </c>
      <c r="J4215">
        <v>-2.080924855491384E-3</v>
      </c>
      <c r="K4215">
        <v>-3.7707390648566985E-3</v>
      </c>
      <c r="L4215">
        <v>-1.9535065442469746E-3</v>
      </c>
      <c r="M4215">
        <v>1.5721504772599593E-2</v>
      </c>
      <c r="AK4215">
        <f t="shared" ca="1" si="82"/>
        <v>-1.4976605896395656E-2</v>
      </c>
    </row>
    <row r="4216" spans="1:37" x14ac:dyDescent="0.2">
      <c r="A4216" s="1">
        <v>40996</v>
      </c>
      <c r="B4216">
        <v>-3.3788540053497629E-3</v>
      </c>
      <c r="C4216">
        <v>-7.118771075309116E-3</v>
      </c>
      <c r="D4216">
        <v>-2.5222551928783421E-2</v>
      </c>
      <c r="E4216">
        <v>-6.2182023742226589E-3</v>
      </c>
      <c r="F4216">
        <v>-4.2573320719018204E-3</v>
      </c>
      <c r="G4216">
        <v>-4.8239266763139277E-4</v>
      </c>
      <c r="H4216">
        <v>-9.3367675466837774E-3</v>
      </c>
      <c r="I4216">
        <v>-1.2820512820512886E-2</v>
      </c>
      <c r="J4216">
        <v>-6.0240963855421326E-3</v>
      </c>
      <c r="K4216">
        <v>-1.0143830431491141E-2</v>
      </c>
      <c r="L4216">
        <v>-9.0037189273830531E-3</v>
      </c>
      <c r="M4216">
        <v>-2.349364289662792E-2</v>
      </c>
      <c r="AK4216">
        <f t="shared" ca="1" si="82"/>
        <v>6.3915898427735346E-3</v>
      </c>
    </row>
    <row r="4217" spans="1:37" x14ac:dyDescent="0.2">
      <c r="A4217" s="1">
        <v>40997</v>
      </c>
      <c r="B4217">
        <v>-1.4550077694589603E-2</v>
      </c>
      <c r="C4217">
        <v>-1.0943396226415048E-2</v>
      </c>
      <c r="D4217">
        <v>-4.1095890410958957E-2</v>
      </c>
      <c r="E4217">
        <v>-5.5745164960181448E-3</v>
      </c>
      <c r="F4217">
        <v>-1.4845605700712583E-2</v>
      </c>
      <c r="G4217">
        <v>-1.1583011583011671E-2</v>
      </c>
      <c r="H4217">
        <v>-2.1124471888202878E-2</v>
      </c>
      <c r="I4217">
        <v>-4.5454545454545192E-3</v>
      </c>
      <c r="J4217">
        <v>-2.7972027972028024E-2</v>
      </c>
      <c r="K4217">
        <v>-1.3459773631079974E-2</v>
      </c>
      <c r="L4217">
        <v>-3.5552044242544989E-3</v>
      </c>
      <c r="M4217">
        <v>-4.1041607698839355E-2</v>
      </c>
      <c r="AK4217">
        <f t="shared" ca="1" si="82"/>
        <v>2.3723355744485485E-2</v>
      </c>
    </row>
    <row r="4218" spans="1:37" x14ac:dyDescent="0.2">
      <c r="A4218" s="1">
        <v>40998</v>
      </c>
      <c r="B4218">
        <v>6.307339449541205E-3</v>
      </c>
      <c r="C4218">
        <v>1.5261350629529602E-3</v>
      </c>
      <c r="D4218">
        <v>-7.9365079365079083E-3</v>
      </c>
      <c r="E4218">
        <v>1.2927582656446779E-2</v>
      </c>
      <c r="F4218">
        <v>-5.6660638939118879E-3</v>
      </c>
      <c r="G4218">
        <v>1.46484375E-2</v>
      </c>
      <c r="H4218">
        <v>9.2961487383798058E-3</v>
      </c>
      <c r="I4218">
        <v>6.7405957816915052E-3</v>
      </c>
      <c r="J4218">
        <v>-1.4388489208631006E-3</v>
      </c>
      <c r="K4218">
        <v>7.1317829457364645E-3</v>
      </c>
      <c r="L4218">
        <v>1.1496531219028716E-2</v>
      </c>
      <c r="M4218">
        <v>1.8890200708382432E-2</v>
      </c>
      <c r="AK4218">
        <f t="shared" ca="1" si="82"/>
        <v>-3.0235258031016325E-3</v>
      </c>
    </row>
    <row r="4219" spans="1:37" x14ac:dyDescent="0.2">
      <c r="A4219" s="1">
        <v>41001</v>
      </c>
      <c r="B4219">
        <v>1.6239316239316182E-2</v>
      </c>
      <c r="C4219">
        <v>1.790476190476209E-2</v>
      </c>
      <c r="D4219">
        <v>8.0000000000000071E-3</v>
      </c>
      <c r="E4219">
        <v>-1.0164897221595082E-3</v>
      </c>
      <c r="F4219">
        <v>3.0310378273519234E-3</v>
      </c>
      <c r="G4219">
        <v>1.7805582290664201E-2</v>
      </c>
      <c r="H4219">
        <v>-9.2105263157895578E-3</v>
      </c>
      <c r="I4219">
        <v>4.9676025917928524E-3</v>
      </c>
      <c r="J4219">
        <v>8.4053794428431416E-3</v>
      </c>
      <c r="K4219">
        <v>9.2364532019704182E-3</v>
      </c>
      <c r="L4219">
        <v>1.626494219086827E-2</v>
      </c>
      <c r="M4219">
        <v>-3.1286210892236155E-2</v>
      </c>
      <c r="AK4219">
        <f t="shared" ca="1" si="82"/>
        <v>2.7355736212019135E-3</v>
      </c>
    </row>
    <row r="4220" spans="1:37" x14ac:dyDescent="0.2">
      <c r="A4220" s="1">
        <v>41002</v>
      </c>
      <c r="B4220">
        <v>-1.4017381553125263E-3</v>
      </c>
      <c r="C4220">
        <v>-1.0666167664670656E-2</v>
      </c>
      <c r="D4220">
        <v>-3.809523809523796E-2</v>
      </c>
      <c r="E4220">
        <v>-2.6568682871678795E-2</v>
      </c>
      <c r="F4220">
        <v>-1.5230267134050512E-2</v>
      </c>
      <c r="G4220">
        <v>-3.7825059101656011E-3</v>
      </c>
      <c r="H4220">
        <v>-1.0956175298804771E-2</v>
      </c>
      <c r="I4220">
        <v>-6.4474532559639641E-3</v>
      </c>
      <c r="J4220">
        <v>-2.9054536794474894E-2</v>
      </c>
      <c r="K4220">
        <v>-1.3422818791946289E-2</v>
      </c>
      <c r="L4220">
        <v>-5.784805244889446E-4</v>
      </c>
      <c r="M4220">
        <v>-3.7679425837320646E-2</v>
      </c>
      <c r="AK4220">
        <f t="shared" ca="1" si="82"/>
        <v>-9.1793153577267948E-3</v>
      </c>
    </row>
    <row r="4221" spans="1:37" x14ac:dyDescent="0.2">
      <c r="A4221" s="1">
        <v>41003</v>
      </c>
      <c r="B4221">
        <v>-2.6389668725435245E-2</v>
      </c>
      <c r="C4221">
        <v>-8.3222999810859122E-3</v>
      </c>
      <c r="D4221">
        <v>-5.2805280528052889E-2</v>
      </c>
      <c r="E4221">
        <v>-2.7874564459930418E-2</v>
      </c>
      <c r="F4221">
        <v>-3.1790843255185774E-2</v>
      </c>
      <c r="G4221">
        <v>-1.8035121025154255E-2</v>
      </c>
      <c r="H4221">
        <v>-2.7526015441423302E-2</v>
      </c>
      <c r="I4221">
        <v>-3.2013843824356458E-2</v>
      </c>
      <c r="J4221">
        <v>-3.8999264164827019E-2</v>
      </c>
      <c r="K4221">
        <v>-2.5510204081632737E-2</v>
      </c>
      <c r="L4221">
        <v>-9.4539841790469703E-3</v>
      </c>
      <c r="M4221">
        <v>-4.0087010565568626E-2</v>
      </c>
      <c r="AK4221">
        <f t="shared" ca="1" si="82"/>
        <v>-8.6249335349460679E-3</v>
      </c>
    </row>
    <row r="4222" spans="1:37" x14ac:dyDescent="0.2">
      <c r="A4222" s="1">
        <v>41004</v>
      </c>
      <c r="B4222">
        <v>6.0553633217992342E-3</v>
      </c>
      <c r="C4222">
        <v>5.7219149341980469E-3</v>
      </c>
      <c r="D4222">
        <v>1.2195121951219523E-2</v>
      </c>
      <c r="E4222">
        <v>1.0035842293907082E-2</v>
      </c>
      <c r="F4222">
        <v>-1.1409736308316543E-3</v>
      </c>
      <c r="G4222">
        <v>-7.2498791686804731E-3</v>
      </c>
      <c r="H4222">
        <v>3.4518467380051376E-4</v>
      </c>
      <c r="I4222">
        <v>-7.5977653631286168E-3</v>
      </c>
      <c r="J4222">
        <v>-5.1046452271574783E-4</v>
      </c>
      <c r="K4222">
        <v>3.6490560050770338E-3</v>
      </c>
      <c r="L4222">
        <v>-9.3494351382936713E-3</v>
      </c>
      <c r="M4222">
        <v>1.3272903852379558E-2</v>
      </c>
      <c r="AK4222">
        <f t="shared" ca="1" si="82"/>
        <v>1.6366436377767985E-2</v>
      </c>
    </row>
    <row r="4223" spans="1:37" x14ac:dyDescent="0.2">
      <c r="A4223" s="1">
        <v>41005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AK4223">
        <f t="shared" ca="1" si="82"/>
        <v>8.2445138600479983E-3</v>
      </c>
    </row>
    <row r="4224" spans="1:37" x14ac:dyDescent="0.2">
      <c r="A4224" s="1">
        <v>41008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AK4224">
        <f t="shared" ca="1" si="82"/>
        <v>2.4037176264230777E-2</v>
      </c>
    </row>
    <row r="4225" spans="1:37" x14ac:dyDescent="0.2">
      <c r="A4225" s="1">
        <v>41009</v>
      </c>
      <c r="B4225">
        <v>-1.9489825164803687E-2</v>
      </c>
      <c r="C4225">
        <v>-2.1619571401479298E-2</v>
      </c>
      <c r="D4225">
        <v>-6.712564543889854E-2</v>
      </c>
      <c r="E4225">
        <v>-7.6886680861131262E-3</v>
      </c>
      <c r="F4225">
        <v>-1.040741210813545E-2</v>
      </c>
      <c r="G4225">
        <v>-8.7633885102240683E-3</v>
      </c>
      <c r="H4225">
        <v>-4.6928916494133888E-2</v>
      </c>
      <c r="I4225">
        <v>-1.891465886061694E-2</v>
      </c>
      <c r="J4225">
        <v>-6.5628192032686439E-2</v>
      </c>
      <c r="K4225">
        <v>-2.8612077141953907E-2</v>
      </c>
      <c r="L4225">
        <v>-1.7302398741643743E-2</v>
      </c>
      <c r="M4225">
        <v>-6.1980830670926634E-2</v>
      </c>
      <c r="AK4225">
        <f t="shared" ca="1" si="82"/>
        <v>-2.7309392767168036E-2</v>
      </c>
    </row>
    <row r="4226" spans="1:37" x14ac:dyDescent="0.2">
      <c r="A4226" s="1">
        <v>41010</v>
      </c>
      <c r="B4226">
        <v>6.1385559777842325E-3</v>
      </c>
      <c r="C4226">
        <v>8.5287846481876262E-3</v>
      </c>
      <c r="D4226">
        <v>2.583025830258312E-2</v>
      </c>
      <c r="E4226">
        <v>1.3231612826320127E-2</v>
      </c>
      <c r="F4226">
        <v>3.9758881621136943E-3</v>
      </c>
      <c r="G4226">
        <v>8.8408644400788106E-3</v>
      </c>
      <c r="H4226">
        <v>-3.6205648081101272E-3</v>
      </c>
      <c r="I4226">
        <v>4.1312829928850103E-3</v>
      </c>
      <c r="J4226">
        <v>1.7491117791746502E-2</v>
      </c>
      <c r="K4226">
        <v>6.0211554109033116E-3</v>
      </c>
      <c r="L4226">
        <v>-6.602641056422498E-3</v>
      </c>
      <c r="M4226">
        <v>2.4182561307901862E-2</v>
      </c>
      <c r="AK4226">
        <f t="shared" ca="1" si="82"/>
        <v>-3.3553825343680413E-2</v>
      </c>
    </row>
    <row r="4227" spans="1:37" x14ac:dyDescent="0.2">
      <c r="A4227" s="1">
        <v>41011</v>
      </c>
      <c r="B4227">
        <v>2.847181871005211E-2</v>
      </c>
      <c r="C4227">
        <v>-1.0763021333845768E-2</v>
      </c>
      <c r="D4227">
        <v>1.4388489208633004E-2</v>
      </c>
      <c r="E4227">
        <v>4.0470588235294036E-2</v>
      </c>
      <c r="F4227">
        <v>-1.1369443025038284E-2</v>
      </c>
      <c r="G4227">
        <v>9.7370983446931625E-4</v>
      </c>
      <c r="H4227">
        <v>2.3255813953488413E-2</v>
      </c>
      <c r="I4227">
        <v>1.0285714285714231E-2</v>
      </c>
      <c r="J4227">
        <v>2.1488047273703348E-3</v>
      </c>
      <c r="K4227">
        <v>1.0548523206751037E-2</v>
      </c>
      <c r="L4227">
        <v>-5.0352467270896595E-3</v>
      </c>
      <c r="M4227">
        <v>-6.3185899567675952E-3</v>
      </c>
      <c r="AK4227">
        <f t="shared" ref="AK4227:AK4290" ca="1" si="83">_xlfn.NORM.S.INV(RAND())*$N$67+$N$66</f>
        <v>-8.3544948215898357E-4</v>
      </c>
    </row>
    <row r="4228" spans="1:37" x14ac:dyDescent="0.2">
      <c r="A4228" s="1">
        <v>41012</v>
      </c>
      <c r="B4228">
        <v>-1.9774011299434902E-2</v>
      </c>
      <c r="C4228">
        <v>-2.1371672819119336E-3</v>
      </c>
      <c r="D4228">
        <v>-4.0780141843971607E-2</v>
      </c>
      <c r="E4228">
        <v>-2.1257349615558474E-2</v>
      </c>
      <c r="F4228">
        <v>-1.5376663651634703E-2</v>
      </c>
      <c r="G4228">
        <v>-4.8638132295720782E-3</v>
      </c>
      <c r="H4228">
        <v>-1.8110795454545414E-2</v>
      </c>
      <c r="I4228">
        <v>-1.3348416289592824E-2</v>
      </c>
      <c r="J4228">
        <v>-3.3503082283570129E-2</v>
      </c>
      <c r="K4228">
        <v>-1.4613778705636848E-2</v>
      </c>
      <c r="L4228">
        <v>-1.2145748987855143E-3</v>
      </c>
      <c r="M4228">
        <v>-2.1084337349397297E-2</v>
      </c>
      <c r="AK4228">
        <f t="shared" ca="1" si="83"/>
        <v>-1.7434990709227372E-2</v>
      </c>
    </row>
    <row r="4229" spans="1:37" x14ac:dyDescent="0.2">
      <c r="A4229" s="1">
        <v>41015</v>
      </c>
      <c r="B4229">
        <v>1.6282420749279547E-2</v>
      </c>
      <c r="C4229">
        <v>5.6464174454828875E-3</v>
      </c>
      <c r="D4229">
        <v>-2.4029574861367808E-2</v>
      </c>
      <c r="E4229">
        <v>1.1783733826247644E-2</v>
      </c>
      <c r="F4229">
        <v>8.6614173228347635E-3</v>
      </c>
      <c r="G4229">
        <v>5.8651026392961825E-3</v>
      </c>
      <c r="H4229">
        <v>7.2332730560575875E-4</v>
      </c>
      <c r="I4229">
        <v>-1.6280669571199224E-2</v>
      </c>
      <c r="J4229">
        <v>-1.2479201331114798E-2</v>
      </c>
      <c r="K4229">
        <v>2.1186440677967155E-3</v>
      </c>
      <c r="L4229">
        <v>1.5403323875151864E-2</v>
      </c>
      <c r="M4229">
        <v>-2.4957264957264913E-2</v>
      </c>
      <c r="AK4229">
        <f t="shared" ca="1" si="83"/>
        <v>7.3549382960207445E-3</v>
      </c>
    </row>
    <row r="4230" spans="1:37" x14ac:dyDescent="0.2">
      <c r="A4230" s="1">
        <v>41016</v>
      </c>
      <c r="B4230">
        <v>1.4745498369488352E-2</v>
      </c>
      <c r="C4230">
        <v>1.83930300096804E-2</v>
      </c>
      <c r="D4230">
        <v>6.25E-2</v>
      </c>
      <c r="E4230">
        <v>9.3628682347568493E-3</v>
      </c>
      <c r="F4230">
        <v>4.7779651489601171E-3</v>
      </c>
      <c r="G4230">
        <v>2.2837706511175782E-2</v>
      </c>
      <c r="H4230">
        <v>3.2887603903144269E-2</v>
      </c>
      <c r="I4230">
        <v>1.3752913752913765E-2</v>
      </c>
      <c r="J4230">
        <v>5.1951698960965853E-2</v>
      </c>
      <c r="K4230">
        <v>2.3418442023093178E-2</v>
      </c>
      <c r="L4230">
        <v>1.2974051896207595E-2</v>
      </c>
      <c r="M4230">
        <v>5.0140252454417888E-2</v>
      </c>
      <c r="AK4230">
        <f t="shared" ca="1" si="83"/>
        <v>-6.7296231699917313E-3</v>
      </c>
    </row>
    <row r="4231" spans="1:37" x14ac:dyDescent="0.2">
      <c r="A4231" s="1">
        <v>41017</v>
      </c>
      <c r="B4231">
        <v>2.0539332122397669E-2</v>
      </c>
      <c r="C4231">
        <v>2.0912547528517678E-3</v>
      </c>
      <c r="D4231">
        <v>-1.2477718360071166E-2</v>
      </c>
      <c r="E4231">
        <v>-2.4095022624434304E-2</v>
      </c>
      <c r="F4231">
        <v>-3.748251748251763E-2</v>
      </c>
      <c r="G4231">
        <v>-1.140142517814724E-2</v>
      </c>
      <c r="H4231">
        <v>-1.9244226731980452E-2</v>
      </c>
      <c r="I4231">
        <v>-1.1266957921361342E-2</v>
      </c>
      <c r="J4231">
        <v>-2.2957821676454881E-2</v>
      </c>
      <c r="K4231">
        <v>-1.0011123470522687E-2</v>
      </c>
      <c r="L4231">
        <v>2.1674876847292968E-3</v>
      </c>
      <c r="M4231">
        <v>-1.8363939899833204E-2</v>
      </c>
      <c r="AK4231">
        <f t="shared" ca="1" si="83"/>
        <v>1.8696923747705988E-2</v>
      </c>
    </row>
    <row r="4232" spans="1:37" x14ac:dyDescent="0.2">
      <c r="A4232" s="1">
        <v>41018</v>
      </c>
      <c r="B4232">
        <v>-6.297918948521497E-3</v>
      </c>
      <c r="C4232">
        <v>-1.3090495162208282E-2</v>
      </c>
      <c r="D4232">
        <v>-2.7075812274368283E-2</v>
      </c>
      <c r="E4232">
        <v>-1.7966848267068625E-2</v>
      </c>
      <c r="F4232">
        <v>-3.036907875617556E-2</v>
      </c>
      <c r="G4232">
        <v>-1.2974531475252293E-2</v>
      </c>
      <c r="H4232">
        <v>4.9946485907956806E-3</v>
      </c>
      <c r="I4232">
        <v>-2.4186046511627701E-2</v>
      </c>
      <c r="J4232">
        <v>-1.9398907103825191E-2</v>
      </c>
      <c r="K4232">
        <v>-8.6677367576243336E-3</v>
      </c>
      <c r="L4232">
        <v>3.5391270153362075E-3</v>
      </c>
      <c r="M4232">
        <v>1.7006802721089009E-3</v>
      </c>
      <c r="AK4232">
        <f t="shared" ca="1" si="83"/>
        <v>-1.5661812714191623E-2</v>
      </c>
    </row>
    <row r="4233" spans="1:37" x14ac:dyDescent="0.2">
      <c r="A4233" s="1">
        <v>41019</v>
      </c>
      <c r="B4233">
        <v>-1.9289060347202902E-3</v>
      </c>
      <c r="C4233">
        <v>2.3068050749710522E-3</v>
      </c>
      <c r="D4233">
        <v>3.3395176252319247E-2</v>
      </c>
      <c r="E4233">
        <v>-8.7346553352218859E-3</v>
      </c>
      <c r="F4233">
        <v>3.3418252659973113E-2</v>
      </c>
      <c r="G4233">
        <v>-1.499493414387032E-2</v>
      </c>
      <c r="H4233">
        <v>1.8104366347177825E-2</v>
      </c>
      <c r="I4233">
        <v>-6.2917063870352785E-2</v>
      </c>
      <c r="J4233">
        <v>1.3652828085817914E-2</v>
      </c>
      <c r="K4233">
        <v>8.0958549222798215E-3</v>
      </c>
      <c r="L4233">
        <v>9.99216300940442E-3</v>
      </c>
      <c r="M4233">
        <v>0.15619694397283523</v>
      </c>
      <c r="AK4233">
        <f t="shared" ca="1" si="83"/>
        <v>1.2943721753041055E-2</v>
      </c>
    </row>
    <row r="4234" spans="1:37" x14ac:dyDescent="0.2">
      <c r="A4234" s="1">
        <v>41022</v>
      </c>
      <c r="B4234">
        <v>-1.6151297625621064E-2</v>
      </c>
      <c r="C4234">
        <v>-6.7126965861142862E-3</v>
      </c>
      <c r="D4234">
        <v>-6.1041292639138267E-2</v>
      </c>
      <c r="E4234">
        <v>-3.0959752321981338E-2</v>
      </c>
      <c r="F4234">
        <v>-3.4947795823665806E-2</v>
      </c>
      <c r="G4234">
        <v>-1.0800246862785468E-2</v>
      </c>
      <c r="H4234">
        <v>3.3124128312412848E-2</v>
      </c>
      <c r="I4234">
        <v>-4.8830111902339879E-2</v>
      </c>
      <c r="J4234">
        <v>-6.6794942275975933E-2</v>
      </c>
      <c r="K4234">
        <v>-2.4413748795374279E-2</v>
      </c>
      <c r="L4234">
        <v>-1.0281280310378338E-2</v>
      </c>
      <c r="M4234">
        <v>-4.1997063142437674E-2</v>
      </c>
      <c r="AK4234">
        <f t="shared" ca="1" si="83"/>
        <v>-3.6194025522931455E-3</v>
      </c>
    </row>
    <row r="4235" spans="1:37" x14ac:dyDescent="0.2">
      <c r="A4235" s="1">
        <v>41023</v>
      </c>
      <c r="B4235">
        <v>6.1244836917817569E-3</v>
      </c>
      <c r="C4235">
        <v>6.3718864645685436E-3</v>
      </c>
      <c r="D4235">
        <v>1.5296367112810794E-2</v>
      </c>
      <c r="E4235">
        <v>-1.0076185795035775E-2</v>
      </c>
      <c r="F4235">
        <v>3.6814425244177329E-2</v>
      </c>
      <c r="G4235">
        <v>-2.3708017053135078E-2</v>
      </c>
      <c r="H4235">
        <v>8.4373945325684208E-3</v>
      </c>
      <c r="I4235">
        <v>-1.2566844919786102E-2</v>
      </c>
      <c r="J4235">
        <v>3.6524300441826307E-2</v>
      </c>
      <c r="K4235">
        <v>1.2841620019756306E-2</v>
      </c>
      <c r="L4235">
        <v>1.9600156801253821E-3</v>
      </c>
      <c r="M4235">
        <v>6.6830165542611786E-2</v>
      </c>
      <c r="AK4235">
        <f t="shared" ca="1" si="83"/>
        <v>8.2237205225630869E-3</v>
      </c>
    </row>
    <row r="4236" spans="1:37" x14ac:dyDescent="0.2">
      <c r="A4236" s="1">
        <v>41024</v>
      </c>
      <c r="B4236">
        <v>3.3975084937714062E-3</v>
      </c>
      <c r="C4236">
        <v>-1.3430544896393393E-3</v>
      </c>
      <c r="D4236">
        <v>2.2598870056496967E-2</v>
      </c>
      <c r="E4236">
        <v>2.5322740814299749E-2</v>
      </c>
      <c r="F4236">
        <v>2.3188405797101685E-2</v>
      </c>
      <c r="G4236">
        <v>1.384598998828368E-3</v>
      </c>
      <c r="H4236">
        <v>2.5435073627844584E-2</v>
      </c>
      <c r="I4236">
        <v>2.247495261305188E-2</v>
      </c>
      <c r="J4236">
        <v>2.9553850525717573E-2</v>
      </c>
      <c r="K4236">
        <v>1.040312093628093E-2</v>
      </c>
      <c r="L4236">
        <v>2.7386541471046133E-3</v>
      </c>
      <c r="M4236">
        <v>2.8735632183908066E-2</v>
      </c>
      <c r="AK4236">
        <f t="shared" ca="1" si="83"/>
        <v>-1.8583556092194465E-2</v>
      </c>
    </row>
    <row r="4237" spans="1:37" x14ac:dyDescent="0.2">
      <c r="A4237" s="1">
        <v>41025</v>
      </c>
      <c r="B4237">
        <v>3.6681715575619389E-3</v>
      </c>
      <c r="C4237">
        <v>3.2276657060518632E-2</v>
      </c>
      <c r="D4237">
        <v>-1.2891344383056946E-2</v>
      </c>
      <c r="E4237">
        <v>2.8621204579393211E-3</v>
      </c>
      <c r="F4237">
        <v>-1.7988668555240839E-2</v>
      </c>
      <c r="G4237">
        <v>8.2961072112315293E-3</v>
      </c>
      <c r="H4237">
        <v>-3.2637075718011666E-4</v>
      </c>
      <c r="I4237">
        <v>-5.6542452739398286E-2</v>
      </c>
      <c r="J4237">
        <v>-1.1868617168092732E-2</v>
      </c>
      <c r="K4237">
        <v>8.3655083655083118E-3</v>
      </c>
      <c r="L4237">
        <v>2.8482247366367508E-2</v>
      </c>
      <c r="M4237">
        <v>-8.379888268156277E-4</v>
      </c>
      <c r="AK4237">
        <f t="shared" ca="1" si="83"/>
        <v>-3.1019671878461694E-2</v>
      </c>
    </row>
    <row r="4238" spans="1:37" x14ac:dyDescent="0.2">
      <c r="A4238" s="1">
        <v>41026</v>
      </c>
      <c r="B4238">
        <v>-1.0120888389091864E-2</v>
      </c>
      <c r="C4238">
        <v>-2.2333891680625939E-3</v>
      </c>
      <c r="D4238">
        <v>5.5970149253730117E-3</v>
      </c>
      <c r="E4238">
        <v>1.426976051619322E-2</v>
      </c>
      <c r="F4238">
        <v>-1.0385114668974627E-2</v>
      </c>
      <c r="G4238">
        <v>1.6350210970464074E-2</v>
      </c>
      <c r="H4238">
        <v>-2.9382957884427352E-3</v>
      </c>
      <c r="I4238">
        <v>3.8518518518519951E-3</v>
      </c>
      <c r="J4238">
        <v>6.4245810055867381E-3</v>
      </c>
      <c r="K4238">
        <v>1.9144862795150708E-3</v>
      </c>
      <c r="L4238">
        <v>-1.2139605462822445E-2</v>
      </c>
      <c r="M4238">
        <v>3.690243220575895E-2</v>
      </c>
      <c r="AK4238">
        <f t="shared" ca="1" si="83"/>
        <v>3.4875018667923051E-2</v>
      </c>
    </row>
    <row r="4239" spans="1:37" x14ac:dyDescent="0.2">
      <c r="A4239" s="1">
        <v>41029</v>
      </c>
      <c r="B4239">
        <v>-6.5322351604656381E-3</v>
      </c>
      <c r="C4239">
        <v>2.4249207237456716E-3</v>
      </c>
      <c r="D4239">
        <v>-1.1131725417439675E-2</v>
      </c>
      <c r="E4239">
        <v>-9.4201125519942641E-3</v>
      </c>
      <c r="F4239">
        <v>-1.1660107855997692E-2</v>
      </c>
      <c r="G4239">
        <v>-5.500778412039331E-3</v>
      </c>
      <c r="H4239">
        <v>-1.7681728880157288E-2</v>
      </c>
      <c r="I4239">
        <v>-3.2467532467532645E-2</v>
      </c>
      <c r="J4239">
        <v>-3.1640299750208101E-2</v>
      </c>
      <c r="K4239">
        <v>-7.0063694267515908E-3</v>
      </c>
      <c r="L4239">
        <v>-6.5284178187404729E-3</v>
      </c>
      <c r="M4239">
        <v>1.3750337018064274E-2</v>
      </c>
      <c r="AK4239">
        <f t="shared" ca="1" si="83"/>
        <v>7.8156098496027279E-3</v>
      </c>
    </row>
    <row r="4240" spans="1:37" x14ac:dyDescent="0.2">
      <c r="A4240" s="1">
        <v>41030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AK4240">
        <f t="shared" ca="1" si="83"/>
        <v>-2.1244389673865296E-2</v>
      </c>
    </row>
    <row r="4241" spans="1:37" x14ac:dyDescent="0.2">
      <c r="A4241" s="1">
        <v>41031</v>
      </c>
      <c r="B4241">
        <v>6.0034305317324677E-3</v>
      </c>
      <c r="C4241">
        <v>-3.3494603647191701E-3</v>
      </c>
      <c r="D4241">
        <v>-1.5009380863039379E-2</v>
      </c>
      <c r="E4241">
        <v>1.1238730393973162E-2</v>
      </c>
      <c r="F4241">
        <v>-3.9669665241114926E-2</v>
      </c>
      <c r="G4241">
        <v>8.8707994155707848E-3</v>
      </c>
      <c r="H4241">
        <v>-2.4695253433765219E-2</v>
      </c>
      <c r="I4241">
        <v>6.0097620500304982E-2</v>
      </c>
      <c r="J4241">
        <v>-2.8661507595300062E-3</v>
      </c>
      <c r="K4241">
        <v>-2.0846696600385073E-3</v>
      </c>
      <c r="L4241">
        <v>1.3722458446076446E-2</v>
      </c>
      <c r="M4241">
        <v>-2.7925531914893664E-2</v>
      </c>
      <c r="AK4241">
        <f t="shared" ca="1" si="83"/>
        <v>7.597070642671554E-3</v>
      </c>
    </row>
    <row r="4242" spans="1:37" x14ac:dyDescent="0.2">
      <c r="A4242" s="1">
        <v>41032</v>
      </c>
      <c r="B4242">
        <v>1.9892014776925482E-3</v>
      </c>
      <c r="C4242">
        <v>4.8543689320388328E-3</v>
      </c>
      <c r="D4242">
        <v>-1.1428571428571344E-2</v>
      </c>
      <c r="E4242">
        <v>-1.4655593551539003E-2</v>
      </c>
      <c r="F4242">
        <v>-2.1959459459459318E-2</v>
      </c>
      <c r="G4242">
        <v>-1.0447915589117507E-2</v>
      </c>
      <c r="H4242">
        <v>6.6901408450703581E-3</v>
      </c>
      <c r="I4242">
        <v>3.0215827338129442E-2</v>
      </c>
      <c r="J4242">
        <v>-6.0362173038228661E-3</v>
      </c>
      <c r="K4242">
        <v>-9.6416519363651254E-4</v>
      </c>
      <c r="L4242">
        <v>1.5252621544328271E-3</v>
      </c>
      <c r="M4242">
        <v>-2.4897400820793503E-2</v>
      </c>
      <c r="AK4242">
        <f t="shared" ca="1" si="83"/>
        <v>1.9816998004126094E-2</v>
      </c>
    </row>
    <row r="4243" spans="1:37" x14ac:dyDescent="0.2">
      <c r="A4243" s="1">
        <v>41033</v>
      </c>
      <c r="B4243">
        <v>-7.5155984117980523E-3</v>
      </c>
      <c r="C4243">
        <v>-2.006688963210701E-2</v>
      </c>
      <c r="D4243">
        <v>-2.3121387283236983E-2</v>
      </c>
      <c r="E4243">
        <v>-2.4293505205751242E-2</v>
      </c>
      <c r="F4243">
        <v>1.8213220285759002E-2</v>
      </c>
      <c r="G4243">
        <v>2.4043487351035342E-3</v>
      </c>
      <c r="H4243">
        <v>-2.0636586218957698E-2</v>
      </c>
      <c r="I4243">
        <v>-2.2346368715083775E-2</v>
      </c>
      <c r="J4243">
        <v>-2.7761711972238312E-2</v>
      </c>
      <c r="K4243">
        <v>-1.8015119832716753E-2</v>
      </c>
      <c r="L4243">
        <v>-1.4277555682467136E-2</v>
      </c>
      <c r="M4243">
        <v>-4.5173961840628385E-2</v>
      </c>
      <c r="AK4243">
        <f t="shared" ca="1" si="83"/>
        <v>-2.398329691722129E-2</v>
      </c>
    </row>
    <row r="4244" spans="1:37" x14ac:dyDescent="0.2">
      <c r="A4244" s="1">
        <v>41036</v>
      </c>
      <c r="B4244">
        <v>9.4299185597941371E-3</v>
      </c>
      <c r="C4244">
        <v>6.2571103526736227E-3</v>
      </c>
      <c r="D4244">
        <v>4.3392504930966691E-2</v>
      </c>
      <c r="E4244">
        <v>1.2703252032530976E-4</v>
      </c>
      <c r="F4244">
        <v>-7.7101002313029188E-4</v>
      </c>
      <c r="G4244">
        <v>6.9871728021690949E-3</v>
      </c>
      <c r="H4244">
        <v>2.6428571428571468E-2</v>
      </c>
      <c r="I4244">
        <v>2.2857142857142909E-2</v>
      </c>
      <c r="J4244">
        <v>2.260559190957756E-2</v>
      </c>
      <c r="K4244">
        <v>1.6216216216216273E-2</v>
      </c>
      <c r="L4244">
        <v>1.1780610274237047E-2</v>
      </c>
      <c r="M4244">
        <v>5.2894504848663093E-2</v>
      </c>
      <c r="AK4244">
        <f t="shared" ca="1" si="83"/>
        <v>4.9557882391670513E-2</v>
      </c>
    </row>
    <row r="4245" spans="1:37" x14ac:dyDescent="0.2">
      <c r="A4245" s="1">
        <v>41037</v>
      </c>
      <c r="B4245">
        <v>-2.2646850672328522E-2</v>
      </c>
      <c r="C4245">
        <v>-2.3742227247032344E-2</v>
      </c>
      <c r="D4245">
        <v>-5.4820415879016982E-2</v>
      </c>
      <c r="E4245">
        <v>-1.5623015368982696E-2</v>
      </c>
      <c r="F4245">
        <v>0.17021604938271606</v>
      </c>
      <c r="G4245">
        <v>-2.7961888980944094E-3</v>
      </c>
      <c r="H4245">
        <v>-1.1830201809324925E-2</v>
      </c>
      <c r="I4245">
        <v>-6.5363128491620071E-2</v>
      </c>
      <c r="J4245">
        <v>-3.2867946480511945E-2</v>
      </c>
      <c r="K4245">
        <v>-1.5635074145712524E-2</v>
      </c>
      <c r="L4245">
        <v>-1.1643443405230047E-2</v>
      </c>
      <c r="M4245">
        <v>-2.7630477253697938E-2</v>
      </c>
      <c r="AK4245">
        <f t="shared" ca="1" si="83"/>
        <v>9.719848053940266E-4</v>
      </c>
    </row>
    <row r="4246" spans="1:37" x14ac:dyDescent="0.2">
      <c r="A4246" s="1">
        <v>41038</v>
      </c>
      <c r="B4246">
        <v>8.6893555394642608E-3</v>
      </c>
      <c r="C4246">
        <v>-2.6326963906581069E-3</v>
      </c>
      <c r="D4246">
        <v>1.6000000000000014E-2</v>
      </c>
      <c r="E4246">
        <v>-9.8064516129030554E-3</v>
      </c>
      <c r="F4246">
        <v>1.8726097850455092E-2</v>
      </c>
      <c r="G4246">
        <v>1.0177588534634907E-2</v>
      </c>
      <c r="H4246">
        <v>8.8028169014084945E-3</v>
      </c>
      <c r="I4246">
        <v>-6.9635385534967065E-2</v>
      </c>
      <c r="J4246">
        <v>-4.5112781954887993E-3</v>
      </c>
      <c r="K4246">
        <v>1.8012117242507397E-3</v>
      </c>
      <c r="L4246">
        <v>8.4202394747006082E-3</v>
      </c>
      <c r="M4246">
        <v>-1.1481056257175437E-3</v>
      </c>
      <c r="AK4246">
        <f t="shared" ca="1" si="83"/>
        <v>-7.4192881614772426E-3</v>
      </c>
    </row>
    <row r="4247" spans="1:37" x14ac:dyDescent="0.2">
      <c r="A4247" s="1">
        <v>41039</v>
      </c>
      <c r="B4247">
        <v>-1.234745154343142E-2</v>
      </c>
      <c r="C4247">
        <v>3.7269517457825252E-3</v>
      </c>
      <c r="D4247">
        <v>3.7401574803149762E-2</v>
      </c>
      <c r="E4247">
        <v>2.6062027625748385E-3</v>
      </c>
      <c r="F4247">
        <v>9.7087378640776656E-3</v>
      </c>
      <c r="G4247">
        <v>-3.803844967615766E-3</v>
      </c>
      <c r="H4247">
        <v>2.4083769633507668E-2</v>
      </c>
      <c r="I4247">
        <v>2.312140237221616E-2</v>
      </c>
      <c r="J4247">
        <v>0.1009063444108762</v>
      </c>
      <c r="K4247">
        <v>8.9898659692710936E-3</v>
      </c>
      <c r="L4247">
        <v>-7.3458341387976356E-3</v>
      </c>
      <c r="M4247">
        <v>2.8735632183909399E-3</v>
      </c>
      <c r="AK4247">
        <f t="shared" ca="1" si="83"/>
        <v>3.6177346131206567E-3</v>
      </c>
    </row>
    <row r="4248" spans="1:37" x14ac:dyDescent="0.2">
      <c r="A4248" s="1">
        <v>41040</v>
      </c>
      <c r="B4248">
        <v>1.8607355720308139E-2</v>
      </c>
      <c r="C4248">
        <v>4.6902481923001282E-3</v>
      </c>
      <c r="D4248">
        <v>-9.4876660341557395E-3</v>
      </c>
      <c r="E4248">
        <v>1.6896282817780328E-2</v>
      </c>
      <c r="F4248">
        <v>-1.5384615384615996E-3</v>
      </c>
      <c r="G4248">
        <v>7.3271413828688292E-3</v>
      </c>
      <c r="H4248">
        <v>8.5207907293796126E-3</v>
      </c>
      <c r="I4248">
        <v>3.5478806907378369E-2</v>
      </c>
      <c r="J4248">
        <v>-1.180021953896826E-2</v>
      </c>
      <c r="K4248">
        <v>7.2898104649279372E-3</v>
      </c>
      <c r="L4248">
        <v>1.9084712755598865E-2</v>
      </c>
      <c r="M4248">
        <v>1.9770773638968508E-2</v>
      </c>
      <c r="AK4248">
        <f t="shared" ca="1" si="83"/>
        <v>1.1953360512169369E-2</v>
      </c>
    </row>
    <row r="4249" spans="1:37" x14ac:dyDescent="0.2">
      <c r="A4249" s="1">
        <v>41043</v>
      </c>
      <c r="B4249">
        <v>-9.27643784786647E-3</v>
      </c>
      <c r="C4249">
        <v>-1.6533748297996698E-2</v>
      </c>
      <c r="D4249">
        <v>-5.9386973180076574E-2</v>
      </c>
      <c r="E4249">
        <v>-2.8757668711656414E-2</v>
      </c>
      <c r="F4249">
        <v>-3.2100667693886198E-3</v>
      </c>
      <c r="G4249">
        <v>-3.6164327425468712E-2</v>
      </c>
      <c r="H4249">
        <v>-1.318012842176397E-2</v>
      </c>
      <c r="I4249">
        <v>-4.6088538508186838E-2</v>
      </c>
      <c r="J4249">
        <v>-3.3324076645376177E-2</v>
      </c>
      <c r="K4249">
        <v>-2.2193631392730673E-2</v>
      </c>
      <c r="L4249">
        <v>-8.9814637875024195E-3</v>
      </c>
      <c r="M4249">
        <v>-5.3104804720427112E-2</v>
      </c>
      <c r="AK4249">
        <f t="shared" ca="1" si="83"/>
        <v>-1.766803447612646E-2</v>
      </c>
    </row>
    <row r="4250" spans="1:37" x14ac:dyDescent="0.2">
      <c r="A4250" s="1">
        <v>41044</v>
      </c>
      <c r="B4250">
        <v>3.8893690579082651E-3</v>
      </c>
      <c r="C4250">
        <v>-6.5268987341772222E-3</v>
      </c>
      <c r="D4250">
        <v>-2.0366598778003953E-2</v>
      </c>
      <c r="E4250">
        <v>-1.3817607579944879E-2</v>
      </c>
      <c r="F4250">
        <v>-5.667911889733257E-3</v>
      </c>
      <c r="G4250">
        <v>-1.5943877551021224E-3</v>
      </c>
      <c r="H4250">
        <v>4.452054794520599E-3</v>
      </c>
      <c r="I4250">
        <v>-3.9732994278449008E-2</v>
      </c>
      <c r="J4250">
        <v>-2.097098534903763E-2</v>
      </c>
      <c r="K4250">
        <v>-5.921052631578938E-3</v>
      </c>
      <c r="L4250">
        <v>2.5067489394523523E-3</v>
      </c>
      <c r="M4250">
        <v>-2.6706231454005858E-2</v>
      </c>
      <c r="AK4250">
        <f t="shared" ca="1" si="83"/>
        <v>-4.0319435889285115E-3</v>
      </c>
    </row>
    <row r="4251" spans="1:37" x14ac:dyDescent="0.2">
      <c r="A4251" s="1">
        <v>41045</v>
      </c>
      <c r="B4251">
        <v>-3.3290285550294008E-2</v>
      </c>
      <c r="C4251">
        <v>-7.9633685048774439E-4</v>
      </c>
      <c r="D4251">
        <v>4.1580041580040472E-3</v>
      </c>
      <c r="E4251">
        <v>-9.7411262343206628E-3</v>
      </c>
      <c r="F4251">
        <v>-3.7569633372198652E-3</v>
      </c>
      <c r="G4251">
        <v>2.1292451825805081E-4</v>
      </c>
      <c r="H4251">
        <v>1.0569382884418665E-2</v>
      </c>
      <c r="I4251">
        <v>-3.8066865276398798E-2</v>
      </c>
      <c r="J4251">
        <v>1.4964788732394263E-2</v>
      </c>
      <c r="K4251">
        <v>-4.3017868960953942E-3</v>
      </c>
      <c r="L4251">
        <v>-1.4425851125216438E-2</v>
      </c>
      <c r="M4251">
        <v>-2.5000000000000133E-2</v>
      </c>
      <c r="AK4251">
        <f t="shared" ca="1" si="83"/>
        <v>2.6434414496057299E-2</v>
      </c>
    </row>
    <row r="4252" spans="1:37" x14ac:dyDescent="0.2">
      <c r="A4252" s="1">
        <v>41046</v>
      </c>
      <c r="B4252">
        <v>1.6327742318540395E-3</v>
      </c>
      <c r="C4252">
        <v>-1.3947001394700176E-2</v>
      </c>
      <c r="D4252">
        <v>-5.1759834368530044E-2</v>
      </c>
      <c r="E4252">
        <v>-2.8298073035980531E-3</v>
      </c>
      <c r="F4252">
        <v>0</v>
      </c>
      <c r="G4252">
        <v>-3.7253858435336573E-3</v>
      </c>
      <c r="H4252">
        <v>-2.0580296896086314E-2</v>
      </c>
      <c r="I4252">
        <v>-6.159669649002053E-2</v>
      </c>
      <c r="J4252">
        <v>-3.0066493206128975E-2</v>
      </c>
      <c r="K4252">
        <v>-1.5619807244931838E-2</v>
      </c>
      <c r="L4252">
        <v>-7.2209211553473374E-3</v>
      </c>
      <c r="M4252">
        <v>-4.8780487804877981E-2</v>
      </c>
      <c r="AK4252">
        <f t="shared" ca="1" si="83"/>
        <v>-1.5912424878168123E-2</v>
      </c>
    </row>
    <row r="4253" spans="1:37" x14ac:dyDescent="0.2">
      <c r="A4253" s="1">
        <v>41047</v>
      </c>
      <c r="B4253">
        <v>-1.970954356846466E-2</v>
      </c>
      <c r="C4253">
        <v>-3.8391594261466544E-3</v>
      </c>
      <c r="D4253">
        <v>0</v>
      </c>
      <c r="E4253">
        <v>-5.8108108108106959E-3</v>
      </c>
      <c r="F4253">
        <v>1.3003901170351995E-3</v>
      </c>
      <c r="G4253">
        <v>3.9529914529914389E-3</v>
      </c>
      <c r="H4253">
        <v>5.8560110230796436E-3</v>
      </c>
      <c r="I4253">
        <v>-3.5570223689035507E-2</v>
      </c>
      <c r="J4253">
        <v>-3.2190760059612411E-2</v>
      </c>
      <c r="K4253">
        <v>-5.4017555705604403E-3</v>
      </c>
      <c r="L4253">
        <v>-4.7179083939453692E-3</v>
      </c>
      <c r="M4253">
        <v>5.0624589086127436E-2</v>
      </c>
      <c r="AK4253">
        <f t="shared" ca="1" si="83"/>
        <v>1.2702935610301617E-2</v>
      </c>
    </row>
    <row r="4254" spans="1:37" x14ac:dyDescent="0.2">
      <c r="A4254" s="1">
        <v>41050</v>
      </c>
      <c r="B4254">
        <v>2.8722600151172006E-3</v>
      </c>
      <c r="C4254">
        <v>-3.2454361054767844E-3</v>
      </c>
      <c r="D4254">
        <v>1.0917030567685559E-2</v>
      </c>
      <c r="E4254">
        <v>1.7942095963028315E-2</v>
      </c>
      <c r="F4254">
        <v>1.8181818181819409E-3</v>
      </c>
      <c r="G4254">
        <v>2.3411727146962491E-3</v>
      </c>
      <c r="H4254">
        <v>2.3630136986301231E-2</v>
      </c>
      <c r="I4254">
        <v>-1.8250950570342095E-2</v>
      </c>
      <c r="J4254">
        <v>1.509085309516478E-2</v>
      </c>
      <c r="K4254">
        <v>6.9585879158180486E-3</v>
      </c>
      <c r="L4254">
        <v>0</v>
      </c>
      <c r="M4254">
        <v>1.0325406758448175E-2</v>
      </c>
      <c r="AK4254">
        <f t="shared" ca="1" si="83"/>
        <v>3.8731224277097215E-2</v>
      </c>
    </row>
    <row r="4255" spans="1:37" x14ac:dyDescent="0.2">
      <c r="A4255" s="1">
        <v>41051</v>
      </c>
      <c r="B4255">
        <v>6.3310220078385271E-3</v>
      </c>
      <c r="C4255">
        <v>1.7501017501017513E-2</v>
      </c>
      <c r="D4255">
        <v>7.1274298056155372E-2</v>
      </c>
      <c r="E4255">
        <v>3.0711710508746215E-2</v>
      </c>
      <c r="F4255">
        <v>7.0002592688618304E-3</v>
      </c>
      <c r="G4255">
        <v>-4.3529037052766339E-3</v>
      </c>
      <c r="H4255">
        <v>2.0742723318835754E-2</v>
      </c>
      <c r="I4255">
        <v>0.12316034082106886</v>
      </c>
      <c r="J4255">
        <v>5.0970873786407633E-2</v>
      </c>
      <c r="K4255">
        <v>1.8540367436372662E-2</v>
      </c>
      <c r="L4255">
        <v>-2.3701362828363326E-3</v>
      </c>
      <c r="M4255">
        <v>5.6054506039021401E-2</v>
      </c>
      <c r="AK4255">
        <f t="shared" ca="1" si="83"/>
        <v>-3.2312931536867304E-2</v>
      </c>
    </row>
    <row r="4256" spans="1:37" x14ac:dyDescent="0.2">
      <c r="A4256" s="1">
        <v>41052</v>
      </c>
      <c r="B4256">
        <v>-2.426602756141405E-2</v>
      </c>
      <c r="C4256">
        <v>-1.4399999999999968E-2</v>
      </c>
      <c r="D4256">
        <v>-5.0403225806451846E-2</v>
      </c>
      <c r="E4256">
        <v>-2.992615623785444E-2</v>
      </c>
      <c r="F4256">
        <v>-3.4757981462409937E-3</v>
      </c>
      <c r="G4256">
        <v>4.265301770100427E-3</v>
      </c>
      <c r="H4256">
        <v>-5.211406096361848E-2</v>
      </c>
      <c r="I4256">
        <v>-3.9310344827586441E-2</v>
      </c>
      <c r="J4256">
        <v>-1.9919168591224001E-2</v>
      </c>
      <c r="K4256">
        <v>-2.0519609465497135E-2</v>
      </c>
      <c r="L4256">
        <v>-4.5535537517323865E-3</v>
      </c>
      <c r="M4256">
        <v>-4.3988269794721369E-2</v>
      </c>
      <c r="AK4256">
        <f t="shared" ca="1" si="83"/>
        <v>5.2465197383547373E-2</v>
      </c>
    </row>
    <row r="4257" spans="1:37" x14ac:dyDescent="0.2">
      <c r="A4257" s="1">
        <v>41053</v>
      </c>
      <c r="B4257">
        <v>4.6054651519811252E-4</v>
      </c>
      <c r="C4257">
        <v>1.927759740259738E-2</v>
      </c>
      <c r="D4257">
        <v>2.1231422505308073E-2</v>
      </c>
      <c r="E4257">
        <v>5.3418803418803229E-4</v>
      </c>
      <c r="F4257">
        <v>-9.1719416096112116E-3</v>
      </c>
      <c r="G4257">
        <v>4.4595455510723081E-3</v>
      </c>
      <c r="H4257">
        <v>-1.1065006915629283E-2</v>
      </c>
      <c r="I4257">
        <v>1.2562814070351758E-2</v>
      </c>
      <c r="J4257">
        <v>1.5611192930780504E-2</v>
      </c>
      <c r="K4257">
        <v>9.461057611082957E-3</v>
      </c>
      <c r="L4257">
        <v>6.9610182975339274E-3</v>
      </c>
      <c r="M4257">
        <v>3.0674846625766916E-2</v>
      </c>
      <c r="AK4257">
        <f t="shared" ca="1" si="83"/>
        <v>2.9725031804381766E-3</v>
      </c>
    </row>
    <row r="4258" spans="1:37" x14ac:dyDescent="0.2">
      <c r="A4258" s="1">
        <v>41054</v>
      </c>
      <c r="B4258">
        <v>1.8106490716587542E-2</v>
      </c>
      <c r="C4258">
        <v>2.5880947640850582E-3</v>
      </c>
      <c r="D4258">
        <v>-2.0790020790022457E-3</v>
      </c>
      <c r="E4258">
        <v>-2.5360384410036962E-3</v>
      </c>
      <c r="F4258">
        <v>1.3037809647979959E-3</v>
      </c>
      <c r="G4258">
        <v>2.0084566596194398E-2</v>
      </c>
      <c r="H4258">
        <v>6.993006993005757E-4</v>
      </c>
      <c r="I4258">
        <v>3.8993264799718208E-3</v>
      </c>
      <c r="J4258">
        <v>3.7703016241299458E-3</v>
      </c>
      <c r="K4258">
        <v>1.6736401673640433E-3</v>
      </c>
      <c r="L4258">
        <v>5.9253407070904984E-3</v>
      </c>
      <c r="M4258">
        <v>4.3749999999999956E-2</v>
      </c>
      <c r="AK4258">
        <f t="shared" ca="1" si="83"/>
        <v>-3.2634525187071376E-3</v>
      </c>
    </row>
    <row r="4259" spans="1:37" x14ac:dyDescent="0.2">
      <c r="A4259" s="1">
        <v>41057</v>
      </c>
      <c r="B4259">
        <v>-8.4400904295403034E-3</v>
      </c>
      <c r="C4259">
        <v>-1.1914217633041124E-3</v>
      </c>
      <c r="D4259">
        <v>-6.2499999999998668E-3</v>
      </c>
      <c r="E4259">
        <v>3.2115616218384435E-3</v>
      </c>
      <c r="F4259">
        <v>-5.9895833333332149E-3</v>
      </c>
      <c r="G4259">
        <v>-9.9481865284973825E-3</v>
      </c>
      <c r="H4259">
        <v>4.5422781271837742E-3</v>
      </c>
      <c r="I4259">
        <v>-2.1186440677967155E-3</v>
      </c>
      <c r="J4259">
        <v>-3.4672060098237534E-3</v>
      </c>
      <c r="K4259">
        <v>5.0125313283211348E-4</v>
      </c>
      <c r="L4259">
        <v>-3.9269585705871135E-3</v>
      </c>
      <c r="M4259">
        <v>-4.8474479612203858E-3</v>
      </c>
      <c r="AK4259">
        <f t="shared" ca="1" si="83"/>
        <v>-8.9208288533519035E-3</v>
      </c>
    </row>
    <row r="4260" spans="1:37" x14ac:dyDescent="0.2">
      <c r="A4260" s="1">
        <v>41058</v>
      </c>
      <c r="B4260">
        <v>1.3527891776865753E-2</v>
      </c>
      <c r="C4260">
        <v>1.5904572564611197E-3</v>
      </c>
      <c r="D4260">
        <v>1.048218029350112E-2</v>
      </c>
      <c r="E4260">
        <v>1.4405762304921854E-2</v>
      </c>
      <c r="F4260">
        <v>-5.7636887608069065E-3</v>
      </c>
      <c r="G4260">
        <v>-8.3734561440229616E-4</v>
      </c>
      <c r="H4260">
        <v>9.3913043478262015E-3</v>
      </c>
      <c r="I4260">
        <v>-2.7600849256900206E-2</v>
      </c>
      <c r="J4260">
        <v>6.088721368512795E-3</v>
      </c>
      <c r="K4260">
        <v>8.183032732131057E-3</v>
      </c>
      <c r="L4260">
        <v>5.3222945002955324E-3</v>
      </c>
      <c r="M4260">
        <v>3.008595988538687E-2</v>
      </c>
      <c r="AK4260">
        <f t="shared" ca="1" si="83"/>
        <v>1.4182395966554767E-2</v>
      </c>
    </row>
    <row r="4261" spans="1:37" x14ac:dyDescent="0.2">
      <c r="A4261" s="1">
        <v>41059</v>
      </c>
      <c r="B4261">
        <v>-1.9796040791841718E-2</v>
      </c>
      <c r="C4261">
        <v>-1.1115522032552505E-2</v>
      </c>
      <c r="D4261">
        <v>-2.904564315352709E-2</v>
      </c>
      <c r="E4261">
        <v>-2.4063116370808602E-2</v>
      </c>
      <c r="F4261">
        <v>1.0540184453227797E-2</v>
      </c>
      <c r="G4261">
        <v>-6.5996228786927569E-3</v>
      </c>
      <c r="H4261">
        <v>-1.447277739490016E-2</v>
      </c>
      <c r="I4261">
        <v>-7.6419213973798472E-3</v>
      </c>
      <c r="J4261">
        <v>-6.91642651296831E-3</v>
      </c>
      <c r="K4261">
        <v>-1.407984098061954E-2</v>
      </c>
      <c r="L4261">
        <v>-1.1372549019607936E-2</v>
      </c>
      <c r="M4261">
        <v>-9.6801112656467292E-2</v>
      </c>
      <c r="AK4261">
        <f t="shared" ca="1" si="83"/>
        <v>1.6173946506769194E-2</v>
      </c>
    </row>
    <row r="4262" spans="1:37" x14ac:dyDescent="0.2">
      <c r="A4262" s="1">
        <v>41060</v>
      </c>
      <c r="B4262">
        <v>1.8359853121174829E-3</v>
      </c>
      <c r="C4262">
        <v>4.8173424327577763E-3</v>
      </c>
      <c r="D4262">
        <v>-2.1367521367521292E-3</v>
      </c>
      <c r="E4262">
        <v>-4.5809754783076029E-3</v>
      </c>
      <c r="F4262">
        <v>-3.2594524119948787E-3</v>
      </c>
      <c r="G4262">
        <v>1.898133502056476E-3</v>
      </c>
      <c r="H4262">
        <v>-9.6200281285430123E-7</v>
      </c>
      <c r="I4262">
        <v>-1.8335166850020901E-3</v>
      </c>
      <c r="J4262">
        <v>-1.160766105629718E-2</v>
      </c>
      <c r="K4262">
        <v>-3.5282258064516236E-3</v>
      </c>
      <c r="L4262">
        <v>9.3216977389922739E-3</v>
      </c>
      <c r="M4262">
        <v>-1.2319063751154991E-3</v>
      </c>
      <c r="AK4262">
        <f t="shared" ca="1" si="83"/>
        <v>1.1510087468599581E-2</v>
      </c>
    </row>
    <row r="4263" spans="1:37" x14ac:dyDescent="0.2">
      <c r="A4263" s="1">
        <v>41061</v>
      </c>
      <c r="B4263">
        <v>-2.0158827122785716E-2</v>
      </c>
      <c r="C4263">
        <v>-1.5181781861765886E-2</v>
      </c>
      <c r="D4263">
        <v>-2.997858672376863E-2</v>
      </c>
      <c r="E4263">
        <v>-1.9491066594477635E-2</v>
      </c>
      <c r="F4263">
        <v>6.5402223675614657E-4</v>
      </c>
      <c r="G4263">
        <v>-4.4205873065994439E-3</v>
      </c>
      <c r="H4263">
        <v>-2.1678321678321733E-2</v>
      </c>
      <c r="I4263">
        <v>-2.3512123438647947E-2</v>
      </c>
      <c r="J4263">
        <v>-6.224310041103942E-2</v>
      </c>
      <c r="K4263">
        <v>-2.1075703928511214E-2</v>
      </c>
      <c r="L4263">
        <v>-2.8492827667518039E-2</v>
      </c>
      <c r="M4263">
        <v>-6.8146777674992332E-2</v>
      </c>
      <c r="AK4263">
        <f t="shared" ca="1" si="83"/>
        <v>1.9453145912030189E-2</v>
      </c>
    </row>
    <row r="4264" spans="1:37" x14ac:dyDescent="0.2">
      <c r="A4264" s="1">
        <v>41064</v>
      </c>
      <c r="B4264">
        <v>-1.9794264339152101E-2</v>
      </c>
      <c r="C4264">
        <v>-5.4766734279919627E-3</v>
      </c>
      <c r="D4264">
        <v>2.8697571743929284E-2</v>
      </c>
      <c r="E4264">
        <v>-4.2794036443951633E-3</v>
      </c>
      <c r="F4264">
        <v>6.5359477124182774E-4</v>
      </c>
      <c r="G4264">
        <v>-1.0254783803784751E-2</v>
      </c>
      <c r="H4264">
        <v>-5.0035739814152658E-3</v>
      </c>
      <c r="I4264">
        <v>8.6531226486079582E-3</v>
      </c>
      <c r="J4264">
        <v>1.2523481527864755E-2</v>
      </c>
      <c r="K4264">
        <v>-2.4112986565621997E-3</v>
      </c>
      <c r="L4264">
        <v>-5.2588996763754947E-3</v>
      </c>
      <c r="M4264">
        <v>-2.3163467902051704E-2</v>
      </c>
      <c r="AK4264">
        <f t="shared" ca="1" si="83"/>
        <v>-5.585046657858448E-3</v>
      </c>
    </row>
    <row r="4265" spans="1:37" x14ac:dyDescent="0.2">
      <c r="A4265" s="1">
        <v>41065</v>
      </c>
      <c r="B4265">
        <v>1.9080934965813867E-3</v>
      </c>
      <c r="C4265">
        <v>5.3028757903323953E-3</v>
      </c>
      <c r="D4265">
        <v>1.2875536480686511E-2</v>
      </c>
      <c r="E4265">
        <v>4.990988492998838E-3</v>
      </c>
      <c r="F4265">
        <v>-1.8288700195951968E-3</v>
      </c>
      <c r="G4265">
        <v>2.3926511429181785E-2</v>
      </c>
      <c r="H4265">
        <v>-3.9511494252872925E-3</v>
      </c>
      <c r="I4265">
        <v>5.5576277508392335E-2</v>
      </c>
      <c r="J4265">
        <v>3.0921459492889714E-3</v>
      </c>
      <c r="K4265">
        <v>6.388121546961445E-3</v>
      </c>
      <c r="L4265">
        <v>-1.2200081333874069E-3</v>
      </c>
      <c r="M4265">
        <v>2.4390243902439046E-2</v>
      </c>
      <c r="AK4265">
        <f t="shared" ca="1" si="83"/>
        <v>4.0856964098112819E-2</v>
      </c>
    </row>
    <row r="4266" spans="1:37" x14ac:dyDescent="0.2">
      <c r="A4266" s="1">
        <v>41066</v>
      </c>
      <c r="B4266">
        <v>2.4281860022218771E-2</v>
      </c>
      <c r="C4266">
        <v>1.6230472712517763E-2</v>
      </c>
      <c r="D4266">
        <v>4.2372881355932313E-2</v>
      </c>
      <c r="E4266">
        <v>2.607256173265271E-2</v>
      </c>
      <c r="F4266">
        <v>3.7953147493783312E-3</v>
      </c>
      <c r="G4266">
        <v>-4.2353432088462428E-2</v>
      </c>
      <c r="H4266">
        <v>3.7504507753335803E-2</v>
      </c>
      <c r="I4266">
        <v>4.0636042402826922E-2</v>
      </c>
      <c r="J4266">
        <v>4.0073982737361291E-2</v>
      </c>
      <c r="K4266">
        <v>2.2302281694973392E-2</v>
      </c>
      <c r="L4266">
        <v>1.628664495113985E-2</v>
      </c>
      <c r="M4266">
        <v>0.10747354497354511</v>
      </c>
      <c r="AK4266">
        <f t="shared" ca="1" si="83"/>
        <v>-3.6438235127134104E-3</v>
      </c>
    </row>
    <row r="4267" spans="1:37" x14ac:dyDescent="0.2">
      <c r="A4267" s="1">
        <v>41067</v>
      </c>
      <c r="B4267">
        <v>3.0988534242331056E-3</v>
      </c>
      <c r="C4267">
        <v>1.2577360750648969E-2</v>
      </c>
      <c r="D4267">
        <v>8.1300813008129413E-3</v>
      </c>
      <c r="E4267">
        <v>1.8553374563054614E-2</v>
      </c>
      <c r="F4267">
        <v>-1.43415906127764E-3</v>
      </c>
      <c r="G4267">
        <v>-1.2854030501089131E-2</v>
      </c>
      <c r="H4267">
        <v>4.5185957594715553E-3</v>
      </c>
      <c r="I4267">
        <v>-4.6179966044142651E-2</v>
      </c>
      <c r="J4267">
        <v>2.9638411381149865E-3</v>
      </c>
      <c r="K4267">
        <v>5.5378419197851247E-3</v>
      </c>
      <c r="L4267">
        <v>0</v>
      </c>
      <c r="M4267">
        <v>1.4332636607942595E-2</v>
      </c>
      <c r="AK4267">
        <f t="shared" ca="1" si="83"/>
        <v>9.3310041698135525E-3</v>
      </c>
    </row>
    <row r="4268" spans="1:37" x14ac:dyDescent="0.2">
      <c r="A4268" s="1">
        <v>41068</v>
      </c>
      <c r="B4268">
        <v>-1.5446400988571307E-3</v>
      </c>
      <c r="C4268">
        <v>-8.0835962145112683E-3</v>
      </c>
      <c r="D4268">
        <v>-2.8225806451612878E-2</v>
      </c>
      <c r="E4268">
        <v>-2.6399155227030402E-4</v>
      </c>
      <c r="F4268">
        <v>8.8784436610522821E-3</v>
      </c>
      <c r="G4268">
        <v>6.1796512911056478E-3</v>
      </c>
      <c r="H4268">
        <v>-1.3840830449827202E-3</v>
      </c>
      <c r="I4268">
        <v>4.2719829120683173E-3</v>
      </c>
      <c r="J4268">
        <v>-2.2163120567375905E-2</v>
      </c>
      <c r="K4268">
        <v>-3.8384512683578009E-3</v>
      </c>
      <c r="L4268">
        <v>1.8028846153845812E-3</v>
      </c>
      <c r="M4268">
        <v>-1.0303208713570822E-2</v>
      </c>
      <c r="AK4268">
        <f t="shared" ca="1" si="83"/>
        <v>1.8617988511915953E-2</v>
      </c>
    </row>
    <row r="4269" spans="1:37" x14ac:dyDescent="0.2">
      <c r="A4269" s="1">
        <v>41071</v>
      </c>
      <c r="B4269">
        <v>-4.0222772277226371E-3</v>
      </c>
      <c r="C4269">
        <v>5.1679586563309066E-3</v>
      </c>
      <c r="D4269">
        <v>6.2240663900414717E-3</v>
      </c>
      <c r="E4269">
        <v>-7.129654079746528E-3</v>
      </c>
      <c r="F4269">
        <v>5.4354859583278792E-3</v>
      </c>
      <c r="G4269">
        <v>-5.373985523140945E-3</v>
      </c>
      <c r="H4269">
        <v>1.7325017325016123E-3</v>
      </c>
      <c r="I4269">
        <v>5.6717476072316586E-3</v>
      </c>
      <c r="J4269">
        <v>-7.2529465095194645E-3</v>
      </c>
      <c r="K4269">
        <v>-1.5077902496231088E-3</v>
      </c>
      <c r="L4269">
        <v>9.9980003999200484E-4</v>
      </c>
      <c r="M4269">
        <v>-2.6769779892920842E-2</v>
      </c>
      <c r="AK4269">
        <f t="shared" ca="1" si="83"/>
        <v>-2.7797307751355565E-2</v>
      </c>
    </row>
    <row r="4270" spans="1:37" x14ac:dyDescent="0.2">
      <c r="A4270" s="1">
        <v>41072</v>
      </c>
      <c r="B4270">
        <v>-8.0770425598013507E-3</v>
      </c>
      <c r="C4270">
        <v>1.7401621514732346E-2</v>
      </c>
      <c r="D4270">
        <v>-2.8865979381443641E-2</v>
      </c>
      <c r="E4270">
        <v>4.9202127659575545E-3</v>
      </c>
      <c r="F4270">
        <v>1.1713219204530834E-2</v>
      </c>
      <c r="G4270">
        <v>5.6235527621568693E-3</v>
      </c>
      <c r="H4270">
        <v>-1.0377032168799039E-3</v>
      </c>
      <c r="I4270">
        <v>-1.3746915756080447E-2</v>
      </c>
      <c r="J4270">
        <v>-1.3698630136986467E-2</v>
      </c>
      <c r="K4270">
        <v>2.1812080536913747E-3</v>
      </c>
      <c r="L4270">
        <v>1.0387534958050448E-2</v>
      </c>
      <c r="M4270">
        <v>0.16198044009779955</v>
      </c>
      <c r="AK4270">
        <f t="shared" ca="1" si="83"/>
        <v>5.7248318263653786E-2</v>
      </c>
    </row>
    <row r="4271" spans="1:37" x14ac:dyDescent="0.2">
      <c r="A4271" s="1">
        <v>41073</v>
      </c>
      <c r="B4271">
        <v>8.4559974945193073E-3</v>
      </c>
      <c r="C4271">
        <v>4.4703595724002732E-3</v>
      </c>
      <c r="D4271">
        <v>-8.4925690021231404E-3</v>
      </c>
      <c r="E4271">
        <v>-6.7487098054784811E-3</v>
      </c>
      <c r="F4271">
        <v>3.8167938931297218E-3</v>
      </c>
      <c r="G4271">
        <v>-8.8815789473685181E-3</v>
      </c>
      <c r="H4271">
        <v>-1.1080332409972304E-2</v>
      </c>
      <c r="I4271">
        <v>-2.6447462473195071E-2</v>
      </c>
      <c r="J4271">
        <v>-1.5432098765432167E-3</v>
      </c>
      <c r="K4271">
        <v>-1.0045203415369741E-3</v>
      </c>
      <c r="L4271">
        <v>3.7564254646105244E-3</v>
      </c>
      <c r="M4271">
        <v>-5.7075223566543931E-2</v>
      </c>
      <c r="AK4271">
        <f t="shared" ca="1" si="83"/>
        <v>1.9180350565753762E-2</v>
      </c>
    </row>
    <row r="4272" spans="1:37" x14ac:dyDescent="0.2">
      <c r="A4272" s="1">
        <v>41074</v>
      </c>
      <c r="B4272">
        <v>1.7080745341615522E-3</v>
      </c>
      <c r="C4272">
        <v>-3.6764705882352811E-3</v>
      </c>
      <c r="D4272">
        <v>6.4239828693790635E-3</v>
      </c>
      <c r="E4272">
        <v>-1.4788169464428402E-2</v>
      </c>
      <c r="F4272">
        <v>2.5348542458807355E-3</v>
      </c>
      <c r="G4272">
        <v>3.4295829184645132E-3</v>
      </c>
      <c r="H4272">
        <v>4.9019607843137081E-3</v>
      </c>
      <c r="I4272">
        <v>-1.3215859030836996E-2</v>
      </c>
      <c r="J4272">
        <v>3.0911901081915882E-3</v>
      </c>
      <c r="K4272">
        <v>1.1731188201775655E-3</v>
      </c>
      <c r="L4272">
        <v>7.0908016545203623E-3</v>
      </c>
      <c r="M4272">
        <v>1.4504881450488227E-2</v>
      </c>
      <c r="AK4272">
        <f t="shared" ca="1" si="83"/>
        <v>-1.6170448757413069E-3</v>
      </c>
    </row>
    <row r="4273" spans="1:37" x14ac:dyDescent="0.2">
      <c r="A4273" s="1">
        <v>41075</v>
      </c>
      <c r="B4273">
        <v>-4.1853976127731451E-3</v>
      </c>
      <c r="C4273">
        <v>2.1169159060011822E-2</v>
      </c>
      <c r="D4273">
        <v>5.531914893616996E-2</v>
      </c>
      <c r="E4273">
        <v>9.4658553076403251E-3</v>
      </c>
      <c r="F4273">
        <v>6.1946902654868019E-3</v>
      </c>
      <c r="G4273">
        <v>6.8357221609700591E-3</v>
      </c>
      <c r="H4273">
        <v>4.6689895470383158E-2</v>
      </c>
      <c r="I4273">
        <v>5.0967261904761862E-2</v>
      </c>
      <c r="J4273">
        <v>6.5669139851104008E-2</v>
      </c>
      <c r="K4273">
        <v>1.9082691663876883E-2</v>
      </c>
      <c r="L4273">
        <v>-2.7381185214160331E-3</v>
      </c>
      <c r="M4273">
        <v>1.6772064888644689E-2</v>
      </c>
      <c r="AK4273">
        <f t="shared" ca="1" si="83"/>
        <v>-1.1889509990536704E-2</v>
      </c>
    </row>
    <row r="4274" spans="1:37" x14ac:dyDescent="0.2">
      <c r="A4274" s="1">
        <v>41078</v>
      </c>
      <c r="B4274">
        <v>1.3854296388543075E-2</v>
      </c>
      <c r="C4274">
        <v>4.564473183719997E-3</v>
      </c>
      <c r="D4274">
        <v>-3.42741935483869E-2</v>
      </c>
      <c r="E4274">
        <v>3.7508372404553292E-3</v>
      </c>
      <c r="F4274">
        <v>-8.1668551325544403E-3</v>
      </c>
      <c r="G4274">
        <v>0</v>
      </c>
      <c r="H4274">
        <v>-1.6311584553928116E-2</v>
      </c>
      <c r="I4274">
        <v>5.1681415929203389E-2</v>
      </c>
      <c r="J4274">
        <v>-6.7666960870843562E-3</v>
      </c>
      <c r="K4274">
        <v>-3.4494086727989703E-3</v>
      </c>
      <c r="L4274">
        <v>4.9029221415963775E-3</v>
      </c>
      <c r="M4274">
        <v>5.9491617090319249E-3</v>
      </c>
      <c r="AK4274">
        <f t="shared" ca="1" si="83"/>
        <v>-6.7034708659634255E-3</v>
      </c>
    </row>
    <row r="4275" spans="1:37" x14ac:dyDescent="0.2">
      <c r="A4275" s="1">
        <v>41079</v>
      </c>
      <c r="B4275">
        <v>-5.066789497927382E-3</v>
      </c>
      <c r="C4275">
        <v>1.0980689132904287E-2</v>
      </c>
      <c r="D4275">
        <v>4.8016701461377931E-2</v>
      </c>
      <c r="E4275">
        <v>9.0751367943413541E-3</v>
      </c>
      <c r="F4275">
        <v>6.3339244996198918E-3</v>
      </c>
      <c r="G4275">
        <v>1.2921594393342062E-2</v>
      </c>
      <c r="H4275">
        <v>8.7986463620981503E-3</v>
      </c>
      <c r="I4275">
        <v>3.3995287781891648E-2</v>
      </c>
      <c r="J4275">
        <v>3.8507109004739304E-2</v>
      </c>
      <c r="K4275">
        <v>1.7306741387835833E-2</v>
      </c>
      <c r="L4275">
        <v>-3.7080405932864435E-3</v>
      </c>
      <c r="M4275">
        <v>3.360215053763449E-2</v>
      </c>
      <c r="AK4275">
        <f t="shared" ca="1" si="83"/>
        <v>1.0254238576470129E-2</v>
      </c>
    </row>
    <row r="4276" spans="1:37" x14ac:dyDescent="0.2">
      <c r="A4276" s="1">
        <v>41080</v>
      </c>
      <c r="B4276">
        <v>4.3209876543210957E-3</v>
      </c>
      <c r="C4276">
        <v>2.8089887640450062E-3</v>
      </c>
      <c r="D4276">
        <v>7.9681274900398336E-3</v>
      </c>
      <c r="E4276">
        <v>-4.0999867742362861E-3</v>
      </c>
      <c r="F4276">
        <v>-5.5387713997985255E-3</v>
      </c>
      <c r="G4276">
        <v>-1.6108108108108032E-2</v>
      </c>
      <c r="H4276">
        <v>2.2811137202281007E-2</v>
      </c>
      <c r="I4276">
        <v>3.4505208333333259E-2</v>
      </c>
      <c r="J4276">
        <v>2.509982886480322E-2</v>
      </c>
      <c r="K4276">
        <v>3.8885288399221896E-3</v>
      </c>
      <c r="L4276">
        <v>-7.6395690499510005E-3</v>
      </c>
      <c r="M4276">
        <v>7.8023407022105307E-3</v>
      </c>
      <c r="AK4276">
        <f t="shared" ca="1" si="83"/>
        <v>-3.0354567713975576E-2</v>
      </c>
    </row>
    <row r="4277" spans="1:37" x14ac:dyDescent="0.2">
      <c r="A4277" s="1">
        <v>41081</v>
      </c>
      <c r="B4277">
        <v>1.0602335586969991E-2</v>
      </c>
      <c r="C4277">
        <v>-6.1050701468855495E-3</v>
      </c>
      <c r="D4277">
        <v>3.9525691699604515E-3</v>
      </c>
      <c r="E4277">
        <v>-1.9654714475431434E-2</v>
      </c>
      <c r="F4277">
        <v>-5.3164556962025267E-2</v>
      </c>
      <c r="G4277">
        <v>1.4394022634875325E-2</v>
      </c>
      <c r="H4277">
        <v>-9.5113151853066791E-3</v>
      </c>
      <c r="I4277">
        <v>3.4612964128382107E-3</v>
      </c>
      <c r="J4277">
        <v>-2.2259321090706274E-3</v>
      </c>
      <c r="K4277">
        <v>-4.6804389928986057E-3</v>
      </c>
      <c r="L4277">
        <v>9.4749309119619429E-3</v>
      </c>
      <c r="M4277">
        <v>-2.5032258064516033E-2</v>
      </c>
      <c r="AK4277">
        <f t="shared" ca="1" si="83"/>
        <v>6.7305922842534095E-3</v>
      </c>
    </row>
    <row r="4278" spans="1:37" x14ac:dyDescent="0.2">
      <c r="A4278" s="1">
        <v>41082</v>
      </c>
      <c r="B4278">
        <v>7.6022502660788582E-4</v>
      </c>
      <c r="C4278">
        <v>-1.5111446921042715E-2</v>
      </c>
      <c r="D4278">
        <v>-5.9055118110237226E-3</v>
      </c>
      <c r="E4278">
        <v>-1.7068545109726441E-2</v>
      </c>
      <c r="F4278">
        <v>-4.4117647058823484E-2</v>
      </c>
      <c r="G4278">
        <v>5.0909878682841025E-3</v>
      </c>
      <c r="H4278">
        <v>-2.3178807947019653E-3</v>
      </c>
      <c r="I4278">
        <v>-3.4493571652556287E-3</v>
      </c>
      <c r="J4278">
        <v>-6.1349693251534498E-3</v>
      </c>
      <c r="K4278">
        <v>-9.4048970325928405E-3</v>
      </c>
      <c r="L4278">
        <v>4.4974579585452812E-3</v>
      </c>
      <c r="M4278">
        <v>-7.6760190577024323E-3</v>
      </c>
      <c r="AK4278">
        <f t="shared" ca="1" si="83"/>
        <v>2.9335293259822332E-2</v>
      </c>
    </row>
    <row r="4279" spans="1:37" x14ac:dyDescent="0.2">
      <c r="A4279" s="1">
        <v>41085</v>
      </c>
      <c r="B4279">
        <v>3.950167122455106E-3</v>
      </c>
      <c r="C4279">
        <v>-4.2194092827003704E-3</v>
      </c>
      <c r="D4279">
        <v>-5.9405940594059348E-2</v>
      </c>
      <c r="E4279">
        <v>-1.1990077177508329E-2</v>
      </c>
      <c r="F4279">
        <v>1.1328671328671325E-2</v>
      </c>
      <c r="G4279">
        <v>1.2932428063370249E-3</v>
      </c>
      <c r="H4279">
        <v>1.6594756057084492E-3</v>
      </c>
      <c r="I4279">
        <v>-4.0906230333543125E-2</v>
      </c>
      <c r="J4279">
        <v>-4.264870931537601E-2</v>
      </c>
      <c r="K4279">
        <v>-1.42412833524308E-2</v>
      </c>
      <c r="L4279">
        <v>-8.1759781973916867E-3</v>
      </c>
      <c r="M4279">
        <v>-5.2547345958922409E-2</v>
      </c>
      <c r="AK4279">
        <f t="shared" ca="1" si="83"/>
        <v>-9.7658305378040006E-3</v>
      </c>
    </row>
    <row r="4280" spans="1:37" x14ac:dyDescent="0.2">
      <c r="A4280" s="1">
        <v>41086</v>
      </c>
      <c r="B4280">
        <v>-3.3292978208232515E-3</v>
      </c>
      <c r="C4280">
        <v>1.5408320493066618E-3</v>
      </c>
      <c r="D4280">
        <v>2.1052631578946102E-3</v>
      </c>
      <c r="E4280">
        <v>-1.5762309945599018E-2</v>
      </c>
      <c r="F4280">
        <v>3.6924353478080318E-2</v>
      </c>
      <c r="G4280">
        <v>5.596814121192617E-3</v>
      </c>
      <c r="H4280">
        <v>-2.0874751491053667E-2</v>
      </c>
      <c r="I4280">
        <v>-2.9527559055118058E-3</v>
      </c>
      <c r="J4280">
        <v>-8.4994138335288127E-3</v>
      </c>
      <c r="K4280">
        <v>-1.1624045167718533E-3</v>
      </c>
      <c r="L4280">
        <v>6.4769381746809795E-3</v>
      </c>
      <c r="M4280">
        <v>-4.1103603603603545E-2</v>
      </c>
      <c r="AK4280">
        <f t="shared" ca="1" si="83"/>
        <v>-1.3901744612694958E-2</v>
      </c>
    </row>
    <row r="4281" spans="1:37" x14ac:dyDescent="0.2">
      <c r="A4281" s="1">
        <v>41087</v>
      </c>
      <c r="B4281">
        <v>2.7330701488004872E-2</v>
      </c>
      <c r="C4281">
        <v>1.1730769230769322E-2</v>
      </c>
      <c r="D4281">
        <v>2.7310924369747802E-2</v>
      </c>
      <c r="E4281">
        <v>2.8344671201814275E-3</v>
      </c>
      <c r="F4281">
        <v>-2.320618831688448E-2</v>
      </c>
      <c r="G4281">
        <v>1.8623568446965777E-2</v>
      </c>
      <c r="H4281">
        <v>8.7986463620981503E-3</v>
      </c>
      <c r="I4281">
        <v>3.4550839091806562E-2</v>
      </c>
      <c r="J4281">
        <v>2.9559562518474802E-2</v>
      </c>
      <c r="K4281">
        <v>1.3466334164588423E-2</v>
      </c>
      <c r="L4281">
        <v>1.1310452418096917E-2</v>
      </c>
      <c r="M4281">
        <v>2.3487962419259656E-3</v>
      </c>
      <c r="AK4281">
        <f t="shared" ca="1" si="83"/>
        <v>2.2963070197400345E-2</v>
      </c>
    </row>
    <row r="4282" spans="1:37" x14ac:dyDescent="0.2">
      <c r="A4282" s="1">
        <v>41088</v>
      </c>
      <c r="B4282">
        <v>-3.8427431274016266E-3</v>
      </c>
      <c r="C4282">
        <v>5.5122600266110933E-3</v>
      </c>
      <c r="D4282">
        <v>-1.4314928425357754E-2</v>
      </c>
      <c r="E4282">
        <v>-6.2182023742226589E-3</v>
      </c>
      <c r="F4282">
        <v>3.6865101037684145E-3</v>
      </c>
      <c r="G4282">
        <v>1.0717663129137245E-2</v>
      </c>
      <c r="H4282">
        <v>4.0254948004023738E-3</v>
      </c>
      <c r="I4282">
        <v>-1.781170483460548E-2</v>
      </c>
      <c r="J4282">
        <v>-4.3066322136089408E-3</v>
      </c>
      <c r="K4282">
        <v>-2.7887139107610759E-3</v>
      </c>
      <c r="L4282">
        <v>-5.2063247204010565E-3</v>
      </c>
      <c r="M4282">
        <v>-5.6824838898652641E-2</v>
      </c>
      <c r="AK4282">
        <f t="shared" ca="1" si="83"/>
        <v>5.8284867452814051E-3</v>
      </c>
    </row>
    <row r="4283" spans="1:37" x14ac:dyDescent="0.2">
      <c r="A4283" s="1">
        <v>41089</v>
      </c>
      <c r="B4283">
        <v>4.8071216617210588E-2</v>
      </c>
      <c r="C4283">
        <v>5.8601134215499062E-3</v>
      </c>
      <c r="D4283">
        <v>9.3360995850622519E-2</v>
      </c>
      <c r="E4283">
        <v>5.3469852104664151E-2</v>
      </c>
      <c r="F4283">
        <v>2.7887362263637749E-2</v>
      </c>
      <c r="G4283">
        <v>1.6113941158124589E-2</v>
      </c>
      <c r="H4283">
        <v>4.0427664550618081E-2</v>
      </c>
      <c r="I4283">
        <v>5.2461139896373021E-2</v>
      </c>
      <c r="J4283">
        <v>5.0749711649365592E-2</v>
      </c>
      <c r="K4283">
        <v>3.2406645829906155E-2</v>
      </c>
      <c r="L4283">
        <v>2.2872649738321371E-2</v>
      </c>
      <c r="M4283">
        <v>-1.0559006211180222E-2</v>
      </c>
      <c r="AK4283">
        <f t="shared" ca="1" si="83"/>
        <v>1.2557386607699563E-2</v>
      </c>
    </row>
    <row r="4284" spans="1:37" x14ac:dyDescent="0.2">
      <c r="A4284" s="1">
        <v>41092</v>
      </c>
      <c r="B4284">
        <v>1.4864099660249153E-2</v>
      </c>
      <c r="C4284">
        <v>9.2087953392219202E-3</v>
      </c>
      <c r="D4284">
        <v>1.8975332068311701E-3</v>
      </c>
      <c r="E4284">
        <v>7.6943844492440849E-3</v>
      </c>
      <c r="F4284">
        <v>-1.4955002646903082E-2</v>
      </c>
      <c r="G4284">
        <v>3.1716799672598661E-3</v>
      </c>
      <c r="H4284">
        <v>1.0276172125883054E-2</v>
      </c>
      <c r="I4284">
        <v>9.8461538461536158E-3</v>
      </c>
      <c r="J4284">
        <v>7.1350164654226944E-3</v>
      </c>
      <c r="K4284">
        <v>1.0675589547482378E-2</v>
      </c>
      <c r="L4284">
        <v>7.9590676520751025E-3</v>
      </c>
      <c r="M4284">
        <v>2.762084118016328E-2</v>
      </c>
      <c r="AK4284">
        <f t="shared" ca="1" si="83"/>
        <v>-5.193248928489453E-3</v>
      </c>
    </row>
    <row r="4285" spans="1:37" x14ac:dyDescent="0.2">
      <c r="A4285" s="1">
        <v>41093</v>
      </c>
      <c r="B4285">
        <v>2.3713209652671541E-3</v>
      </c>
      <c r="C4285">
        <v>1.3221601489757928E-2</v>
      </c>
      <c r="D4285">
        <v>2.2727272727272707E-2</v>
      </c>
      <c r="E4285">
        <v>1.6744809109176195E-2</v>
      </c>
      <c r="F4285">
        <v>-2.0556227327690468E-2</v>
      </c>
      <c r="G4285">
        <v>2.5497195308517018E-3</v>
      </c>
      <c r="H4285">
        <v>-1.3350286077558726E-2</v>
      </c>
      <c r="I4285">
        <v>5.6368068251066328E-2</v>
      </c>
      <c r="J4285">
        <v>1.9891008174386826E-2</v>
      </c>
      <c r="K4285">
        <v>1.3242944978716586E-2</v>
      </c>
      <c r="L4285">
        <v>1.6920473773265554E-2</v>
      </c>
      <c r="M4285">
        <v>9.7739767868052496E-3</v>
      </c>
      <c r="AK4285">
        <f t="shared" ca="1" si="83"/>
        <v>-1.45619481651919E-2</v>
      </c>
    </row>
    <row r="4286" spans="1:37" x14ac:dyDescent="0.2">
      <c r="A4286" s="1">
        <v>41094</v>
      </c>
      <c r="B4286">
        <v>7.792930698580669E-3</v>
      </c>
      <c r="C4286">
        <v>4.4109538687742145E-3</v>
      </c>
      <c r="D4286">
        <v>-3.7037037037037646E-3</v>
      </c>
      <c r="E4286">
        <v>1.383399209486158E-2</v>
      </c>
      <c r="F4286">
        <v>-1.5363511659807982E-2</v>
      </c>
      <c r="G4286">
        <v>-1.2105798575788418E-2</v>
      </c>
      <c r="H4286">
        <v>1.3208762886598002E-2</v>
      </c>
      <c r="I4286">
        <v>-1.471012402653582E-2</v>
      </c>
      <c r="J4286">
        <v>-2.0037403152551425E-2</v>
      </c>
      <c r="K4286">
        <v>6.223743581765806E-4</v>
      </c>
      <c r="L4286">
        <v>9.2438528378613327E-4</v>
      </c>
      <c r="M4286">
        <v>6.0496067755595462E-3</v>
      </c>
      <c r="AK4286">
        <f t="shared" ca="1" si="83"/>
        <v>-2.3798643314890126E-2</v>
      </c>
    </row>
    <row r="4287" spans="1:37" x14ac:dyDescent="0.2">
      <c r="A4287" s="1">
        <v>41095</v>
      </c>
      <c r="B4287">
        <v>8.2850041425031051E-4</v>
      </c>
      <c r="C4287">
        <v>7.1363220494051749E-3</v>
      </c>
      <c r="D4287">
        <v>-2.6022304832713727E-2</v>
      </c>
      <c r="E4287">
        <v>-5.4580896686160507E-3</v>
      </c>
      <c r="F4287">
        <v>-4.5973808860407805E-3</v>
      </c>
      <c r="G4287">
        <v>4.9428483163422854E-3</v>
      </c>
      <c r="H4287">
        <v>3.4976152623211743E-3</v>
      </c>
      <c r="I4287">
        <v>-1.814988290398134E-2</v>
      </c>
      <c r="J4287">
        <v>-1.6085059978189875E-2</v>
      </c>
      <c r="K4287">
        <v>-6.2198724926139093E-3</v>
      </c>
      <c r="L4287">
        <v>-2.7705947543406051E-3</v>
      </c>
      <c r="M4287">
        <v>-1.0823812387251941E-2</v>
      </c>
      <c r="AK4287">
        <f t="shared" ca="1" si="83"/>
        <v>4.2257850073727156E-2</v>
      </c>
    </row>
    <row r="4288" spans="1:37" x14ac:dyDescent="0.2">
      <c r="A4288" s="1">
        <v>41096</v>
      </c>
      <c r="B4288">
        <v>8.2781456953640031E-4</v>
      </c>
      <c r="C4288">
        <v>1.8168604651163101E-3</v>
      </c>
      <c r="D4288">
        <v>-3.244274809160308E-2</v>
      </c>
      <c r="E4288">
        <v>-3.1360250882004337E-3</v>
      </c>
      <c r="F4288">
        <v>1.2596221133658325E-3</v>
      </c>
      <c r="G4288">
        <v>-7.2753355876626902E-3</v>
      </c>
      <c r="H4288">
        <v>-1.7427122940430917E-2</v>
      </c>
      <c r="I4288">
        <v>-5.3667262969588903E-3</v>
      </c>
      <c r="J4288">
        <v>-2.576891105569401E-2</v>
      </c>
      <c r="K4288">
        <v>-9.7011422312627271E-3</v>
      </c>
      <c r="L4288">
        <v>-2.2226338210779018E-3</v>
      </c>
      <c r="M4288">
        <v>-4.9848024316109463E-2</v>
      </c>
      <c r="AK4288">
        <f t="shared" ca="1" si="83"/>
        <v>6.1061389791163328E-3</v>
      </c>
    </row>
    <row r="4289" spans="1:37" x14ac:dyDescent="0.2">
      <c r="A4289" s="1">
        <v>41099</v>
      </c>
      <c r="B4289">
        <v>-3.1706644609871271E-3</v>
      </c>
      <c r="C4289">
        <v>-1.4327167210736347E-2</v>
      </c>
      <c r="D4289">
        <v>-1.9723865877712132E-3</v>
      </c>
      <c r="E4289">
        <v>4.7188360204482027E-3</v>
      </c>
      <c r="F4289">
        <v>1.2859938495946466E-2</v>
      </c>
      <c r="G4289">
        <v>-3.4062758051196518E-3</v>
      </c>
      <c r="H4289">
        <v>5.4821025475653151E-3</v>
      </c>
      <c r="I4289">
        <v>7.494004796163134E-3</v>
      </c>
      <c r="J4289">
        <v>6.5415244596132016E-3</v>
      </c>
      <c r="K4289">
        <v>-4.4240796334333865E-3</v>
      </c>
      <c r="L4289">
        <v>-3.3413773900129451E-3</v>
      </c>
      <c r="M4289">
        <v>-1.9193857965451588E-3</v>
      </c>
      <c r="AK4289">
        <f t="shared" ca="1" si="83"/>
        <v>1.0793629574471776E-2</v>
      </c>
    </row>
    <row r="4290" spans="1:37" x14ac:dyDescent="0.2">
      <c r="A4290" s="1">
        <v>41100</v>
      </c>
      <c r="B4290">
        <v>-6.4997925598119233E-3</v>
      </c>
      <c r="C4290">
        <v>1.4535418583256687E-2</v>
      </c>
      <c r="D4290">
        <v>7.905138339920903E-3</v>
      </c>
      <c r="E4290">
        <v>1.3568166992824482E-2</v>
      </c>
      <c r="F4290">
        <v>-1.1868617168092954E-2</v>
      </c>
      <c r="G4290">
        <v>-3.2749855179261211E-2</v>
      </c>
      <c r="H4290">
        <v>1.3149454778704106E-2</v>
      </c>
      <c r="I4290">
        <v>1.3091341862540684E-2</v>
      </c>
      <c r="J4290">
        <v>1.7801638881039805E-2</v>
      </c>
      <c r="K4290">
        <v>1.269639739723849E-2</v>
      </c>
      <c r="L4290">
        <v>1.8625442354254229E-3</v>
      </c>
      <c r="M4290">
        <v>3.5256410256410131E-3</v>
      </c>
      <c r="AK4290">
        <f t="shared" ca="1" si="83"/>
        <v>1.4572224447003214E-2</v>
      </c>
    </row>
    <row r="4291" spans="1:37" x14ac:dyDescent="0.2">
      <c r="A4291" s="1">
        <v>41101</v>
      </c>
      <c r="B4291">
        <v>-8.4910913140311406E-3</v>
      </c>
      <c r="C4291">
        <v>1.1969532100108982E-2</v>
      </c>
      <c r="D4291">
        <v>2.3529411764705799E-2</v>
      </c>
      <c r="E4291">
        <v>3.0892006693268304E-3</v>
      </c>
      <c r="F4291">
        <v>1.8854748603351901E-2</v>
      </c>
      <c r="G4291">
        <v>-2.0639834881321928E-3</v>
      </c>
      <c r="H4291">
        <v>6.9642291864515649E-3</v>
      </c>
      <c r="I4291">
        <v>-4.405286343612369E-3</v>
      </c>
      <c r="J4291">
        <v>5.2748473070516333E-3</v>
      </c>
      <c r="K4291">
        <v>4.2313117066290484E-3</v>
      </c>
      <c r="L4291">
        <v>-1.0968581520728771E-2</v>
      </c>
      <c r="M4291">
        <v>-2.235707441711976E-3</v>
      </c>
      <c r="AK4291">
        <f t="shared" ref="AK4291:AK4354" ca="1" si="84">_xlfn.NORM.S.INV(RAND())*$N$67+$N$66</f>
        <v>-4.700662387882977E-3</v>
      </c>
    </row>
    <row r="4292" spans="1:37" x14ac:dyDescent="0.2">
      <c r="A4292" s="1">
        <v>41102</v>
      </c>
      <c r="B4292">
        <v>4.9136599747297005E-3</v>
      </c>
      <c r="C4292">
        <v>-1.0752688172043223E-3</v>
      </c>
      <c r="D4292">
        <v>1.1494252873563315E-2</v>
      </c>
      <c r="E4292">
        <v>1.7708199666367275E-2</v>
      </c>
      <c r="F4292">
        <v>-1.5627141877998518E-2</v>
      </c>
      <c r="G4292">
        <v>-1.8821096173733065E-2</v>
      </c>
      <c r="H4292">
        <v>1.1002829298962569E-2</v>
      </c>
      <c r="I4292">
        <v>-3.1563421828908478E-2</v>
      </c>
      <c r="J4292">
        <v>8.8373377520021279E-3</v>
      </c>
      <c r="K4292">
        <v>-3.3535611625679085E-3</v>
      </c>
      <c r="L4292">
        <v>-6.7669172932330879E-3</v>
      </c>
      <c r="M4292">
        <v>1.9206145966710331E-3</v>
      </c>
      <c r="AK4292">
        <f t="shared" ca="1" si="84"/>
        <v>4.1415323240378745E-3</v>
      </c>
    </row>
    <row r="4293" spans="1:37" x14ac:dyDescent="0.2">
      <c r="A4293" s="1">
        <v>41103</v>
      </c>
      <c r="B4293">
        <v>1.6764459346185756E-3</v>
      </c>
      <c r="C4293">
        <v>6.2791532113384285E-3</v>
      </c>
      <c r="D4293">
        <v>1.8939393939394478E-3</v>
      </c>
      <c r="E4293">
        <v>-5.0435001891311337E-3</v>
      </c>
      <c r="F4293">
        <v>3.0497145244394952E-2</v>
      </c>
      <c r="G4293">
        <v>7.5885328836424737E-3</v>
      </c>
      <c r="H4293">
        <v>1.8656716417908559E-3</v>
      </c>
      <c r="I4293">
        <v>2.8632348461772761E-2</v>
      </c>
      <c r="J4293">
        <v>5.201204489460709E-3</v>
      </c>
      <c r="K4293">
        <v>9.2933824707579493E-3</v>
      </c>
      <c r="L4293">
        <v>1.1922785768357258E-2</v>
      </c>
      <c r="M4293">
        <v>1.4376996805111952E-2</v>
      </c>
      <c r="AK4293">
        <f t="shared" ca="1" si="84"/>
        <v>-2.0227596016033658E-2</v>
      </c>
    </row>
    <row r="4294" spans="1:37" x14ac:dyDescent="0.2">
      <c r="A4294" s="1">
        <v>41106</v>
      </c>
      <c r="B4294">
        <v>1.5341701534170582E-3</v>
      </c>
      <c r="C4294">
        <v>5.883401675877975E-3</v>
      </c>
      <c r="D4294">
        <v>1.1342155009451904E-2</v>
      </c>
      <c r="E4294">
        <v>1.5080471423140285E-2</v>
      </c>
      <c r="F4294">
        <v>1.2162162162162371E-2</v>
      </c>
      <c r="G4294">
        <v>1.4853556485355579E-2</v>
      </c>
      <c r="H4294">
        <v>8.069522036002752E-3</v>
      </c>
      <c r="I4294">
        <v>-2.0136215575955019E-2</v>
      </c>
      <c r="J4294">
        <v>3.2679738562091387E-3</v>
      </c>
      <c r="K4294">
        <v>4.4451500238134045E-3</v>
      </c>
      <c r="L4294">
        <v>2.8053113895643023E-3</v>
      </c>
      <c r="M4294">
        <v>1.5748031496063408E-3</v>
      </c>
      <c r="AK4294">
        <f t="shared" ca="1" si="84"/>
        <v>-1.1598567866006267E-2</v>
      </c>
    </row>
    <row r="4295" spans="1:37" x14ac:dyDescent="0.2">
      <c r="A4295" s="1">
        <v>41107</v>
      </c>
      <c r="B4295">
        <v>4.3169475003481672E-3</v>
      </c>
      <c r="C4295">
        <v>-3.1903580290677525E-3</v>
      </c>
      <c r="D4295">
        <v>-1.3084112149532756E-2</v>
      </c>
      <c r="E4295">
        <v>4.8689138576778479E-3</v>
      </c>
      <c r="F4295">
        <v>-3.2042723631509062E-3</v>
      </c>
      <c r="G4295">
        <v>-1.1337868480725266E-3</v>
      </c>
      <c r="H4295">
        <v>1.5394088669948847E-3</v>
      </c>
      <c r="I4295">
        <v>2.3874282260501811E-2</v>
      </c>
      <c r="J4295">
        <v>-6.514657980456029E-3</v>
      </c>
      <c r="K4295">
        <v>-2.3707918444760834E-3</v>
      </c>
      <c r="L4295">
        <v>-3.7299515106314907E-4</v>
      </c>
      <c r="M4295">
        <v>-2.0125786163522008E-2</v>
      </c>
      <c r="AK4295">
        <f t="shared" ca="1" si="84"/>
        <v>5.9194509030843692E-3</v>
      </c>
    </row>
    <row r="4296" spans="1:37" x14ac:dyDescent="0.2">
      <c r="A4296" s="1">
        <v>41108</v>
      </c>
      <c r="B4296">
        <v>7.4875207986688785E-3</v>
      </c>
      <c r="C4296">
        <v>3.9118065433854099E-3</v>
      </c>
      <c r="D4296">
        <v>1.5151515151515138E-2</v>
      </c>
      <c r="E4296">
        <v>6.5846689029693817E-3</v>
      </c>
      <c r="F4296">
        <v>1.0849182962764603E-2</v>
      </c>
      <c r="G4296">
        <v>1.0731606645340896E-2</v>
      </c>
      <c r="H4296">
        <v>4.6111281893637113E-3</v>
      </c>
      <c r="I4296">
        <v>4.7225501770955525E-3</v>
      </c>
      <c r="J4296">
        <v>1.775956284153013E-2</v>
      </c>
      <c r="K4296">
        <v>1.2357414448669113E-2</v>
      </c>
      <c r="L4296">
        <v>8.3955223880598506E-3</v>
      </c>
      <c r="M4296">
        <v>2.1181001283697043E-2</v>
      </c>
      <c r="AK4296">
        <f t="shared" ca="1" si="84"/>
        <v>2.0800188330569954E-2</v>
      </c>
    </row>
    <row r="4297" spans="1:37" x14ac:dyDescent="0.2">
      <c r="A4297" s="1">
        <v>41109</v>
      </c>
      <c r="B4297">
        <v>1.5964767409854197E-2</v>
      </c>
      <c r="C4297">
        <v>4.2507970244420878E-3</v>
      </c>
      <c r="D4297">
        <v>1.8656716417910779E-3</v>
      </c>
      <c r="E4297">
        <v>6.2700567761046599E-2</v>
      </c>
      <c r="F4297">
        <v>1.4575327944876815E-3</v>
      </c>
      <c r="G4297">
        <v>4.0837161817255385E-3</v>
      </c>
      <c r="H4297">
        <v>5.5079559363524488E-3</v>
      </c>
      <c r="I4297">
        <v>5.2878965922442678E-3</v>
      </c>
      <c r="J4297">
        <v>1.0738255033557076E-2</v>
      </c>
      <c r="K4297">
        <v>1.017214397496069E-2</v>
      </c>
      <c r="L4297">
        <v>6.4754856614246403E-3</v>
      </c>
      <c r="M4297">
        <v>9.4280326838465101E-3</v>
      </c>
      <c r="AK4297">
        <f t="shared" ca="1" si="84"/>
        <v>-4.2988960095841182E-2</v>
      </c>
    </row>
    <row r="4298" spans="1:37" x14ac:dyDescent="0.2">
      <c r="A4298" s="1">
        <v>41110</v>
      </c>
      <c r="B4298">
        <v>-5.1476564616635967E-3</v>
      </c>
      <c r="C4298">
        <v>4.761904761904745E-3</v>
      </c>
      <c r="D4298">
        <v>-3.3519553072625663E-2</v>
      </c>
      <c r="E4298">
        <v>8.3623693379790698E-3</v>
      </c>
      <c r="F4298">
        <v>-1.7861868219105625E-2</v>
      </c>
      <c r="G4298">
        <v>-2.1148957803762136E-2</v>
      </c>
      <c r="H4298">
        <v>-1.3085818624467449E-2</v>
      </c>
      <c r="I4298">
        <v>-1.5780245470485066E-2</v>
      </c>
      <c r="J4298">
        <v>-3.4262948207171351E-2</v>
      </c>
      <c r="K4298">
        <v>-8.2106893880712351E-3</v>
      </c>
      <c r="L4298">
        <v>-2.7573529411766273E-3</v>
      </c>
      <c r="M4298">
        <v>-2.1481942714819291E-2</v>
      </c>
      <c r="AK4298">
        <f t="shared" ca="1" si="84"/>
        <v>1.9123178990899717E-3</v>
      </c>
    </row>
    <row r="4299" spans="1:37" x14ac:dyDescent="0.2">
      <c r="A4299" s="1">
        <v>41113</v>
      </c>
      <c r="B4299">
        <v>-2.8730936819172159E-2</v>
      </c>
      <c r="C4299">
        <v>-1.7553098121818489E-2</v>
      </c>
      <c r="D4299">
        <v>-7.514450867052036E-2</v>
      </c>
      <c r="E4299">
        <v>-7.2563925362820747E-3</v>
      </c>
      <c r="F4299">
        <v>-1.2663343661592386E-2</v>
      </c>
      <c r="G4299">
        <v>-2.3579515944738838E-2</v>
      </c>
      <c r="H4299">
        <v>5.0262102991057711E-2</v>
      </c>
      <c r="I4299">
        <v>-7.6306413301662768E-2</v>
      </c>
      <c r="J4299">
        <v>-5.1430143014301377E-2</v>
      </c>
      <c r="K4299">
        <v>-2.124336144954686E-2</v>
      </c>
      <c r="L4299">
        <v>-1.8617511520737318E-2</v>
      </c>
      <c r="M4299">
        <v>-5.4724785237034723E-2</v>
      </c>
      <c r="AK4299">
        <f t="shared" ca="1" si="84"/>
        <v>8.4694393992784545E-3</v>
      </c>
    </row>
    <row r="4300" spans="1:37" x14ac:dyDescent="0.2">
      <c r="A4300" s="1">
        <v>41114</v>
      </c>
      <c r="B4300">
        <v>9.953736155895232E-3</v>
      </c>
      <c r="C4300">
        <v>-3.5733428622476415E-3</v>
      </c>
      <c r="D4300">
        <v>-2.0833333333333259E-2</v>
      </c>
      <c r="E4300">
        <v>2.0187956839540444E-2</v>
      </c>
      <c r="F4300">
        <v>-7.3407013235093355E-2</v>
      </c>
      <c r="G4300">
        <v>6.4893617021275496E-3</v>
      </c>
      <c r="H4300">
        <v>-1.7615971814445297E-3</v>
      </c>
      <c r="I4300">
        <v>1.9286403085824411E-2</v>
      </c>
      <c r="J4300">
        <v>-2.2325311684546212E-2</v>
      </c>
      <c r="K4300">
        <v>-2.5534631343760994E-3</v>
      </c>
      <c r="L4300">
        <v>5.0713749060855573E-3</v>
      </c>
      <c r="M4300">
        <v>0.10804442948502202</v>
      </c>
      <c r="AK4300">
        <f t="shared" ca="1" si="84"/>
        <v>6.8727000616287635E-3</v>
      </c>
    </row>
    <row r="4301" spans="1:37" x14ac:dyDescent="0.2">
      <c r="A4301" s="1">
        <v>41115</v>
      </c>
      <c r="B4301">
        <v>-3.3314825097169321E-3</v>
      </c>
      <c r="C4301">
        <v>1.2551551013089135E-3</v>
      </c>
      <c r="D4301">
        <v>1.7021276595744705E-2</v>
      </c>
      <c r="E4301">
        <v>4.5490731263504447E-3</v>
      </c>
      <c r="F4301">
        <v>-2.7094684140774761E-2</v>
      </c>
      <c r="G4301">
        <v>-3.910791671070557E-3</v>
      </c>
      <c r="H4301">
        <v>2.9705882352941249E-2</v>
      </c>
      <c r="I4301">
        <v>7.5685903500473106E-3</v>
      </c>
      <c r="J4301">
        <v>-6.5243179122183026E-3</v>
      </c>
      <c r="K4301">
        <v>3.3600000000000296E-3</v>
      </c>
      <c r="L4301">
        <v>-1.0465333582508118E-2</v>
      </c>
      <c r="M4301">
        <v>-1.7314702308626972E-2</v>
      </c>
      <c r="AK4301">
        <f t="shared" ca="1" si="84"/>
        <v>-3.8245000709623985E-3</v>
      </c>
    </row>
    <row r="4302" spans="1:37" x14ac:dyDescent="0.2">
      <c r="A4302" s="1">
        <v>41116</v>
      </c>
      <c r="B4302">
        <v>2.9526462395543129E-2</v>
      </c>
      <c r="C4302">
        <v>-2.310171919770776E-2</v>
      </c>
      <c r="D4302">
        <v>5.6485355648535407E-2</v>
      </c>
      <c r="E4302">
        <v>1.6415713800520759E-2</v>
      </c>
      <c r="F4302">
        <v>1.9978810352656584E-2</v>
      </c>
      <c r="G4302">
        <v>2.0797962648556823E-2</v>
      </c>
      <c r="H4302">
        <v>2.2279348757497708E-2</v>
      </c>
      <c r="I4302">
        <v>4.1940532081377047E-2</v>
      </c>
      <c r="J4302">
        <v>5.343283582089553E-2</v>
      </c>
      <c r="K4302">
        <v>2.2803380641046145E-2</v>
      </c>
      <c r="L4302">
        <v>5.5901794145420292E-2</v>
      </c>
      <c r="M4302">
        <v>-7.7279752704791926E-3</v>
      </c>
      <c r="AK4302">
        <f t="shared" ca="1" si="84"/>
        <v>2.0959583863909226E-2</v>
      </c>
    </row>
    <row r="4303" spans="1:37" x14ac:dyDescent="0.2">
      <c r="A4303" s="1">
        <v>41117</v>
      </c>
      <c r="B4303">
        <v>8.2521645021644829E-3</v>
      </c>
      <c r="C4303">
        <v>-1.6498625114574894E-3</v>
      </c>
      <c r="D4303">
        <v>2.7722772277227747E-2</v>
      </c>
      <c r="E4303">
        <v>8.0196034751613965E-3</v>
      </c>
      <c r="F4303">
        <v>4.3813264843632904E-3</v>
      </c>
      <c r="G4303">
        <v>1.1018711018710992E-2</v>
      </c>
      <c r="H4303">
        <v>-4.191114836546439E-3</v>
      </c>
      <c r="I4303">
        <v>9.0117152298008207E-4</v>
      </c>
      <c r="J4303">
        <v>2.3802776990648811E-2</v>
      </c>
      <c r="K4303">
        <v>8.4190832553789896E-3</v>
      </c>
      <c r="L4303">
        <v>1.4308710427473059E-3</v>
      </c>
      <c r="M4303">
        <v>3.3644859813084071E-2</v>
      </c>
      <c r="AK4303">
        <f t="shared" ca="1" si="84"/>
        <v>1.5540321082209416E-2</v>
      </c>
    </row>
    <row r="4304" spans="1:37" x14ac:dyDescent="0.2">
      <c r="A4304" s="1">
        <v>41120</v>
      </c>
      <c r="B4304">
        <v>1.4356634912116029E-2</v>
      </c>
      <c r="C4304">
        <v>2.2218141755416809E-2</v>
      </c>
      <c r="D4304">
        <v>4.2389210019267765E-2</v>
      </c>
      <c r="E4304">
        <v>-9.7237569060772966E-3</v>
      </c>
      <c r="F4304">
        <v>4.3622141997592401E-3</v>
      </c>
      <c r="G4304">
        <v>1.2749331688258092E-2</v>
      </c>
      <c r="H4304">
        <v>4.4893378226713576E-3</v>
      </c>
      <c r="I4304">
        <v>-6.0024009603841799E-3</v>
      </c>
      <c r="J4304">
        <v>3.1275947965679451E-2</v>
      </c>
      <c r="K4304">
        <v>1.6697588126159513E-2</v>
      </c>
      <c r="L4304">
        <v>9.1087694231113403E-3</v>
      </c>
      <c r="M4304">
        <v>-6.3291139240505556E-3</v>
      </c>
      <c r="AK4304">
        <f t="shared" ca="1" si="84"/>
        <v>2.6597065041159419E-2</v>
      </c>
    </row>
    <row r="4305" spans="1:37" x14ac:dyDescent="0.2">
      <c r="A4305" s="1">
        <v>41121</v>
      </c>
      <c r="B4305">
        <v>-1.1375661375661372E-2</v>
      </c>
      <c r="C4305">
        <v>-4.4907490569426889E-3</v>
      </c>
      <c r="D4305">
        <v>-5.5452865064695711E-3</v>
      </c>
      <c r="E4305">
        <v>-2.0196384735550077E-2</v>
      </c>
      <c r="F4305">
        <v>-8.9860715890377474E-4</v>
      </c>
      <c r="G4305">
        <v>4.5685279187819283E-3</v>
      </c>
      <c r="H4305">
        <v>-1.1173184357541333E-3</v>
      </c>
      <c r="I4305">
        <v>-6.0386473429963061E-4</v>
      </c>
      <c r="J4305">
        <v>-5.0993022007513877E-3</v>
      </c>
      <c r="K4305">
        <v>-5.7785888077858116E-3</v>
      </c>
      <c r="L4305">
        <v>1.7699115044234048E-4</v>
      </c>
      <c r="M4305">
        <v>-1.2132241431604518E-2</v>
      </c>
      <c r="AK4305">
        <f t="shared" ca="1" si="84"/>
        <v>1.2046281843689844E-2</v>
      </c>
    </row>
    <row r="4306" spans="1:37" x14ac:dyDescent="0.2">
      <c r="A4306" s="1">
        <v>41122</v>
      </c>
      <c r="B4306">
        <v>1.1372758897511215E-2</v>
      </c>
      <c r="C4306">
        <v>5.7740887766148941E-3</v>
      </c>
      <c r="D4306">
        <v>-1.3011152416356753E-2</v>
      </c>
      <c r="E4306">
        <v>1.3665869490946392E-2</v>
      </c>
      <c r="F4306">
        <v>-1.3641133263378791E-2</v>
      </c>
      <c r="G4306">
        <v>-4.5477513895908483E-3</v>
      </c>
      <c r="H4306">
        <v>1.4541387024608499E-2</v>
      </c>
      <c r="I4306">
        <v>3.3232628398791597E-3</v>
      </c>
      <c r="J4306">
        <v>9.7113568923659077E-3</v>
      </c>
      <c r="K4306">
        <v>4.8944631385743342E-3</v>
      </c>
      <c r="L4306">
        <v>9.7327906565209954E-3</v>
      </c>
      <c r="M4306">
        <v>1.8728891618053467E-2</v>
      </c>
      <c r="AK4306">
        <f t="shared" ca="1" si="84"/>
        <v>2.423605836190583E-2</v>
      </c>
    </row>
    <row r="4307" spans="1:37" x14ac:dyDescent="0.2">
      <c r="A4307" s="1">
        <v>41123</v>
      </c>
      <c r="B4307">
        <v>-1.0451117872734561E-2</v>
      </c>
      <c r="C4307">
        <v>8.2526013634733886E-3</v>
      </c>
      <c r="D4307">
        <v>-5.0847457627118509E-2</v>
      </c>
      <c r="E4307">
        <v>-2.0671834625323071E-2</v>
      </c>
      <c r="F4307">
        <v>-3.1003039513677888E-2</v>
      </c>
      <c r="G4307">
        <v>-1.0152284263958977E-3</v>
      </c>
      <c r="H4307">
        <v>-2.7563395810363822E-3</v>
      </c>
      <c r="I4307">
        <v>-5.0286058416139645E-2</v>
      </c>
      <c r="J4307">
        <v>-4.5418113812449978E-2</v>
      </c>
      <c r="K4307">
        <v>-1.7808219178082174E-2</v>
      </c>
      <c r="L4307">
        <v>-6.1338941465124419E-3</v>
      </c>
      <c r="M4307">
        <v>-5.0934297769740788E-2</v>
      </c>
      <c r="AK4307">
        <f t="shared" ca="1" si="84"/>
        <v>-6.4254349003216669E-3</v>
      </c>
    </row>
    <row r="4308" spans="1:37" x14ac:dyDescent="0.2">
      <c r="A4308" s="1">
        <v>41124</v>
      </c>
      <c r="B4308">
        <v>2.8877005347593743E-2</v>
      </c>
      <c r="C4308">
        <v>1.067615658362997E-2</v>
      </c>
      <c r="D4308">
        <v>6.7460317460317443E-2</v>
      </c>
      <c r="E4308">
        <v>2.638522427440626E-2</v>
      </c>
      <c r="F4308">
        <v>1.2076537013801847E-2</v>
      </c>
      <c r="G4308">
        <v>8.9430894308943909E-3</v>
      </c>
      <c r="H4308">
        <v>1.2990602542841234E-2</v>
      </c>
      <c r="I4308">
        <v>3.1705770450221715E-2</v>
      </c>
      <c r="J4308">
        <v>7.5286873775538776E-2</v>
      </c>
      <c r="K4308">
        <v>2.5414535874787036E-2</v>
      </c>
      <c r="L4308">
        <v>1.5164873919943478E-2</v>
      </c>
      <c r="M4308">
        <v>4.2553191489361764E-2</v>
      </c>
      <c r="AK4308">
        <f t="shared" ca="1" si="84"/>
        <v>1.3540058089507692E-2</v>
      </c>
    </row>
    <row r="4309" spans="1:37" x14ac:dyDescent="0.2">
      <c r="A4309" s="1">
        <v>41127</v>
      </c>
      <c r="B4309">
        <v>-1.3123700623700718E-2</v>
      </c>
      <c r="C4309">
        <v>-3.3450704225352901E-3</v>
      </c>
      <c r="D4309">
        <v>3.7174721189591198E-2</v>
      </c>
      <c r="E4309">
        <v>-1.0282776349614386E-2</v>
      </c>
      <c r="F4309">
        <v>2.2470168913683475E-2</v>
      </c>
      <c r="G4309">
        <v>1.2288477034649414E-2</v>
      </c>
      <c r="H4309">
        <v>-3.0013642564802323E-3</v>
      </c>
      <c r="I4309">
        <v>-5.2243392747387762E-2</v>
      </c>
      <c r="J4309">
        <v>2.4206142634044747E-2</v>
      </c>
      <c r="K4309">
        <v>-3.022517757290677E-4</v>
      </c>
      <c r="L4309">
        <v>-8.8587806149035275E-3</v>
      </c>
      <c r="M4309">
        <v>1.1270179713676498E-2</v>
      </c>
      <c r="AK4309">
        <f t="shared" ca="1" si="84"/>
        <v>2.0271768226608148E-2</v>
      </c>
    </row>
    <row r="4310" spans="1:37" x14ac:dyDescent="0.2">
      <c r="A4310" s="1">
        <v>41128</v>
      </c>
      <c r="B4310">
        <v>-2.1988150098749215E-2</v>
      </c>
      <c r="C4310">
        <v>1.642819289878128E-2</v>
      </c>
      <c r="D4310">
        <v>3.0465949820788429E-2</v>
      </c>
      <c r="E4310">
        <v>7.905138339920903E-3</v>
      </c>
      <c r="F4310">
        <v>9.3967869051225783E-3</v>
      </c>
      <c r="G4310">
        <v>9.4527363184080393E-3</v>
      </c>
      <c r="H4310">
        <v>1.5325670498084421E-2</v>
      </c>
      <c r="I4310">
        <v>1.7368444492989354E-2</v>
      </c>
      <c r="J4310">
        <v>1.728081321473951E-2</v>
      </c>
      <c r="K4310">
        <v>1.1942554799697636E-2</v>
      </c>
      <c r="L4310">
        <v>-1.752541184717904E-3</v>
      </c>
      <c r="M4310">
        <v>2.0783132530120429E-2</v>
      </c>
      <c r="AK4310">
        <f t="shared" ca="1" si="84"/>
        <v>-5.1268532867359266E-2</v>
      </c>
    </row>
    <row r="4311" spans="1:37" x14ac:dyDescent="0.2">
      <c r="A4311" s="1">
        <v>41129</v>
      </c>
      <c r="B4311">
        <v>-1.8982229402261686E-2</v>
      </c>
      <c r="C4311">
        <v>6.5033020507470063E-3</v>
      </c>
      <c r="D4311">
        <v>-1.2173913043478257E-2</v>
      </c>
      <c r="E4311">
        <v>3.5854341736696327E-3</v>
      </c>
      <c r="F4311">
        <v>-6.0060060060052045E-4</v>
      </c>
      <c r="G4311">
        <v>3.9428289797929228E-3</v>
      </c>
      <c r="H4311">
        <v>-5.3908355795149188E-3</v>
      </c>
      <c r="I4311">
        <v>-2.0318320352184283E-2</v>
      </c>
      <c r="J4311">
        <v>3.9970022483137857E-3</v>
      </c>
      <c r="K4311">
        <v>-2.5395876904689141E-3</v>
      </c>
      <c r="L4311">
        <v>-4.8103932584271369E-3</v>
      </c>
      <c r="M4311">
        <v>-2.6556506344054265E-3</v>
      </c>
      <c r="AK4311">
        <f t="shared" ca="1" si="84"/>
        <v>2.7394339081117755E-2</v>
      </c>
    </row>
    <row r="4312" spans="1:37" x14ac:dyDescent="0.2">
      <c r="A4312" s="1">
        <v>41130</v>
      </c>
      <c r="B4312">
        <v>1.1390146836832704E-2</v>
      </c>
      <c r="C4312">
        <v>1.0309278350515427E-2</v>
      </c>
      <c r="D4312">
        <v>2.464788732394374E-2</v>
      </c>
      <c r="E4312">
        <v>3.2376911912470607E-3</v>
      </c>
      <c r="F4312">
        <v>9.4651442307693845E-3</v>
      </c>
      <c r="G4312">
        <v>-2.9455081001472649E-3</v>
      </c>
      <c r="H4312">
        <v>5.4200542005420349E-3</v>
      </c>
      <c r="I4312">
        <v>-1.8665744901486425E-2</v>
      </c>
      <c r="J4312">
        <v>5.5984075640706621E-2</v>
      </c>
      <c r="K4312">
        <v>7.1888572712295318E-3</v>
      </c>
      <c r="L4312">
        <v>6.5836298932384629E-3</v>
      </c>
      <c r="M4312">
        <v>-1.1538461538461608E-2</v>
      </c>
      <c r="AK4312">
        <f t="shared" ca="1" si="84"/>
        <v>2.2600803792987088E-2</v>
      </c>
    </row>
    <row r="4313" spans="1:37" x14ac:dyDescent="0.2">
      <c r="A4313" s="1">
        <v>41131</v>
      </c>
      <c r="B4313">
        <v>-5.0203527815468885E-3</v>
      </c>
      <c r="C4313">
        <v>-2.0754064337599187E-3</v>
      </c>
      <c r="D4313">
        <v>3.4364261168384758E-3</v>
      </c>
      <c r="E4313">
        <v>-6.7883374137547303E-3</v>
      </c>
      <c r="F4313">
        <v>-6.8462568834648518E-3</v>
      </c>
      <c r="G4313">
        <v>1.4771048744459669E-3</v>
      </c>
      <c r="H4313">
        <v>-1.6172506738545422E-3</v>
      </c>
      <c r="I4313">
        <v>-1.6555125044029451E-2</v>
      </c>
      <c r="J4313">
        <v>6.3619227144204871E-3</v>
      </c>
      <c r="K4313">
        <v>-3.5687732342006839E-3</v>
      </c>
      <c r="L4313">
        <v>-4.2425313770548811E-3</v>
      </c>
      <c r="M4313">
        <v>1.4965579167913523E-2</v>
      </c>
      <c r="AK4313">
        <f t="shared" ca="1" si="84"/>
        <v>-7.9394059890454272E-3</v>
      </c>
    </row>
    <row r="4314" spans="1:37" x14ac:dyDescent="0.2">
      <c r="A4314" s="1">
        <v>41134</v>
      </c>
      <c r="B4314">
        <v>-2.7273966998497823E-4</v>
      </c>
      <c r="C4314">
        <v>-8.3188908145580553E-3</v>
      </c>
      <c r="D4314">
        <v>-3.424657534246478E-3</v>
      </c>
      <c r="E4314">
        <v>-8.4033613445377853E-3</v>
      </c>
      <c r="F4314">
        <v>-6.7435935860931107E-3</v>
      </c>
      <c r="G4314">
        <v>4.9164208456244918E-3</v>
      </c>
      <c r="H4314">
        <v>-1.295896328293733E-2</v>
      </c>
      <c r="I4314">
        <v>-1.1819484240687683E-2</v>
      </c>
      <c r="J4314">
        <v>-8.8972137672674867E-3</v>
      </c>
      <c r="K4314">
        <v>-5.6707954036709918E-3</v>
      </c>
      <c r="L4314">
        <v>-2.6628794603231754E-3</v>
      </c>
      <c r="M4314">
        <v>2.9489826010031805E-4</v>
      </c>
      <c r="AK4314">
        <f t="shared" ca="1" si="84"/>
        <v>-7.5355008397538399E-3</v>
      </c>
    </row>
    <row r="4315" spans="1:37" x14ac:dyDescent="0.2">
      <c r="A4315" s="1">
        <v>41135</v>
      </c>
      <c r="B4315">
        <v>-1.2276633474287424E-3</v>
      </c>
      <c r="C4315">
        <v>5.2429220552254741E-3</v>
      </c>
      <c r="D4315">
        <v>-1.7182130584192379E-3</v>
      </c>
      <c r="E4315">
        <v>1.129943502824915E-3</v>
      </c>
      <c r="F4315">
        <v>4.8280024140010536E-3</v>
      </c>
      <c r="G4315">
        <v>7.8277886497064575E-3</v>
      </c>
      <c r="H4315">
        <v>9.8468271334792856E-3</v>
      </c>
      <c r="I4315">
        <v>2.7546212395795466E-2</v>
      </c>
      <c r="J4315">
        <v>1.6064257028112428E-2</v>
      </c>
      <c r="K4315">
        <v>4.5024763619989638E-3</v>
      </c>
      <c r="L4315">
        <v>-1.7799928800288356E-4</v>
      </c>
      <c r="M4315">
        <v>1.3266509433962348E-2</v>
      </c>
      <c r="AK4315">
        <f t="shared" ca="1" si="84"/>
        <v>-2.1718989987267227E-2</v>
      </c>
    </row>
    <row r="4316" spans="1:37" x14ac:dyDescent="0.2">
      <c r="A4316" s="1">
        <v>41136</v>
      </c>
      <c r="B4316">
        <v>4.0972411909323547E-4</v>
      </c>
      <c r="C4316">
        <v>4.8678720445063384E-3</v>
      </c>
      <c r="D4316">
        <v>-1.0327022375215211E-2</v>
      </c>
      <c r="E4316">
        <v>-3.950338600451575E-3</v>
      </c>
      <c r="F4316">
        <v>-1.3063063063063152E-2</v>
      </c>
      <c r="G4316">
        <v>9.7087378640776656E-3</v>
      </c>
      <c r="H4316">
        <v>1.3813651137594807E-2</v>
      </c>
      <c r="I4316">
        <v>-1.6578483245149767E-2</v>
      </c>
      <c r="J4316">
        <v>-2.3250406882124874E-4</v>
      </c>
      <c r="K4316">
        <v>5.9763932466738723E-4</v>
      </c>
      <c r="L4316">
        <v>0</v>
      </c>
      <c r="M4316">
        <v>8.7285423334302337E-3</v>
      </c>
      <c r="AK4316">
        <f t="shared" ca="1" si="84"/>
        <v>-5.2708192485119036E-2</v>
      </c>
    </row>
    <row r="4317" spans="1:37" x14ac:dyDescent="0.2">
      <c r="A4317" s="1">
        <v>41137</v>
      </c>
      <c r="B4317">
        <v>-8.0546075085324853E-3</v>
      </c>
      <c r="C4317">
        <v>-7.0934256055363853E-3</v>
      </c>
      <c r="D4317">
        <v>1.3913043478260834E-2</v>
      </c>
      <c r="E4317">
        <v>3.5127478753540498E-3</v>
      </c>
      <c r="F4317">
        <v>1.3692377909630293E-2</v>
      </c>
      <c r="G4317">
        <v>7.692307692307665E-3</v>
      </c>
      <c r="H4317">
        <v>-3.7403152551429564E-3</v>
      </c>
      <c r="I4317">
        <v>3.5150645624103305E-2</v>
      </c>
      <c r="J4317">
        <v>1.7142102286051841E-2</v>
      </c>
      <c r="K4317">
        <v>1.6425265044048842E-3</v>
      </c>
      <c r="L4317">
        <v>-4.4507744347517253E-3</v>
      </c>
      <c r="M4317">
        <v>-4.9033746755119401E-3</v>
      </c>
      <c r="AK4317">
        <f t="shared" ca="1" si="84"/>
        <v>5.5862033611407628E-3</v>
      </c>
    </row>
    <row r="4318" spans="1:37" x14ac:dyDescent="0.2">
      <c r="A4318" s="1">
        <v>41138</v>
      </c>
      <c r="B4318">
        <v>-9.0834021469858861E-3</v>
      </c>
      <c r="C4318">
        <v>2.2652029970378074E-3</v>
      </c>
      <c r="D4318">
        <v>1.3722126929674117E-2</v>
      </c>
      <c r="E4318">
        <v>1.2082204155374976E-2</v>
      </c>
      <c r="F4318">
        <v>1.3057181449797284E-2</v>
      </c>
      <c r="G4318">
        <v>6.2022900763358813E-3</v>
      </c>
      <c r="H4318">
        <v>1.1531241619737287E-2</v>
      </c>
      <c r="I4318">
        <v>2.5294525294525361E-2</v>
      </c>
      <c r="J4318">
        <v>5.1498127340825484E-3</v>
      </c>
      <c r="K4318">
        <v>5.3667262969587792E-3</v>
      </c>
      <c r="L4318">
        <v>-3.576537911301747E-3</v>
      </c>
      <c r="M4318">
        <v>-1.7391304347826875E-3</v>
      </c>
      <c r="AK4318">
        <f t="shared" ca="1" si="84"/>
        <v>1.9009397739690778E-3</v>
      </c>
    </row>
    <row r="4319" spans="1:37" x14ac:dyDescent="0.2">
      <c r="A4319" s="1">
        <v>41141</v>
      </c>
      <c r="B4319">
        <v>1.027777777777783E-2</v>
      </c>
      <c r="C4319">
        <v>-5.7371349095967084E-3</v>
      </c>
      <c r="D4319">
        <v>-1.6920473773265554E-2</v>
      </c>
      <c r="E4319">
        <v>-8.4793038045297697E-3</v>
      </c>
      <c r="F4319">
        <v>7.1111111111110681E-3</v>
      </c>
      <c r="G4319">
        <v>-9.9573257467993059E-3</v>
      </c>
      <c r="H4319">
        <v>-1.3255567338281704E-3</v>
      </c>
      <c r="I4319">
        <v>-2.5684352821899292E-2</v>
      </c>
      <c r="J4319">
        <v>-3.1439217512808759E-2</v>
      </c>
      <c r="K4319">
        <v>-4.3001186239619571E-3</v>
      </c>
      <c r="L4319">
        <v>3.4099066762383057E-3</v>
      </c>
      <c r="M4319">
        <v>-2.1486643437862885E-2</v>
      </c>
      <c r="AK4319">
        <f t="shared" ca="1" si="84"/>
        <v>-1.7766762828202685E-2</v>
      </c>
    </row>
    <row r="4320" spans="1:37" x14ac:dyDescent="0.2">
      <c r="A4320" s="1">
        <v>41142</v>
      </c>
      <c r="B4320">
        <v>1.0723123453395766E-2</v>
      </c>
      <c r="C4320">
        <v>-4.0216821122575075E-3</v>
      </c>
      <c r="D4320">
        <v>2.753872633390686E-2</v>
      </c>
      <c r="E4320">
        <v>1.0689771576460005E-2</v>
      </c>
      <c r="F4320">
        <v>1.4710208884971543E-4</v>
      </c>
      <c r="G4320">
        <v>6.7049808429118229E-3</v>
      </c>
      <c r="H4320">
        <v>-2.6546323334208921E-4</v>
      </c>
      <c r="I4320">
        <v>5.1682275407561651E-2</v>
      </c>
      <c r="J4320">
        <v>2.1639817263765515E-2</v>
      </c>
      <c r="K4320">
        <v>6.5524944154877751E-3</v>
      </c>
      <c r="L4320">
        <v>-7.1543552137365296E-4</v>
      </c>
      <c r="M4320">
        <v>3.1750741839762675E-2</v>
      </c>
      <c r="AK4320">
        <f t="shared" ca="1" si="84"/>
        <v>4.4393276865290366E-4</v>
      </c>
    </row>
    <row r="4321" spans="1:37" x14ac:dyDescent="0.2">
      <c r="A4321" s="1">
        <v>41143</v>
      </c>
      <c r="B4321">
        <v>-6.8008705114254164E-3</v>
      </c>
      <c r="C4321">
        <v>-1.0358146067415697E-2</v>
      </c>
      <c r="D4321">
        <v>-1.340033500837523E-2</v>
      </c>
      <c r="E4321">
        <v>-9.1293698508128074E-3</v>
      </c>
      <c r="F4321">
        <v>-7.2069421973820491E-3</v>
      </c>
      <c r="G4321">
        <v>-7.1360608943862314E-3</v>
      </c>
      <c r="H4321">
        <v>-1.6994158258098802E-2</v>
      </c>
      <c r="I4321">
        <v>-1.5831134564643801E-2</v>
      </c>
      <c r="J4321">
        <v>0</v>
      </c>
      <c r="K4321">
        <v>-1.213197218523443E-2</v>
      </c>
      <c r="L4321">
        <v>-1.3781993914444346E-2</v>
      </c>
      <c r="M4321">
        <v>1.2942191544434767E-2</v>
      </c>
      <c r="AK4321">
        <f t="shared" ca="1" si="84"/>
        <v>1.0257120129833298E-2</v>
      </c>
    </row>
    <row r="4322" spans="1:37" x14ac:dyDescent="0.2">
      <c r="A4322" s="1">
        <v>41144</v>
      </c>
      <c r="B4322">
        <v>2.0816214735688732E-2</v>
      </c>
      <c r="C4322">
        <v>-4.9671811247117281E-3</v>
      </c>
      <c r="D4322">
        <v>-1.1884550084889534E-2</v>
      </c>
      <c r="E4322">
        <v>6.0674157303373111E-3</v>
      </c>
      <c r="F4322">
        <v>-4.444444444444362E-3</v>
      </c>
      <c r="G4322">
        <v>-3.5457594633445111E-2</v>
      </c>
      <c r="H4322">
        <v>-2.4311183144247739E-3</v>
      </c>
      <c r="I4322">
        <v>-5.0268096514743954E-3</v>
      </c>
      <c r="J4322">
        <v>-1.2002824193928063E-2</v>
      </c>
      <c r="K4322">
        <v>-5.6911786730569069E-3</v>
      </c>
      <c r="L4322">
        <v>-3.085299455535373E-3</v>
      </c>
      <c r="M4322">
        <v>2.1294718909710131E-2</v>
      </c>
      <c r="AK4322">
        <f t="shared" ca="1" si="84"/>
        <v>1.4106644155624742E-2</v>
      </c>
    </row>
    <row r="4323" spans="1:37" x14ac:dyDescent="0.2">
      <c r="A4323" s="1">
        <v>41145</v>
      </c>
      <c r="B4323">
        <v>-1.7440300509794504E-3</v>
      </c>
      <c r="C4323">
        <v>4.1005526831876526E-3</v>
      </c>
      <c r="D4323">
        <v>-1.3745704467354014E-2</v>
      </c>
      <c r="E4323">
        <v>1.1726602635693473E-2</v>
      </c>
      <c r="F4323">
        <v>4.3154761904762307E-3</v>
      </c>
      <c r="G4323">
        <v>4.9677098857425772E-3</v>
      </c>
      <c r="H4323">
        <v>-1.3539128080151674E-2</v>
      </c>
      <c r="I4323">
        <v>-1.8187942068036422E-2</v>
      </c>
      <c r="J4323">
        <v>-2.2629823725583753E-2</v>
      </c>
      <c r="K4323">
        <v>-3.0125018828131012E-4</v>
      </c>
      <c r="L4323">
        <v>1.1287092663389897E-2</v>
      </c>
      <c r="M4323">
        <v>-3.7253266611064761E-2</v>
      </c>
      <c r="AK4323">
        <f t="shared" ca="1" si="84"/>
        <v>1.513775019986574E-3</v>
      </c>
    </row>
    <row r="4324" spans="1:37" x14ac:dyDescent="0.2">
      <c r="A4324" s="1">
        <v>41148</v>
      </c>
      <c r="B4324">
        <v>8.2711864406779245E-3</v>
      </c>
      <c r="C4324">
        <v>-5.326704545455252E-4</v>
      </c>
      <c r="D4324">
        <v>1.7421602787456303E-2</v>
      </c>
      <c r="E4324">
        <v>3.8635610994590674E-3</v>
      </c>
      <c r="F4324">
        <v>2.6818787968587943E-2</v>
      </c>
      <c r="G4324">
        <v>3.9545229856650099E-3</v>
      </c>
      <c r="H4324">
        <v>1.3999451001921681E-2</v>
      </c>
      <c r="I4324">
        <v>1.2006861063464935E-2</v>
      </c>
      <c r="J4324">
        <v>1.6085790884718731E-2</v>
      </c>
      <c r="K4324">
        <v>7.8348651499171584E-3</v>
      </c>
      <c r="L4324">
        <v>6.4806480648065268E-3</v>
      </c>
      <c r="M4324">
        <v>2.9165463470978814E-2</v>
      </c>
      <c r="AK4324">
        <f t="shared" ca="1" si="84"/>
        <v>-9.6263283367502284E-5</v>
      </c>
    </row>
    <row r="4325" spans="1:37" x14ac:dyDescent="0.2">
      <c r="A4325" s="1">
        <v>41149</v>
      </c>
      <c r="B4325">
        <v>-1.0758472296933386E-3</v>
      </c>
      <c r="C4325">
        <v>-1.4212115828743377E-3</v>
      </c>
      <c r="D4325">
        <v>-1.0273972602739656E-2</v>
      </c>
      <c r="E4325">
        <v>-5.4981306355839088E-4</v>
      </c>
      <c r="F4325">
        <v>-1.0966810966811069E-2</v>
      </c>
      <c r="G4325">
        <v>-2.2845888724766228E-2</v>
      </c>
      <c r="H4325">
        <v>-2.1656740660531693E-3</v>
      </c>
      <c r="I4325">
        <v>-2.5762711864406818E-2</v>
      </c>
      <c r="J4325">
        <v>-4.3175821539939152E-3</v>
      </c>
      <c r="K4325">
        <v>-9.4184481985348789E-3</v>
      </c>
      <c r="L4325">
        <v>-5.1869075299588729E-3</v>
      </c>
      <c r="M4325">
        <v>-2.0202020202020221E-2</v>
      </c>
      <c r="AK4325">
        <f t="shared" ca="1" si="84"/>
        <v>1.190348778005489E-3</v>
      </c>
    </row>
    <row r="4326" spans="1:37" x14ac:dyDescent="0.2">
      <c r="A4326" s="1">
        <v>41150</v>
      </c>
      <c r="B4326">
        <v>7.8082929456111394E-3</v>
      </c>
      <c r="C4326">
        <v>-3.5580857498664908E-3</v>
      </c>
      <c r="D4326">
        <v>-3.4602076124568004E-3</v>
      </c>
      <c r="E4326">
        <v>2.5745406535372384E-2</v>
      </c>
      <c r="F4326">
        <v>-2.0426028596438606E-3</v>
      </c>
      <c r="G4326">
        <v>8.2636299506197997E-3</v>
      </c>
      <c r="H4326">
        <v>3.7981551817689585E-3</v>
      </c>
      <c r="I4326">
        <v>3.4794711203889328E-4</v>
      </c>
      <c r="J4326">
        <v>-6.986268369067683E-3</v>
      </c>
      <c r="K4326">
        <v>3.018412315122232E-3</v>
      </c>
      <c r="L4326">
        <v>3.5958288385451453E-4</v>
      </c>
      <c r="M4326">
        <v>1.6036655211912887E-2</v>
      </c>
      <c r="AK4326">
        <f t="shared" ca="1" si="84"/>
        <v>-4.803620263435511E-2</v>
      </c>
    </row>
    <row r="4327" spans="1:37" x14ac:dyDescent="0.2">
      <c r="A4327" s="1">
        <v>41151</v>
      </c>
      <c r="B4327">
        <v>-1.4026182206785975E-2</v>
      </c>
      <c r="C4327">
        <v>-3.0351722906624135E-3</v>
      </c>
      <c r="D4327">
        <v>2.6041666666666741E-2</v>
      </c>
      <c r="E4327">
        <v>-6.8742952273030955E-3</v>
      </c>
      <c r="F4327">
        <v>-5.9941520467836629E-3</v>
      </c>
      <c r="G4327">
        <v>-5.8970514742630042E-3</v>
      </c>
      <c r="H4327">
        <v>-2.2432432432432425E-2</v>
      </c>
      <c r="I4327">
        <v>-1.9130434782608563E-2</v>
      </c>
      <c r="J4327">
        <v>-3.0567685589519611E-2</v>
      </c>
      <c r="K4327">
        <v>-7.9747216370749108E-3</v>
      </c>
      <c r="L4327">
        <v>-4.3134435657798953E-3</v>
      </c>
      <c r="M4327">
        <v>-3.6922209695603114E-2</v>
      </c>
      <c r="AK4327">
        <f t="shared" ca="1" si="84"/>
        <v>-6.596220914267599E-3</v>
      </c>
    </row>
    <row r="4328" spans="1:37" x14ac:dyDescent="0.2">
      <c r="A4328" s="1">
        <v>41152</v>
      </c>
      <c r="B4328">
        <v>-3.1161089283295862E-3</v>
      </c>
      <c r="C4328">
        <v>-3.9398280802291907E-3</v>
      </c>
      <c r="D4328">
        <v>2.8764805414551509E-2</v>
      </c>
      <c r="E4328">
        <v>4.6995536620548783E-3</v>
      </c>
      <c r="F4328">
        <v>3.088689513163656E-3</v>
      </c>
      <c r="G4328">
        <v>-1.1662980092499442E-2</v>
      </c>
      <c r="H4328">
        <v>1.0782416367155045E-2</v>
      </c>
      <c r="I4328">
        <v>1.0283687943262398E-2</v>
      </c>
      <c r="J4328">
        <v>2.1771771771771808E-2</v>
      </c>
      <c r="K4328">
        <v>5.1569846807220099E-3</v>
      </c>
      <c r="L4328">
        <v>1.0830324909747446E-3</v>
      </c>
      <c r="M4328">
        <v>2.1363769388352383E-2</v>
      </c>
      <c r="AK4328">
        <f t="shared" ca="1" si="84"/>
        <v>3.2890699437341145E-2</v>
      </c>
    </row>
    <row r="4329" spans="1:37" x14ac:dyDescent="0.2">
      <c r="A4329" s="1">
        <v>41155</v>
      </c>
      <c r="B4329">
        <v>1.9434628975265156E-2</v>
      </c>
      <c r="C4329">
        <v>9.349154980222929E-3</v>
      </c>
      <c r="D4329">
        <v>4.9342105263159297E-3</v>
      </c>
      <c r="E4329">
        <v>8.1841990397206743E-3</v>
      </c>
      <c r="F4329">
        <v>1.1730205278592809E-3</v>
      </c>
      <c r="G4329">
        <v>1.8311291963377663E-3</v>
      </c>
      <c r="H4329">
        <v>9.2997811816191156E-3</v>
      </c>
      <c r="I4329">
        <v>-1.158301158301156E-2</v>
      </c>
      <c r="J4329">
        <v>4.1636051922606665E-3</v>
      </c>
      <c r="K4329">
        <v>7.5448921080427667E-3</v>
      </c>
      <c r="L4329">
        <v>9.3761269383338952E-3</v>
      </c>
      <c r="M4329">
        <v>2.8653295128939771E-2</v>
      </c>
      <c r="AK4329">
        <f t="shared" ca="1" si="84"/>
        <v>7.8766139565101412E-3</v>
      </c>
    </row>
    <row r="4330" spans="1:37" x14ac:dyDescent="0.2">
      <c r="A4330" s="1">
        <v>41156</v>
      </c>
      <c r="B4330">
        <v>-1.99973336888426E-3</v>
      </c>
      <c r="C4330">
        <v>-1.3359458496615573E-2</v>
      </c>
      <c r="D4330">
        <v>-1.6366612111293088E-2</v>
      </c>
      <c r="E4330">
        <v>-9.8495508171879687E-3</v>
      </c>
      <c r="F4330">
        <v>-4.1007615700058286E-3</v>
      </c>
      <c r="G4330">
        <v>2.4573517465475092E-2</v>
      </c>
      <c r="H4330">
        <v>-9.7560975609756184E-3</v>
      </c>
      <c r="I4330">
        <v>-2.1306818181818787E-3</v>
      </c>
      <c r="J4330">
        <v>-8.0487804878049962E-3</v>
      </c>
      <c r="K4330">
        <v>-9.4353751684890241E-3</v>
      </c>
      <c r="L4330">
        <v>-6.9667738478027541E-3</v>
      </c>
      <c r="M4330">
        <v>-2.1727019498607336E-2</v>
      </c>
      <c r="AK4330">
        <f t="shared" ca="1" si="84"/>
        <v>-1.4134504631536622E-4</v>
      </c>
    </row>
    <row r="4331" spans="1:37" x14ac:dyDescent="0.2">
      <c r="A4331" s="1">
        <v>41157</v>
      </c>
      <c r="B4331">
        <v>-8.816457387122556E-3</v>
      </c>
      <c r="C4331">
        <v>-4.6939880844917292E-3</v>
      </c>
      <c r="D4331">
        <v>1.4975041597337979E-2</v>
      </c>
      <c r="E4331">
        <v>-4.1539134236990849E-3</v>
      </c>
      <c r="F4331">
        <v>-2.7941176470588247E-2</v>
      </c>
      <c r="G4331">
        <v>0</v>
      </c>
      <c r="H4331">
        <v>6.841817186644672E-3</v>
      </c>
      <c r="I4331">
        <v>-1.7793594306049654E-2</v>
      </c>
      <c r="J4331">
        <v>9.8352594049668784E-3</v>
      </c>
      <c r="K4331">
        <v>4.535833081342755E-4</v>
      </c>
      <c r="L4331">
        <v>1.2592192840439331E-3</v>
      </c>
      <c r="M4331">
        <v>1.4521640091116117E-2</v>
      </c>
      <c r="AK4331">
        <f t="shared" ca="1" si="84"/>
        <v>8.16671232758533E-3</v>
      </c>
    </row>
    <row r="4332" spans="1:37" x14ac:dyDescent="0.2">
      <c r="A4332" s="1">
        <v>41158</v>
      </c>
      <c r="B4332">
        <v>1.1455525606469008E-2</v>
      </c>
      <c r="C4332">
        <v>1.7413386540903408E-2</v>
      </c>
      <c r="D4332">
        <v>4.5901639344262168E-2</v>
      </c>
      <c r="E4332">
        <v>3.4357848518111966E-2</v>
      </c>
      <c r="F4332">
        <v>1.2102874432677879E-2</v>
      </c>
      <c r="G4332">
        <v>1.3379583746283341E-2</v>
      </c>
      <c r="H4332">
        <v>3.452025006795334E-2</v>
      </c>
      <c r="I4332">
        <v>3.2246376811594146E-2</v>
      </c>
      <c r="J4332">
        <v>4.2123204285366533E-2</v>
      </c>
      <c r="K4332">
        <v>2.2820009067553437E-2</v>
      </c>
      <c r="L4332">
        <v>1.7427236794825607E-2</v>
      </c>
      <c r="M4332">
        <v>1.7401066516979924E-2</v>
      </c>
      <c r="AK4332">
        <f t="shared" ca="1" si="84"/>
        <v>-4.8905800321458175E-3</v>
      </c>
    </row>
    <row r="4333" spans="1:37" x14ac:dyDescent="0.2">
      <c r="A4333" s="1">
        <v>41159</v>
      </c>
      <c r="B4333">
        <v>-2.1852098600932734E-2</v>
      </c>
      <c r="C4333">
        <v>-3.7439828846497214E-3</v>
      </c>
      <c r="D4333">
        <v>4.8589341692790056E-2</v>
      </c>
      <c r="E4333">
        <v>8.9143584845590151E-3</v>
      </c>
      <c r="F4333">
        <v>7.1748878923767467E-3</v>
      </c>
      <c r="G4333">
        <v>-4.400977995109967E-3</v>
      </c>
      <c r="H4333">
        <v>2.4172359432474977E-2</v>
      </c>
      <c r="I4333">
        <v>4.9140049140048436E-3</v>
      </c>
      <c r="J4333">
        <v>8.8785046728971917E-3</v>
      </c>
      <c r="K4333">
        <v>3.9893617021276029E-3</v>
      </c>
      <c r="L4333">
        <v>-1.5362881864736111E-2</v>
      </c>
      <c r="M4333">
        <v>-1.6551724137930934E-3</v>
      </c>
      <c r="AK4333">
        <f t="shared" ca="1" si="84"/>
        <v>1.0068484958353692E-2</v>
      </c>
    </row>
    <row r="4334" spans="1:37" x14ac:dyDescent="0.2">
      <c r="A4334" s="1">
        <v>41162</v>
      </c>
      <c r="B4334">
        <v>-1.6618989238523341E-2</v>
      </c>
      <c r="C4334">
        <v>-1.2526843235505236E-3</v>
      </c>
      <c r="D4334">
        <v>-1.494768310911887E-3</v>
      </c>
      <c r="E4334">
        <v>-9.4667087409283646E-4</v>
      </c>
      <c r="F4334">
        <v>-8.0142475512021694E-3</v>
      </c>
      <c r="G4334">
        <v>-6.3850687622789559E-3</v>
      </c>
      <c r="H4334">
        <v>-2.3601847101077489E-2</v>
      </c>
      <c r="I4334">
        <v>4.5406915822565619E-3</v>
      </c>
      <c r="J4334">
        <v>-1.3895321908291014E-2</v>
      </c>
      <c r="K4334">
        <v>-6.0338484179542906E-3</v>
      </c>
      <c r="L4334">
        <v>-1.7037302725968484E-2</v>
      </c>
      <c r="M4334">
        <v>5.2500690798563232E-2</v>
      </c>
      <c r="AK4334">
        <f t="shared" ca="1" si="84"/>
        <v>5.2011845024060891E-3</v>
      </c>
    </row>
    <row r="4335" spans="1:37" x14ac:dyDescent="0.2">
      <c r="A4335" s="1">
        <v>41163</v>
      </c>
      <c r="B4335">
        <v>-1.3852334118291676E-4</v>
      </c>
      <c r="C4335">
        <v>1.6126142268413357E-3</v>
      </c>
      <c r="D4335">
        <v>-1.4970059880239361E-3</v>
      </c>
      <c r="E4335">
        <v>1.5792798483891257E-3</v>
      </c>
      <c r="F4335">
        <v>-1.1370436864153177E-2</v>
      </c>
      <c r="G4335">
        <v>9.8863074641619697E-4</v>
      </c>
      <c r="H4335">
        <v>-1.5764582238571023E-3</v>
      </c>
      <c r="I4335">
        <v>1.5299026425591E-2</v>
      </c>
      <c r="J4335">
        <v>1.737905119774541E-2</v>
      </c>
      <c r="K4335">
        <v>1.3325436778206523E-3</v>
      </c>
      <c r="L4335">
        <v>7.4803867907315968E-3</v>
      </c>
      <c r="M4335">
        <v>6.8259385665527805E-3</v>
      </c>
      <c r="AK4335">
        <f t="shared" ca="1" si="84"/>
        <v>-3.3785570179066271E-3</v>
      </c>
    </row>
    <row r="4336" spans="1:37" x14ac:dyDescent="0.2">
      <c r="A4336" s="1">
        <v>41164</v>
      </c>
      <c r="B4336">
        <v>-1.3300083125519668E-2</v>
      </c>
      <c r="C4336">
        <v>-3.7567084078713453E-3</v>
      </c>
      <c r="D4336">
        <v>1.9490254872563728E-2</v>
      </c>
      <c r="E4336">
        <v>5.9918006937873525E-3</v>
      </c>
      <c r="F4336">
        <v>8.6259079903145963E-3</v>
      </c>
      <c r="G4336">
        <v>-7.4074074074073071E-3</v>
      </c>
      <c r="H4336">
        <v>-1.2368421052631584E-2</v>
      </c>
      <c r="I4336">
        <v>3.3904109589041109E-2</v>
      </c>
      <c r="J4336">
        <v>1.3157894736842257E-2</v>
      </c>
      <c r="K4336">
        <v>2.9572674848443725E-4</v>
      </c>
      <c r="L4336">
        <v>-9.2357841361826454E-3</v>
      </c>
      <c r="M4336">
        <v>1.8774445893090075E-2</v>
      </c>
      <c r="AK4336">
        <f t="shared" ca="1" si="84"/>
        <v>1.1185903670634361E-2</v>
      </c>
    </row>
    <row r="4337" spans="1:37" x14ac:dyDescent="0.2">
      <c r="A4337" s="1">
        <v>41165</v>
      </c>
      <c r="B4337">
        <v>6.0376298792474969E-3</v>
      </c>
      <c r="C4337">
        <v>1.0414796193212394E-2</v>
      </c>
      <c r="D4337">
        <v>-2.2058823529411686E-2</v>
      </c>
      <c r="E4337">
        <v>-8.3594566353184518E-4</v>
      </c>
      <c r="F4337">
        <v>-4.05101275318831E-3</v>
      </c>
      <c r="G4337">
        <v>-4.9751243781095411E-3</v>
      </c>
      <c r="H4337">
        <v>-3.1974420463628528E-3</v>
      </c>
      <c r="I4337">
        <v>-1.9874130506790322E-2</v>
      </c>
      <c r="J4337">
        <v>-9.3415356573252062E-3</v>
      </c>
      <c r="K4337">
        <v>-4.7302291204731617E-3</v>
      </c>
      <c r="L4337">
        <v>-1.8278194114420554E-3</v>
      </c>
      <c r="M4337">
        <v>-1.7660609163040686E-2</v>
      </c>
      <c r="AK4337">
        <f t="shared" ca="1" si="84"/>
        <v>3.7193110772461756E-2</v>
      </c>
    </row>
    <row r="4338" spans="1:37" x14ac:dyDescent="0.2">
      <c r="A4338" s="1">
        <v>41166</v>
      </c>
      <c r="B4338">
        <v>-1.1025819958129901E-2</v>
      </c>
      <c r="C4338">
        <v>-7.4640127954505031E-3</v>
      </c>
      <c r="D4338">
        <v>3.6090225563909728E-2</v>
      </c>
      <c r="E4338">
        <v>8.052708638360162E-3</v>
      </c>
      <c r="F4338">
        <v>-9.0388671286532052E-3</v>
      </c>
      <c r="G4338">
        <v>-8.0999999999999961E-3</v>
      </c>
      <c r="H4338">
        <v>1.4969259556268266E-2</v>
      </c>
      <c r="I4338">
        <v>1.8925312605609923E-2</v>
      </c>
      <c r="J4338">
        <v>3.3118675252989949E-2</v>
      </c>
      <c r="K4338">
        <v>1.0990643101143727E-2</v>
      </c>
      <c r="L4338">
        <v>-2.7467496795458013E-3</v>
      </c>
      <c r="M4338">
        <v>2.0583637311099467E-2</v>
      </c>
      <c r="AK4338">
        <f t="shared" ca="1" si="84"/>
        <v>-3.8564847674618778E-3</v>
      </c>
    </row>
    <row r="4339" spans="1:37" x14ac:dyDescent="0.2">
      <c r="A4339" s="1">
        <v>41169</v>
      </c>
      <c r="B4339">
        <v>-2.1168501270109052E-3</v>
      </c>
      <c r="C4339">
        <v>-5.371530886302267E-4</v>
      </c>
      <c r="D4339">
        <v>-1.1611030478955064E-2</v>
      </c>
      <c r="E4339">
        <v>1.3590621433758665E-2</v>
      </c>
      <c r="F4339">
        <v>-1.3073882639100032E-2</v>
      </c>
      <c r="G4339">
        <v>-1.0585744530698715E-2</v>
      </c>
      <c r="H4339">
        <v>-5.267316302343894E-3</v>
      </c>
      <c r="I4339">
        <v>1.9568822553897247E-2</v>
      </c>
      <c r="J4339">
        <v>6.6785396260016228E-4</v>
      </c>
      <c r="K4339">
        <v>-3.5257822829442009E-3</v>
      </c>
      <c r="L4339">
        <v>8.813808299669601E-3</v>
      </c>
      <c r="M4339">
        <v>1.0211896859841918E-3</v>
      </c>
      <c r="AK4339">
        <f t="shared" ca="1" si="84"/>
        <v>-3.1886503989343759E-3</v>
      </c>
    </row>
    <row r="4340" spans="1:37" x14ac:dyDescent="0.2">
      <c r="A4340" s="1">
        <v>41170</v>
      </c>
      <c r="B4340">
        <v>1.2303775986423293E-2</v>
      </c>
      <c r="C4340">
        <v>3.8456950663252609E-3</v>
      </c>
      <c r="D4340">
        <v>-2.2026431718061734E-2</v>
      </c>
      <c r="E4340">
        <v>-5.5168884339815816E-2</v>
      </c>
      <c r="F4340">
        <v>-1.0782501540357314E-3</v>
      </c>
      <c r="G4340">
        <v>1.5793764010597178E-2</v>
      </c>
      <c r="H4340">
        <v>7.9428117553614896E-4</v>
      </c>
      <c r="I4340">
        <v>-1.6590761223162165E-2</v>
      </c>
      <c r="J4340">
        <v>-3.1306787686759652E-2</v>
      </c>
      <c r="K4340">
        <v>-4.2753943682735107E-3</v>
      </c>
      <c r="L4340">
        <v>7.6447033127047259E-3</v>
      </c>
      <c r="M4340">
        <v>4.3356286661566656E-3</v>
      </c>
      <c r="AK4340">
        <f t="shared" ca="1" si="84"/>
        <v>1.5933365319233714E-2</v>
      </c>
    </row>
    <row r="4341" spans="1:37" x14ac:dyDescent="0.2">
      <c r="A4341" s="1">
        <v>41171</v>
      </c>
      <c r="B4341">
        <v>6.202849958088863E-2</v>
      </c>
      <c r="C4341">
        <v>-7.1813285457811293E-4</v>
      </c>
      <c r="D4341">
        <v>1.5015015015014122E-3</v>
      </c>
      <c r="E4341">
        <v>9.208103130755152E-3</v>
      </c>
      <c r="F4341">
        <v>-1.2336160370084781E-2</v>
      </c>
      <c r="G4341">
        <v>1.2037315678601335E-3</v>
      </c>
      <c r="H4341">
        <v>-2.1164021164022939E-3</v>
      </c>
      <c r="I4341">
        <v>6.2851472047635859E-3</v>
      </c>
      <c r="J4341">
        <v>-1.2295081967213184E-2</v>
      </c>
      <c r="K4341">
        <v>2.9612081729335493E-4</v>
      </c>
      <c r="L4341">
        <v>1.0115606936416111E-2</v>
      </c>
      <c r="M4341">
        <v>-2.5393600812595452E-4</v>
      </c>
      <c r="AK4341">
        <f t="shared" ca="1" si="84"/>
        <v>2.1865773863198511E-2</v>
      </c>
    </row>
    <row r="4342" spans="1:37" x14ac:dyDescent="0.2">
      <c r="A4342" s="1">
        <v>41172</v>
      </c>
      <c r="B4342">
        <v>-8.8134701394370074E-3</v>
      </c>
      <c r="C4342">
        <v>-1.1857707509881465E-2</v>
      </c>
      <c r="D4342">
        <v>-8.9955022488754643E-3</v>
      </c>
      <c r="E4342">
        <v>-1.7926148561614452E-2</v>
      </c>
      <c r="F4342">
        <v>-1.3270882123341154E-2</v>
      </c>
      <c r="G4342">
        <v>4.0076144674894287E-4</v>
      </c>
      <c r="H4342">
        <v>2.6511134676565629E-3</v>
      </c>
      <c r="I4342">
        <v>-1.5779092702169595E-2</v>
      </c>
      <c r="J4342">
        <v>-1.3370216689718717E-2</v>
      </c>
      <c r="K4342">
        <v>-4.5885139135583008E-3</v>
      </c>
      <c r="L4342">
        <v>3.7553648068668899E-3</v>
      </c>
      <c r="M4342">
        <v>-4.1656083312166525E-2</v>
      </c>
      <c r="AK4342">
        <f t="shared" ca="1" si="84"/>
        <v>5.3423424288116986E-2</v>
      </c>
    </row>
    <row r="4343" spans="1:37" x14ac:dyDescent="0.2">
      <c r="A4343" s="1">
        <v>41173</v>
      </c>
      <c r="B4343">
        <v>8.6264100862640802E-3</v>
      </c>
      <c r="C4343">
        <v>1.0909090909090313E-3</v>
      </c>
      <c r="D4343">
        <v>1.0590015128592922E-2</v>
      </c>
      <c r="E4343">
        <v>-2.0111487594272615E-2</v>
      </c>
      <c r="F4343">
        <v>1.04430379746836E-2</v>
      </c>
      <c r="G4343">
        <v>-2.5037556334501776E-3</v>
      </c>
      <c r="H4343">
        <v>-1.5864621893176833E-3</v>
      </c>
      <c r="I4343">
        <v>-2.6052104208416971E-2</v>
      </c>
      <c r="J4343">
        <v>1.1682242990654235E-2</v>
      </c>
      <c r="K4343">
        <v>-4.4609665427508549E-4</v>
      </c>
      <c r="L4343">
        <v>-2.3160520220916192E-3</v>
      </c>
      <c r="M4343">
        <v>1.0866684336072074E-2</v>
      </c>
      <c r="AK4343">
        <f t="shared" ca="1" si="84"/>
        <v>8.2180757470981768E-3</v>
      </c>
    </row>
    <row r="4344" spans="1:37" x14ac:dyDescent="0.2">
      <c r="A4344" s="1">
        <v>41176</v>
      </c>
      <c r="B4344">
        <v>-2.2368421052632037E-3</v>
      </c>
      <c r="C4344">
        <v>1.4529604068289625E-3</v>
      </c>
      <c r="D4344">
        <v>-1.3473053892215536E-2</v>
      </c>
      <c r="E4344">
        <v>-7.3619631901840066E-3</v>
      </c>
      <c r="F4344">
        <v>-3.2884434700907184E-3</v>
      </c>
      <c r="G4344">
        <v>-6.0240963855429097E-4</v>
      </c>
      <c r="H4344">
        <v>-1.1122881355932202E-2</v>
      </c>
      <c r="I4344">
        <v>-1.7146776406035125E-3</v>
      </c>
      <c r="J4344">
        <v>-1.385681293302532E-2</v>
      </c>
      <c r="K4344">
        <v>-6.8432014281463172E-3</v>
      </c>
      <c r="L4344">
        <v>-3.5714285714294469E-4</v>
      </c>
      <c r="M4344">
        <v>-8.3901415836392657E-3</v>
      </c>
      <c r="AK4344">
        <f t="shared" ca="1" si="84"/>
        <v>-1.9335081371541561E-3</v>
      </c>
    </row>
    <row r="4345" spans="1:37" x14ac:dyDescent="0.2">
      <c r="A4345" s="1">
        <v>41177</v>
      </c>
      <c r="B4345">
        <v>3.956217855729971E-3</v>
      </c>
      <c r="C4345">
        <v>5.8034095030830013E-3</v>
      </c>
      <c r="D4345">
        <v>7.58725341426425E-3</v>
      </c>
      <c r="E4345">
        <v>2.3598157096302863E-3</v>
      </c>
      <c r="F4345">
        <v>1.4925373134328401E-2</v>
      </c>
      <c r="G4345">
        <v>6.1281896724934004E-3</v>
      </c>
      <c r="H4345">
        <v>1.7675415104445591E-2</v>
      </c>
      <c r="I4345">
        <v>-3.7787701820679587E-3</v>
      </c>
      <c r="J4345">
        <v>9.8360655737705915E-3</v>
      </c>
      <c r="K4345">
        <v>8.5380467345714806E-3</v>
      </c>
      <c r="L4345">
        <v>2.143622722400762E-3</v>
      </c>
      <c r="M4345">
        <v>2.7763088313061957E-2</v>
      </c>
      <c r="AK4345">
        <f t="shared" ca="1" si="84"/>
        <v>3.6428801188523027E-2</v>
      </c>
    </row>
    <row r="4346" spans="1:37" x14ac:dyDescent="0.2">
      <c r="A4346" s="1">
        <v>41178</v>
      </c>
      <c r="B4346">
        <v>-4.0719821358203845E-3</v>
      </c>
      <c r="C4346">
        <v>-1.4244500540930516E-2</v>
      </c>
      <c r="D4346">
        <v>-5.2710843373493965E-2</v>
      </c>
      <c r="E4346">
        <v>-1.5470852017937187E-2</v>
      </c>
      <c r="F4346">
        <v>-3.4984520123838903E-2</v>
      </c>
      <c r="G4346">
        <v>-1.1183225162256671E-2</v>
      </c>
      <c r="H4346">
        <v>-9.6195946085867456E-2</v>
      </c>
      <c r="I4346">
        <v>-3.4827586206896743E-2</v>
      </c>
      <c r="J4346">
        <v>-2.7829313543599299E-2</v>
      </c>
      <c r="K4346">
        <v>-1.9159364324966455E-2</v>
      </c>
      <c r="L4346">
        <v>-5.7040998217469108E-3</v>
      </c>
      <c r="M4346">
        <v>-3.3444816053511683E-2</v>
      </c>
      <c r="AK4346">
        <f t="shared" ca="1" si="84"/>
        <v>2.6584295985679126E-2</v>
      </c>
    </row>
    <row r="4347" spans="1:37" x14ac:dyDescent="0.2">
      <c r="A4347" s="1">
        <v>41179</v>
      </c>
      <c r="B4347">
        <v>-3.9567396465312044E-3</v>
      </c>
      <c r="C4347">
        <v>-2.7437351381013331E-3</v>
      </c>
      <c r="D4347">
        <v>9.5389507154213238E-3</v>
      </c>
      <c r="E4347">
        <v>2.4026417672512013E-2</v>
      </c>
      <c r="F4347">
        <v>-1.2191209496310473E-2</v>
      </c>
      <c r="G4347">
        <v>-4.6450570534181113E-3</v>
      </c>
      <c r="H4347">
        <v>1.5549597855227804E-2</v>
      </c>
      <c r="I4347">
        <v>-1.464808860307254E-2</v>
      </c>
      <c r="J4347">
        <v>7.1564885496178121E-4</v>
      </c>
      <c r="K4347">
        <v>2.5741974560873349E-3</v>
      </c>
      <c r="L4347">
        <v>1.7927572606657449E-4</v>
      </c>
      <c r="M4347">
        <v>-1.8099547511312264E-2</v>
      </c>
      <c r="AK4347">
        <f t="shared" ca="1" si="84"/>
        <v>2.111264217582496E-2</v>
      </c>
    </row>
    <row r="4348" spans="1:37" x14ac:dyDescent="0.2">
      <c r="A4348" s="1">
        <v>41180</v>
      </c>
      <c r="B4348">
        <v>9.2690677966089652E-4</v>
      </c>
      <c r="C4348">
        <v>-1.3206162876008731E-2</v>
      </c>
      <c r="D4348">
        <v>-3.1496062992126039E-2</v>
      </c>
      <c r="E4348">
        <v>-2.168353163571668E-2</v>
      </c>
      <c r="F4348">
        <v>-3.4426761935693384E-2</v>
      </c>
      <c r="G4348">
        <v>-1.1159582022927994E-2</v>
      </c>
      <c r="H4348">
        <v>-4.1446673706441395E-2</v>
      </c>
      <c r="I4348">
        <v>-1.7403915881073262E-2</v>
      </c>
      <c r="J4348">
        <v>-3.5756853396901156E-2</v>
      </c>
      <c r="K4348">
        <v>-1.4348285757438517E-2</v>
      </c>
      <c r="L4348">
        <v>-1.308478221903564E-2</v>
      </c>
      <c r="M4348">
        <v>-4.8522634860395764E-2</v>
      </c>
      <c r="AK4348">
        <f t="shared" ca="1" si="84"/>
        <v>-1.0840148612635929E-2</v>
      </c>
    </row>
    <row r="4349" spans="1:37" x14ac:dyDescent="0.2">
      <c r="A4349" s="1">
        <v>41183</v>
      </c>
      <c r="B4349">
        <v>1.2435507342241081E-2</v>
      </c>
      <c r="C4349">
        <v>5.7620817843864192E-3</v>
      </c>
      <c r="D4349">
        <v>4.2276422764227606E-2</v>
      </c>
      <c r="E4349">
        <v>1.46624232780177E-2</v>
      </c>
      <c r="F4349">
        <v>1.160443995963667E-2</v>
      </c>
      <c r="G4349">
        <v>-1.0259567046270179E-3</v>
      </c>
      <c r="H4349">
        <v>1.4871936105755879E-2</v>
      </c>
      <c r="I4349">
        <v>-7.3800738007380184E-3</v>
      </c>
      <c r="J4349">
        <v>1.8294190358467244E-2</v>
      </c>
      <c r="K4349">
        <v>9.9601593625495699E-3</v>
      </c>
      <c r="L4349">
        <v>8.172902288412498E-3</v>
      </c>
      <c r="M4349">
        <v>1.7094017094017033E-2</v>
      </c>
      <c r="AK4349">
        <f t="shared" ca="1" si="84"/>
        <v>-1.030844186048287E-3</v>
      </c>
    </row>
    <row r="4350" spans="1:37" x14ac:dyDescent="0.2">
      <c r="A4350" s="1">
        <v>41184</v>
      </c>
      <c r="B4350">
        <v>1.1890761792761051E-2</v>
      </c>
      <c r="C4350">
        <v>-2.5873221216040632E-3</v>
      </c>
      <c r="D4350">
        <v>-9.3603744149765022E-3</v>
      </c>
      <c r="E4350">
        <v>8.625518091184059E-3</v>
      </c>
      <c r="F4350">
        <v>2.6766417290108091E-2</v>
      </c>
      <c r="G4350">
        <v>7.3944746841945186E-3</v>
      </c>
      <c r="H4350">
        <v>-8.141112618724522E-3</v>
      </c>
      <c r="I4350">
        <v>4.3866171003717591E-2</v>
      </c>
      <c r="J4350">
        <v>1.6994416120419409E-3</v>
      </c>
      <c r="K4350">
        <v>-7.5861022606582562E-4</v>
      </c>
      <c r="L4350">
        <v>-4.8639884705459213E-3</v>
      </c>
      <c r="M4350">
        <v>-5.8823529411764497E-3</v>
      </c>
      <c r="AK4350">
        <f t="shared" ca="1" si="84"/>
        <v>-3.2405843309248187E-3</v>
      </c>
    </row>
    <row r="4351" spans="1:37" x14ac:dyDescent="0.2">
      <c r="A4351" s="1">
        <v>41185</v>
      </c>
      <c r="B4351">
        <v>7.1022727272729291E-3</v>
      </c>
      <c r="C4351">
        <v>-9.2644061515678722E-4</v>
      </c>
      <c r="D4351">
        <v>4.7244094488188004E-3</v>
      </c>
      <c r="E4351">
        <v>-1.0217681030653014E-2</v>
      </c>
      <c r="F4351">
        <v>-1.5705958549222854E-2</v>
      </c>
      <c r="G4351">
        <v>6.1168314812924951E-3</v>
      </c>
      <c r="H4351">
        <v>-2.735978112176074E-4</v>
      </c>
      <c r="I4351">
        <v>-1.7806267806268483E-3</v>
      </c>
      <c r="J4351">
        <v>-3.3931168201648543E-3</v>
      </c>
      <c r="K4351">
        <v>1.8220467658671691E-3</v>
      </c>
      <c r="L4351">
        <v>7.060101375814698E-3</v>
      </c>
      <c r="M4351">
        <v>1.6342631727247037E-2</v>
      </c>
      <c r="AK4351">
        <f t="shared" ca="1" si="84"/>
        <v>1.7301557601752397E-2</v>
      </c>
    </row>
    <row r="4352" spans="1:37" x14ac:dyDescent="0.2">
      <c r="A4352" s="1">
        <v>41186</v>
      </c>
      <c r="B4352">
        <v>8.7190665469931705E-3</v>
      </c>
      <c r="C4352">
        <v>-9.829376854599392E-3</v>
      </c>
      <c r="D4352">
        <v>3.1347962382446415E-3</v>
      </c>
      <c r="E4352">
        <v>2.2441651705551457E-4</v>
      </c>
      <c r="F4352">
        <v>-2.8787629544333226E-2</v>
      </c>
      <c r="G4352">
        <v>-3.1411490525887764E-3</v>
      </c>
      <c r="H4352">
        <v>6.2944718117132759E-3</v>
      </c>
      <c r="I4352">
        <v>8.5622547270782778E-3</v>
      </c>
      <c r="J4352">
        <v>5.5933852140077622E-3</v>
      </c>
      <c r="K4352">
        <v>-1.0609275538042695E-3</v>
      </c>
      <c r="L4352">
        <v>-1.7975912277548023E-3</v>
      </c>
      <c r="M4352">
        <v>-2.4951483227058091E-3</v>
      </c>
      <c r="AK4352">
        <f t="shared" ca="1" si="84"/>
        <v>4.6860022295249684E-3</v>
      </c>
    </row>
    <row r="4353" spans="1:37" x14ac:dyDescent="0.2">
      <c r="A4353" s="1">
        <v>41187</v>
      </c>
      <c r="B4353">
        <v>1.7668742849879182E-2</v>
      </c>
      <c r="C4353">
        <v>7.3047387151152776E-3</v>
      </c>
      <c r="D4353">
        <v>3.4375000000000044E-2</v>
      </c>
      <c r="E4353">
        <v>2.7148306035449821E-2</v>
      </c>
      <c r="F4353">
        <v>3.4383468834688236E-2</v>
      </c>
      <c r="G4353">
        <v>-2.3378735515348081E-3</v>
      </c>
      <c r="H4353">
        <v>1.658961109600221E-2</v>
      </c>
      <c r="I4353">
        <v>1.0611956137247525E-3</v>
      </c>
      <c r="J4353">
        <v>2.2490931076179166E-2</v>
      </c>
      <c r="K4353">
        <v>1.5172204521316957E-2</v>
      </c>
      <c r="L4353">
        <v>1.1705384476859315E-2</v>
      </c>
      <c r="M4353">
        <v>1.6675931072818173E-2</v>
      </c>
      <c r="AK4353">
        <f t="shared" ca="1" si="84"/>
        <v>1.8139683459170584E-2</v>
      </c>
    </row>
    <row r="4354" spans="1:37" x14ac:dyDescent="0.2">
      <c r="A4354" s="1">
        <v>41190</v>
      </c>
      <c r="B4354">
        <v>-3.3724706470147359E-3</v>
      </c>
      <c r="C4354">
        <v>-1.8594272963927683E-3</v>
      </c>
      <c r="D4354">
        <v>-2.2658610271903412E-2</v>
      </c>
      <c r="E4354">
        <v>-1.2560069899519299E-2</v>
      </c>
      <c r="F4354">
        <v>-1.7684624201735666E-2</v>
      </c>
      <c r="G4354">
        <v>-2.5471217524197787E-3</v>
      </c>
      <c r="H4354">
        <v>2.6752273943286831E-4</v>
      </c>
      <c r="I4354">
        <v>-2.791519434628964E-2</v>
      </c>
      <c r="J4354">
        <v>-2.1996215704825128E-2</v>
      </c>
      <c r="K4354">
        <v>-8.9672694664474362E-3</v>
      </c>
      <c r="L4354">
        <v>-3.2039871840512379E-3</v>
      </c>
      <c r="M4354">
        <v>-1.9682886823400803E-2</v>
      </c>
      <c r="AK4354">
        <f t="shared" ca="1" si="84"/>
        <v>6.0233175771590161E-3</v>
      </c>
    </row>
    <row r="4355" spans="1:37" x14ac:dyDescent="0.2">
      <c r="A4355" s="1">
        <v>41191</v>
      </c>
      <c r="B4355">
        <v>2.5065797719014959E-4</v>
      </c>
      <c r="C4355">
        <v>-2.4217585692994925E-3</v>
      </c>
      <c r="D4355">
        <v>-1.2364760432766464E-2</v>
      </c>
      <c r="E4355">
        <v>-2.2121446742628947E-4</v>
      </c>
      <c r="F4355">
        <v>-2.100350058343059E-2</v>
      </c>
      <c r="G4355">
        <v>-8.1716036772216949E-3</v>
      </c>
      <c r="H4355">
        <v>-1.0965498796469575E-2</v>
      </c>
      <c r="I4355">
        <v>3.9985459832787562E-3</v>
      </c>
      <c r="J4355">
        <v>-9.4316807738814568E-3</v>
      </c>
      <c r="K4355">
        <v>-5.7306590257878431E-3</v>
      </c>
      <c r="L4355">
        <v>-5.1785714285713658E-3</v>
      </c>
      <c r="M4355">
        <v>-1.2827663134411638E-2</v>
      </c>
      <c r="AK4355">
        <f t="shared" ref="AK4355:AK4418" ca="1" si="85">_xlfn.NORM.S.INV(RAND())*$N$67+$N$66</f>
        <v>-8.7047423043751879E-3</v>
      </c>
    </row>
    <row r="4356" spans="1:37" x14ac:dyDescent="0.2">
      <c r="A4356" s="1">
        <v>41192</v>
      </c>
      <c r="B4356">
        <v>-1.2529758175672256E-4</v>
      </c>
      <c r="C4356">
        <v>-5.6022408963585235E-4</v>
      </c>
      <c r="D4356">
        <v>-1.5649452269171915E-3</v>
      </c>
      <c r="E4356">
        <v>-2.0245602389644901E-2</v>
      </c>
      <c r="F4356">
        <v>2.6391963221522374E-2</v>
      </c>
      <c r="G4356">
        <v>-6.0762100926881057E-3</v>
      </c>
      <c r="H4356">
        <v>-2.9745808545161845E-3</v>
      </c>
      <c r="I4356">
        <v>1.1585807385952052E-2</v>
      </c>
      <c r="J4356">
        <v>-3.90625E-3</v>
      </c>
      <c r="K4356">
        <v>-1.5167602002122971E-3</v>
      </c>
      <c r="L4356">
        <v>-3.769520732364029E-3</v>
      </c>
      <c r="M4356">
        <v>-1.5254237288135575E-2</v>
      </c>
      <c r="AK4356">
        <f t="shared" ca="1" si="85"/>
        <v>4.108535983299149E-2</v>
      </c>
    </row>
    <row r="4357" spans="1:37" x14ac:dyDescent="0.2">
      <c r="A4357" s="1">
        <v>41193</v>
      </c>
      <c r="B4357">
        <v>1.1278195488721998E-3</v>
      </c>
      <c r="C4357">
        <v>2.0553064275037336E-3</v>
      </c>
      <c r="D4357">
        <v>3.2915360501567292E-2</v>
      </c>
      <c r="E4357">
        <v>1.1404697380307249E-2</v>
      </c>
      <c r="F4357">
        <v>-1.0617120106171218E-2</v>
      </c>
      <c r="G4357">
        <v>-1.5542430836181786E-3</v>
      </c>
      <c r="H4357">
        <v>1.6544616219148267E-2</v>
      </c>
      <c r="I4357">
        <v>3.2211882605583941E-3</v>
      </c>
      <c r="J4357">
        <v>2.1078431372549167E-2</v>
      </c>
      <c r="K4357">
        <v>8.5587650924652259E-3</v>
      </c>
      <c r="L4357">
        <v>4.6846846846846368E-3</v>
      </c>
      <c r="M4357">
        <v>3.4423407917383297E-3</v>
      </c>
      <c r="AK4357">
        <f t="shared" ca="1" si="85"/>
        <v>-1.037446664047576E-2</v>
      </c>
    </row>
    <row r="4358" spans="1:37" x14ac:dyDescent="0.2">
      <c r="A4358" s="1">
        <v>41194</v>
      </c>
      <c r="B4358">
        <v>-5.1320565777944749E-3</v>
      </c>
      <c r="C4358">
        <v>-7.8314376281931608E-3</v>
      </c>
      <c r="D4358">
        <v>0</v>
      </c>
      <c r="E4358">
        <v>-6.0511331919169353E-2</v>
      </c>
      <c r="F4358">
        <v>-2.0120724346077701E-3</v>
      </c>
      <c r="G4358">
        <v>-5.2926525529265467E-3</v>
      </c>
      <c r="H4358">
        <v>-1.6008537886873508E-3</v>
      </c>
      <c r="I4358">
        <v>-1.7838030681414097E-3</v>
      </c>
      <c r="J4358">
        <v>-6.7210753720596816E-3</v>
      </c>
      <c r="K4358">
        <v>-5.1522958023944021E-3</v>
      </c>
      <c r="L4358">
        <v>3.9454806312766433E-3</v>
      </c>
      <c r="M4358">
        <v>-1.6580903373356382E-2</v>
      </c>
      <c r="AK4358">
        <f t="shared" ca="1" si="85"/>
        <v>-1.2073087171389722E-2</v>
      </c>
    </row>
    <row r="4359" spans="1:37" x14ac:dyDescent="0.2">
      <c r="A4359" s="1">
        <v>41197</v>
      </c>
      <c r="B4359">
        <v>7.1716155007548466E-3</v>
      </c>
      <c r="C4359">
        <v>5.6380379627896104E-4</v>
      </c>
      <c r="D4359">
        <v>1.6691957511380862E-2</v>
      </c>
      <c r="E4359">
        <v>2.4717765894236354E-2</v>
      </c>
      <c r="F4359">
        <v>5.040322580645018E-3</v>
      </c>
      <c r="G4359">
        <v>3.1298904538339389E-3</v>
      </c>
      <c r="H4359">
        <v>-5.3447354355973253E-4</v>
      </c>
      <c r="I4359">
        <v>8.2201572551823254E-3</v>
      </c>
      <c r="J4359">
        <v>1.1599806669888801E-2</v>
      </c>
      <c r="K4359">
        <v>4.2650418888043884E-3</v>
      </c>
      <c r="L4359">
        <v>8.5744908896032701E-3</v>
      </c>
      <c r="M4359">
        <v>0.10465116279069786</v>
      </c>
      <c r="AK4359">
        <f t="shared" ca="1" si="85"/>
        <v>-2.7612746204937824E-2</v>
      </c>
    </row>
    <row r="4360" spans="1:37" x14ac:dyDescent="0.2">
      <c r="A4360" s="1">
        <v>41198</v>
      </c>
      <c r="B4360">
        <v>-9.9937539038097434E-4</v>
      </c>
      <c r="C4360">
        <v>3.0052592036062808E-3</v>
      </c>
      <c r="D4360">
        <v>3.2835820895522394E-2</v>
      </c>
      <c r="E4360">
        <v>-2.6672851675750842E-3</v>
      </c>
      <c r="F4360">
        <v>-1.1701771982612907E-3</v>
      </c>
      <c r="G4360">
        <v>9.3603744149772794E-4</v>
      </c>
      <c r="H4360">
        <v>1.2834224598930577E-2</v>
      </c>
      <c r="I4360">
        <v>7.7986529599431975E-3</v>
      </c>
      <c r="J4360">
        <v>2.5322503583373068E-2</v>
      </c>
      <c r="K4360">
        <v>1.3044137721826221E-2</v>
      </c>
      <c r="L4360">
        <v>8.6787105915691054E-3</v>
      </c>
      <c r="M4360">
        <v>1.0526315789473717E-2</v>
      </c>
      <c r="AK4360">
        <f t="shared" ca="1" si="85"/>
        <v>-1.7030746791030907E-2</v>
      </c>
    </row>
    <row r="4361" spans="1:37" x14ac:dyDescent="0.2">
      <c r="A4361" s="1">
        <v>41199</v>
      </c>
      <c r="B4361">
        <v>-2.5009378516942515E-3</v>
      </c>
      <c r="C4361">
        <v>4.6816479400748623E-3</v>
      </c>
      <c r="D4361">
        <v>1.7341040462427904E-2</v>
      </c>
      <c r="E4361">
        <v>3.6162790697674474E-2</v>
      </c>
      <c r="F4361">
        <v>-4.0167364016736595E-3</v>
      </c>
      <c r="G4361">
        <v>2.7015793848710334E-3</v>
      </c>
      <c r="H4361">
        <v>1.4519535374867942E-2</v>
      </c>
      <c r="I4361">
        <v>2.0049243756595336E-2</v>
      </c>
      <c r="J4361">
        <v>2.1435228331780243E-2</v>
      </c>
      <c r="K4361">
        <v>5.988920497080219E-3</v>
      </c>
      <c r="L4361">
        <v>1.2291483757682631E-3</v>
      </c>
      <c r="M4361">
        <v>7.8124999999995559E-4</v>
      </c>
      <c r="AK4361">
        <f t="shared" ca="1" si="85"/>
        <v>-1.1889799593684781E-3</v>
      </c>
    </row>
    <row r="4362" spans="1:37" x14ac:dyDescent="0.2">
      <c r="A4362" s="1">
        <v>41200</v>
      </c>
      <c r="B4362">
        <v>-8.1484267268396859E-3</v>
      </c>
      <c r="C4362">
        <v>-9.3196644920783278E-3</v>
      </c>
      <c r="D4362">
        <v>1.2784090909090828E-2</v>
      </c>
      <c r="E4362">
        <v>-3.9838401975086923E-2</v>
      </c>
      <c r="F4362">
        <v>-2.01646782053444E-3</v>
      </c>
      <c r="G4362">
        <v>-3.3160621761657572E-3</v>
      </c>
      <c r="H4362">
        <v>4.1634139994797259E-3</v>
      </c>
      <c r="I4362">
        <v>4.4827586206896974E-3</v>
      </c>
      <c r="J4362">
        <v>3.6496350364962904E-3</v>
      </c>
      <c r="K4362">
        <v>-1.637148385176368E-3</v>
      </c>
      <c r="L4362">
        <v>-7.1904594878988703E-3</v>
      </c>
      <c r="M4362">
        <v>7.2859744990891873E-3</v>
      </c>
      <c r="AK4362">
        <f t="shared" ca="1" si="85"/>
        <v>-1.4561008985667187E-2</v>
      </c>
    </row>
    <row r="4363" spans="1:37" x14ac:dyDescent="0.2">
      <c r="A4363" s="1">
        <v>41201</v>
      </c>
      <c r="B4363">
        <v>-3.2861476238625897E-3</v>
      </c>
      <c r="C4363">
        <v>-2.6340545625589407E-3</v>
      </c>
      <c r="D4363">
        <v>-2.1037868162692819E-2</v>
      </c>
      <c r="E4363">
        <v>1.6479663394109112E-2</v>
      </c>
      <c r="F4363">
        <v>-1.3470281192119904E-2</v>
      </c>
      <c r="G4363">
        <v>6.758161779995886E-3</v>
      </c>
      <c r="H4363">
        <v>-1.4770665975641362E-2</v>
      </c>
      <c r="I4363">
        <v>3.5358736697562509E-2</v>
      </c>
      <c r="J4363">
        <v>-1.2272727272727324E-2</v>
      </c>
      <c r="K4363">
        <v>-3.1305903398926027E-3</v>
      </c>
      <c r="L4363">
        <v>-3.5329447094152311E-3</v>
      </c>
      <c r="M4363">
        <v>4.6241281322655592E-2</v>
      </c>
      <c r="AK4363">
        <f t="shared" ca="1" si="85"/>
        <v>-1.7367905723070488E-2</v>
      </c>
    </row>
    <row r="4364" spans="1:37" x14ac:dyDescent="0.2">
      <c r="A4364" s="1">
        <v>41204</v>
      </c>
      <c r="B4364">
        <v>1.1412629977174404E-3</v>
      </c>
      <c r="C4364">
        <v>-4.3388039992454663E-3</v>
      </c>
      <c r="D4364">
        <v>2.8653295128939771E-3</v>
      </c>
      <c r="E4364">
        <v>-1.6212487064504955E-2</v>
      </c>
      <c r="F4364">
        <v>-1.0069977811913211E-2</v>
      </c>
      <c r="G4364">
        <v>-3.2014871424144165E-3</v>
      </c>
      <c r="H4364">
        <v>5.7601262493424343E-2</v>
      </c>
      <c r="I4364">
        <v>-1.525198938992034E-2</v>
      </c>
      <c r="J4364">
        <v>-1.3805798435343464E-3</v>
      </c>
      <c r="K4364">
        <v>1.4954389113208677E-4</v>
      </c>
      <c r="L4364">
        <v>-5.495479524906921E-3</v>
      </c>
      <c r="M4364">
        <v>-3.4567901234566767E-3</v>
      </c>
      <c r="AK4364">
        <f t="shared" ca="1" si="85"/>
        <v>1.0849355661030369E-2</v>
      </c>
    </row>
    <row r="4365" spans="1:37" x14ac:dyDescent="0.2">
      <c r="A4365" s="1">
        <v>41205</v>
      </c>
      <c r="B4365">
        <v>-1.266624445851805E-2</v>
      </c>
      <c r="C4365">
        <v>-1.5725653656688099E-2</v>
      </c>
      <c r="D4365">
        <v>-4.1428571428571592E-2</v>
      </c>
      <c r="E4365">
        <v>-3.451118963486477E-2</v>
      </c>
      <c r="F4365">
        <v>-4.0344827586207055E-2</v>
      </c>
      <c r="G4365">
        <v>-1.3779527559055205E-2</v>
      </c>
      <c r="H4365">
        <v>-2.5118129818453072E-2</v>
      </c>
      <c r="I4365">
        <v>-3.7037037037037646E-3</v>
      </c>
      <c r="J4365">
        <v>-3.1797235023041437E-2</v>
      </c>
      <c r="K4365">
        <v>-2.1680622009569439E-2</v>
      </c>
      <c r="L4365">
        <v>-1.8538324420677377E-2</v>
      </c>
      <c r="M4365">
        <v>-1.1397423191278566E-2</v>
      </c>
      <c r="AK4365">
        <f t="shared" ca="1" si="85"/>
        <v>-3.5065407212967535E-3</v>
      </c>
    </row>
    <row r="4366" spans="1:37" x14ac:dyDescent="0.2">
      <c r="A4366" s="1">
        <v>41206</v>
      </c>
      <c r="B4366">
        <v>-1.4753046824887872E-2</v>
      </c>
      <c r="C4366">
        <v>9.0471607314723812E-3</v>
      </c>
      <c r="D4366">
        <v>1.1922503725782629E-2</v>
      </c>
      <c r="E4366">
        <v>5.24582164206433E-3</v>
      </c>
      <c r="F4366">
        <v>-2.3895077254761032E-2</v>
      </c>
      <c r="G4366">
        <v>-1.6808488286584877E-3</v>
      </c>
      <c r="H4366">
        <v>-5.6122448979591955E-3</v>
      </c>
      <c r="I4366">
        <v>-1.6897600540722868E-3</v>
      </c>
      <c r="J4366">
        <v>-4.7596382674915949E-3</v>
      </c>
      <c r="K4366">
        <v>4.8907229099799387E-3</v>
      </c>
      <c r="L4366">
        <v>6.9015619324372945E-3</v>
      </c>
      <c r="M4366">
        <v>-5.0125313283208017E-3</v>
      </c>
      <c r="AK4366">
        <f t="shared" ca="1" si="85"/>
        <v>-3.9044534017534504E-4</v>
      </c>
    </row>
    <row r="4367" spans="1:37" x14ac:dyDescent="0.2">
      <c r="A4367" s="1">
        <v>41207</v>
      </c>
      <c r="B4367">
        <v>1.5885416666666874E-2</v>
      </c>
      <c r="C4367">
        <v>-7.058374666157885E-3</v>
      </c>
      <c r="D4367">
        <v>-4.4182621502208974E-3</v>
      </c>
      <c r="E4367">
        <v>4.9757281553397537E-3</v>
      </c>
      <c r="F4367">
        <v>-5.9083379348426224E-2</v>
      </c>
      <c r="G4367">
        <v>6.419025570872261E-3</v>
      </c>
      <c r="H4367">
        <v>-3.3350436121087901E-3</v>
      </c>
      <c r="I4367">
        <v>1.3540961408260443E-3</v>
      </c>
      <c r="J4367">
        <v>8.8474414155905734E-3</v>
      </c>
      <c r="K4367">
        <v>2.7376425855514253E-3</v>
      </c>
      <c r="L4367">
        <v>2.6154401154401041E-2</v>
      </c>
      <c r="M4367">
        <v>5.0377833753147971E-3</v>
      </c>
      <c r="AK4367">
        <f t="shared" ca="1" si="85"/>
        <v>1.3653831117445111E-2</v>
      </c>
    </row>
    <row r="4368" spans="1:37" x14ac:dyDescent="0.2">
      <c r="A4368" s="1">
        <v>41208</v>
      </c>
      <c r="B4368">
        <v>0</v>
      </c>
      <c r="C4368">
        <v>6.7243035542747798E-3</v>
      </c>
      <c r="D4368">
        <v>-2.9585798816567088E-3</v>
      </c>
      <c r="E4368">
        <v>1.0868252626494712E-3</v>
      </c>
      <c r="F4368">
        <v>1.8583724569640081E-2</v>
      </c>
      <c r="G4368">
        <v>1.7043078209953988E-2</v>
      </c>
      <c r="H4368">
        <v>-1.4157014157014092E-2</v>
      </c>
      <c r="I4368">
        <v>1.6903313049356772E-3</v>
      </c>
      <c r="J4368">
        <v>-2.1332069210714399E-3</v>
      </c>
      <c r="K4368">
        <v>9.1005612012740045E-4</v>
      </c>
      <c r="L4368">
        <v>-3.5155563367902376E-3</v>
      </c>
      <c r="M4368">
        <v>-1.4035087719298289E-2</v>
      </c>
      <c r="AK4368">
        <f t="shared" ca="1" si="85"/>
        <v>-1.9351854601579069E-2</v>
      </c>
    </row>
    <row r="4369" spans="1:37" x14ac:dyDescent="0.2">
      <c r="A4369" s="1">
        <v>41211</v>
      </c>
      <c r="B4369">
        <v>1.6662394257882518E-3</v>
      </c>
      <c r="C4369">
        <v>-2.4809160305343525E-3</v>
      </c>
      <c r="D4369">
        <v>-1.1869436201780381E-2</v>
      </c>
      <c r="E4369">
        <v>-5.5488540410133513E-3</v>
      </c>
      <c r="F4369">
        <v>-3.2264259650470417E-2</v>
      </c>
      <c r="G4369">
        <v>-6.1683972447823532E-4</v>
      </c>
      <c r="H4369">
        <v>2.6109660574411553E-3</v>
      </c>
      <c r="I4369">
        <v>-1.6199797502531199E-2</v>
      </c>
      <c r="J4369">
        <v>-1.235154394299276E-2</v>
      </c>
      <c r="K4369">
        <v>-3.9399909077133533E-3</v>
      </c>
      <c r="L4369">
        <v>-1.0583877227025029E-3</v>
      </c>
      <c r="M4369">
        <v>-2.1606507371631833E-2</v>
      </c>
      <c r="AK4369">
        <f t="shared" ca="1" si="85"/>
        <v>-2.5150273141716327E-2</v>
      </c>
    </row>
    <row r="4370" spans="1:37" x14ac:dyDescent="0.2">
      <c r="A4370" s="1">
        <v>41212</v>
      </c>
      <c r="B4370">
        <v>-7.6775431861808574E-4</v>
      </c>
      <c r="C4370">
        <v>1.5496460684905289E-2</v>
      </c>
      <c r="D4370">
        <v>2.7027027027026973E-2</v>
      </c>
      <c r="E4370">
        <v>1.0310528869480917E-2</v>
      </c>
      <c r="F4370">
        <v>-4.7628497717800977E-3</v>
      </c>
      <c r="G4370">
        <v>9.2583067585638723E-4</v>
      </c>
      <c r="H4370">
        <v>6.2500000000000888E-3</v>
      </c>
      <c r="I4370">
        <v>3.2933104631217791E-2</v>
      </c>
      <c r="J4370">
        <v>2.3569023569023573E-2</v>
      </c>
      <c r="K4370">
        <v>1.2171002586337965E-2</v>
      </c>
      <c r="L4370">
        <v>2.8253575843191214E-3</v>
      </c>
      <c r="M4370">
        <v>2.5980774227071901E-2</v>
      </c>
      <c r="AK4370">
        <f t="shared" ca="1" si="85"/>
        <v>-2.9152664731661625E-2</v>
      </c>
    </row>
    <row r="4371" spans="1:37" x14ac:dyDescent="0.2">
      <c r="A4371" s="1">
        <v>41213</v>
      </c>
      <c r="B4371">
        <v>2.6892047637341321E-3</v>
      </c>
      <c r="C4371">
        <v>-3.2027128862095466E-3</v>
      </c>
      <c r="D4371">
        <v>-2.9239766081871066E-3</v>
      </c>
      <c r="E4371">
        <v>7.8040581102172268E-3</v>
      </c>
      <c r="F4371">
        <v>-2.8713858424725847E-2</v>
      </c>
      <c r="G4371">
        <v>9.5580678314490797E-3</v>
      </c>
      <c r="H4371">
        <v>-1.5527950310557648E-3</v>
      </c>
      <c r="I4371">
        <v>1.0295582862836383E-2</v>
      </c>
      <c r="J4371">
        <v>1.2218045112781795E-2</v>
      </c>
      <c r="K4371">
        <v>-5.5614008717872476E-3</v>
      </c>
      <c r="L4371">
        <v>-2.2891354111639339E-3</v>
      </c>
      <c r="M4371">
        <v>-2.5069637883008422E-2</v>
      </c>
      <c r="AK4371">
        <f t="shared" ca="1" si="85"/>
        <v>1.873013390085383E-3</v>
      </c>
    </row>
    <row r="4372" spans="1:37" x14ac:dyDescent="0.2">
      <c r="A4372" s="1">
        <v>41214</v>
      </c>
      <c r="B4372">
        <v>9.3231162196680817E-3</v>
      </c>
      <c r="C4372">
        <v>2.5326025326025237E-2</v>
      </c>
      <c r="D4372">
        <v>2.346041055718473E-2</v>
      </c>
      <c r="E4372">
        <v>1.8465570645699536E-2</v>
      </c>
      <c r="F4372">
        <v>-5.3377129952781877E-3</v>
      </c>
      <c r="G4372">
        <v>-4.784688995215336E-3</v>
      </c>
      <c r="H4372">
        <v>2.3846552617936556E-2</v>
      </c>
      <c r="I4372">
        <v>2.8599605522682259E-2</v>
      </c>
      <c r="J4372">
        <v>1.6480965645311096E-2</v>
      </c>
      <c r="K4372">
        <v>1.4661426844014613E-2</v>
      </c>
      <c r="L4372">
        <v>5.6477232615601558E-3</v>
      </c>
      <c r="M4372">
        <v>2.0519480519480604E-2</v>
      </c>
      <c r="AK4372">
        <f t="shared" ca="1" si="85"/>
        <v>1.032908867460056E-2</v>
      </c>
    </row>
    <row r="4373" spans="1:37" x14ac:dyDescent="0.2">
      <c r="A4373" s="1">
        <v>41215</v>
      </c>
      <c r="B4373">
        <v>1.8220928761229827E-2</v>
      </c>
      <c r="C4373">
        <v>3.6866359447005337E-3</v>
      </c>
      <c r="D4373">
        <v>1.4326647564468775E-3</v>
      </c>
      <c r="E4373">
        <v>6.6674464849689752E-3</v>
      </c>
      <c r="F4373">
        <v>-4.1279669762642746E-3</v>
      </c>
      <c r="G4373">
        <v>-1.5343698854335397E-3</v>
      </c>
      <c r="H4373">
        <v>2.3291139240506409E-2</v>
      </c>
      <c r="I4373">
        <v>-3.835091083413289E-3</v>
      </c>
      <c r="J4373">
        <v>4.5672527974427446E-4</v>
      </c>
      <c r="K4373">
        <v>6.4054819007894892E-3</v>
      </c>
      <c r="L4373">
        <v>4.5630045630045135E-3</v>
      </c>
      <c r="M4373">
        <v>-2.2397556630185833E-2</v>
      </c>
      <c r="AK4373">
        <f t="shared" ca="1" si="85"/>
        <v>-3.1911758262379561E-2</v>
      </c>
    </row>
    <row r="4374" spans="1:37" x14ac:dyDescent="0.2">
      <c r="A4374" s="1">
        <v>41218</v>
      </c>
      <c r="B4374">
        <v>-4.3494469988815121E-3</v>
      </c>
      <c r="C4374">
        <v>-5.1423324150597916E-3</v>
      </c>
      <c r="D4374">
        <v>-1.4306151645207432E-2</v>
      </c>
      <c r="E4374">
        <v>-5.4613060655355206E-3</v>
      </c>
      <c r="F4374">
        <v>-9.740932642486988E-3</v>
      </c>
      <c r="G4374">
        <v>1.0244851961889179E-3</v>
      </c>
      <c r="H4374">
        <v>-8.4116773874318707E-3</v>
      </c>
      <c r="I4374">
        <v>-0.11004170676932945</v>
      </c>
      <c r="J4374">
        <v>-8.2173019858479135E-3</v>
      </c>
      <c r="K4374">
        <v>-7.2528123149792068E-3</v>
      </c>
      <c r="L4374">
        <v>-4.5422781271838852E-3</v>
      </c>
      <c r="M4374">
        <v>5.7276750846133595E-3</v>
      </c>
      <c r="AK4374">
        <f t="shared" ca="1" si="85"/>
        <v>1.9300538426973542E-2</v>
      </c>
    </row>
    <row r="4375" spans="1:37" x14ac:dyDescent="0.2">
      <c r="A4375" s="1">
        <v>41219</v>
      </c>
      <c r="B4375">
        <v>-1.8721917124314702E-3</v>
      </c>
      <c r="C4375">
        <v>-1.4768321949417684E-3</v>
      </c>
      <c r="D4375">
        <v>-1.4513788098694524E-3</v>
      </c>
      <c r="E4375">
        <v>3.03773805351093E-3</v>
      </c>
      <c r="F4375">
        <v>2.4068647969861745E-2</v>
      </c>
      <c r="G4375">
        <v>1.842186060792006E-3</v>
      </c>
      <c r="H4375">
        <v>5.2395209580837765E-3</v>
      </c>
      <c r="I4375">
        <v>-3.064167267483775E-2</v>
      </c>
      <c r="J4375">
        <v>1.1737629459148247E-2</v>
      </c>
      <c r="K4375">
        <v>6.5603101237512451E-3</v>
      </c>
      <c r="L4375">
        <v>8.7750087750086969E-3</v>
      </c>
      <c r="M4375">
        <v>-8.8014496505306461E-3</v>
      </c>
      <c r="AK4375">
        <f t="shared" ca="1" si="85"/>
        <v>2.00843464539002E-3</v>
      </c>
    </row>
    <row r="4376" spans="1:37" x14ac:dyDescent="0.2">
      <c r="A4376" s="1">
        <v>41220</v>
      </c>
      <c r="B4376">
        <v>1.000375140677745E-3</v>
      </c>
      <c r="C4376">
        <v>-5.3614346459603945E-3</v>
      </c>
      <c r="D4376">
        <v>-1.744186046511631E-2</v>
      </c>
      <c r="E4376">
        <v>-6.8724519510775517E-3</v>
      </c>
      <c r="F4376">
        <v>-2.4524831391784074E-2</v>
      </c>
      <c r="G4376">
        <v>4.9034630707938121E-3</v>
      </c>
      <c r="H4376">
        <v>-1.4892032762471974E-2</v>
      </c>
      <c r="I4376">
        <v>-5.0204537002603078E-2</v>
      </c>
      <c r="J4376">
        <v>-1.7288444040036266E-2</v>
      </c>
      <c r="K4376">
        <v>-1.1553843874981484E-2</v>
      </c>
      <c r="L4376">
        <v>-7.8983994432847426E-3</v>
      </c>
      <c r="M4376">
        <v>-2.0632018803865337E-2</v>
      </c>
      <c r="AK4376">
        <f t="shared" ca="1" si="85"/>
        <v>3.3841447324503204E-3</v>
      </c>
    </row>
    <row r="4377" spans="1:37" x14ac:dyDescent="0.2">
      <c r="A4377" s="1">
        <v>41221</v>
      </c>
      <c r="B4377">
        <v>5.2467207995003928E-3</v>
      </c>
      <c r="C4377">
        <v>-3.1598513011152907E-3</v>
      </c>
      <c r="D4377">
        <v>8.8757396449705706E-3</v>
      </c>
      <c r="E4377">
        <v>-7.9756040347174206E-3</v>
      </c>
      <c r="F4377">
        <v>-4.0226272784412376E-2</v>
      </c>
      <c r="G4377">
        <v>-1.2910440174849991E-2</v>
      </c>
      <c r="H4377">
        <v>2.2675736961450532E-3</v>
      </c>
      <c r="I4377">
        <v>-2.1143304620203751E-2</v>
      </c>
      <c r="J4377">
        <v>1.9907407407407485E-2</v>
      </c>
      <c r="K4377">
        <v>-1.4985763524650864E-3</v>
      </c>
      <c r="L4377">
        <v>6.3671736823487368E-3</v>
      </c>
      <c r="M4377">
        <v>-4.5333333333332781E-3</v>
      </c>
      <c r="AK4377">
        <f t="shared" ca="1" si="85"/>
        <v>-8.7266625971453623E-3</v>
      </c>
    </row>
    <row r="4378" spans="1:37" x14ac:dyDescent="0.2">
      <c r="A4378" s="1">
        <v>41222</v>
      </c>
      <c r="B4378">
        <v>2.8582080278365396E-3</v>
      </c>
      <c r="C4378">
        <v>-2.0510908073839706E-3</v>
      </c>
      <c r="D4378">
        <v>-1.6129032258064724E-2</v>
      </c>
      <c r="E4378">
        <v>-4.2563253724285932E-3</v>
      </c>
      <c r="F4378">
        <v>1.5280506439641961E-2</v>
      </c>
      <c r="G4378">
        <v>2.0597322348092639E-4</v>
      </c>
      <c r="H4378">
        <v>8.5470085470085166E-3</v>
      </c>
      <c r="I4378">
        <v>0</v>
      </c>
      <c r="J4378">
        <v>-3.4952337721289362E-2</v>
      </c>
      <c r="K4378">
        <v>-1.8009905447997632E-3</v>
      </c>
      <c r="L4378">
        <v>-1.7574692442882123E-3</v>
      </c>
      <c r="M4378">
        <v>-7.2327886418430687E-3</v>
      </c>
      <c r="AK4378">
        <f t="shared" ca="1" si="85"/>
        <v>1.6255094226152084E-2</v>
      </c>
    </row>
    <row r="4379" spans="1:37" x14ac:dyDescent="0.2">
      <c r="A4379" s="1">
        <v>41225</v>
      </c>
      <c r="B4379">
        <v>5.5762081784387352E-3</v>
      </c>
      <c r="C4379">
        <v>-1.868460388640969E-4</v>
      </c>
      <c r="D4379">
        <v>2.9806259314457684E-3</v>
      </c>
      <c r="E4379">
        <v>7.5991450961767626E-3</v>
      </c>
      <c r="F4379">
        <v>1.0105353687379193E-2</v>
      </c>
      <c r="G4379">
        <v>-1.3385502471169319E-3</v>
      </c>
      <c r="H4379">
        <v>-6.9790628115653508E-3</v>
      </c>
      <c r="I4379">
        <v>-3.159999999999985E-2</v>
      </c>
      <c r="J4379">
        <v>1.8814675446847673E-3</v>
      </c>
      <c r="K4379">
        <v>1.503533303262472E-3</v>
      </c>
      <c r="L4379">
        <v>-7.0422535211278614E-4</v>
      </c>
      <c r="M4379">
        <v>2.4284943335133313E-3</v>
      </c>
      <c r="AK4379">
        <f t="shared" ca="1" si="85"/>
        <v>1.37427516685776E-2</v>
      </c>
    </row>
    <row r="4380" spans="1:37" x14ac:dyDescent="0.2">
      <c r="A4380" s="1">
        <v>41226</v>
      </c>
      <c r="B4380">
        <v>7.5169439309918928E-3</v>
      </c>
      <c r="C4380">
        <v>8.0358811437113431E-3</v>
      </c>
      <c r="D4380">
        <v>8.9153046062406816E-3</v>
      </c>
      <c r="E4380">
        <v>-2.474664152722017E-3</v>
      </c>
      <c r="F4380">
        <v>-1.9582801191996735E-2</v>
      </c>
      <c r="G4380">
        <v>-6.0831013506545961E-3</v>
      </c>
      <c r="H4380">
        <v>1.1295180722891374E-2</v>
      </c>
      <c r="I4380">
        <v>2.0239570425444109E-2</v>
      </c>
      <c r="J4380">
        <v>4.2253521126764948E-3</v>
      </c>
      <c r="K4380">
        <v>4.5038282540159624E-3</v>
      </c>
      <c r="L4380">
        <v>9.3375616631430347E-3</v>
      </c>
      <c r="M4380">
        <v>-1.2382234185733587E-2</v>
      </c>
      <c r="AK4380">
        <f t="shared" ca="1" si="85"/>
        <v>-5.3081004581304464E-3</v>
      </c>
    </row>
    <row r="4381" spans="1:37" x14ac:dyDescent="0.2">
      <c r="A4381" s="1">
        <v>41227</v>
      </c>
      <c r="B4381">
        <v>-5.7485322896281277E-3</v>
      </c>
      <c r="C4381">
        <v>-1.7489803485354005E-2</v>
      </c>
      <c r="D4381">
        <v>-8.8365243004417948E-3</v>
      </c>
      <c r="E4381">
        <v>-7.6786769049026482E-3</v>
      </c>
      <c r="F4381">
        <v>-5.6448111159357328E-3</v>
      </c>
      <c r="G4381">
        <v>-8.2987551867219622E-3</v>
      </c>
      <c r="H4381">
        <v>-8.9352196574832288E-3</v>
      </c>
      <c r="I4381">
        <v>-1.4574898785425061E-2</v>
      </c>
      <c r="J4381">
        <v>-7.0126227208976433E-3</v>
      </c>
      <c r="K4381">
        <v>-7.6221790464802153E-3</v>
      </c>
      <c r="L4381">
        <v>-5.585617036131918E-3</v>
      </c>
      <c r="M4381">
        <v>-1.4717906786590351E-2</v>
      </c>
      <c r="AK4381">
        <f t="shared" ca="1" si="85"/>
        <v>1.5510897154780753E-2</v>
      </c>
    </row>
    <row r="4382" spans="1:37" x14ac:dyDescent="0.2">
      <c r="A4382" s="1">
        <v>41228</v>
      </c>
      <c r="B4382">
        <v>-1.7222290564645193E-2</v>
      </c>
      <c r="C4382">
        <v>-1.5287597936174402E-2</v>
      </c>
      <c r="D4382">
        <v>-1.4858841010402246E-3</v>
      </c>
      <c r="E4382">
        <v>-2.0714285714285685E-2</v>
      </c>
      <c r="F4382">
        <v>-5.3056768558951806E-2</v>
      </c>
      <c r="G4382">
        <v>-2.1652719665272047E-2</v>
      </c>
      <c r="H4382">
        <v>-1.327322814926124E-2</v>
      </c>
      <c r="I4382">
        <v>-4.2728019720624566E-2</v>
      </c>
      <c r="J4382">
        <v>-1.9303201506591261E-2</v>
      </c>
      <c r="K4382">
        <v>-1.8524096385542199E-2</v>
      </c>
      <c r="L4382">
        <v>-1.228716868527302E-2</v>
      </c>
      <c r="M4382">
        <v>-1.1341632088520015E-2</v>
      </c>
      <c r="AK4382">
        <f t="shared" ca="1" si="85"/>
        <v>1.735618929609067E-2</v>
      </c>
    </row>
    <row r="4383" spans="1:37" x14ac:dyDescent="0.2">
      <c r="A4383" s="1">
        <v>41229</v>
      </c>
      <c r="B4383">
        <v>-2.0027537864563127E-3</v>
      </c>
      <c r="C4383">
        <v>-1.5524936929943611E-2</v>
      </c>
      <c r="D4383">
        <v>-3.125E-2</v>
      </c>
      <c r="E4383">
        <v>-2.8446389496717739E-2</v>
      </c>
      <c r="F4383">
        <v>-7.0786257781876971E-2</v>
      </c>
      <c r="G4383">
        <v>-1.4326953918528673E-2</v>
      </c>
      <c r="H4383">
        <v>-1.1675126903553101E-2</v>
      </c>
      <c r="I4383">
        <v>9.442060085836923E-3</v>
      </c>
      <c r="J4383">
        <v>-2.1843494959193466E-2</v>
      </c>
      <c r="K4383">
        <v>-1.5344483658124908E-2</v>
      </c>
      <c r="L4383">
        <v>-9.4188732894970872E-3</v>
      </c>
      <c r="M4383">
        <v>-2.965864577504207E-2</v>
      </c>
      <c r="AK4383">
        <f t="shared" ca="1" si="85"/>
        <v>1.3173010810122388E-2</v>
      </c>
    </row>
    <row r="4384" spans="1:37" x14ac:dyDescent="0.2">
      <c r="A4384" s="1">
        <v>41232</v>
      </c>
      <c r="B4384">
        <v>7.9016681299384217E-3</v>
      </c>
      <c r="C4384">
        <v>1.6755371575005062E-2</v>
      </c>
      <c r="D4384">
        <v>3.6866359447004671E-2</v>
      </c>
      <c r="E4384">
        <v>3.1906906906906674E-2</v>
      </c>
      <c r="F4384">
        <v>4.9627791563273682E-3</v>
      </c>
      <c r="G4384">
        <v>1.1389521640090994E-2</v>
      </c>
      <c r="H4384">
        <v>6.67693888032872E-3</v>
      </c>
      <c r="I4384">
        <v>2.4234693877551061E-2</v>
      </c>
      <c r="J4384">
        <v>3.7300613496932478E-2</v>
      </c>
      <c r="K4384">
        <v>1.6362786348760983E-2</v>
      </c>
      <c r="L4384">
        <v>1.5966989594546011E-2</v>
      </c>
      <c r="M4384">
        <v>1.211072664359869E-2</v>
      </c>
      <c r="AK4384">
        <f t="shared" ca="1" si="85"/>
        <v>2.0221747529211291E-2</v>
      </c>
    </row>
    <row r="4385" spans="1:37" x14ac:dyDescent="0.2">
      <c r="A4385" s="1">
        <v>41233</v>
      </c>
      <c r="B4385">
        <v>1.0204081632653184E-2</v>
      </c>
      <c r="C4385">
        <v>-2.9081039162467404E-3</v>
      </c>
      <c r="D4385">
        <v>1.185185185185178E-2</v>
      </c>
      <c r="E4385">
        <v>1.4793258154480293E-2</v>
      </c>
      <c r="F4385">
        <v>-1.5308641975308568E-2</v>
      </c>
      <c r="G4385">
        <v>-1.1904761904761751E-2</v>
      </c>
      <c r="H4385">
        <v>1.8622448979591866E-2</v>
      </c>
      <c r="I4385">
        <v>-2.9472810294728147E-2</v>
      </c>
      <c r="J4385">
        <v>3.5486160397444344E-3</v>
      </c>
      <c r="K4385">
        <v>4.1398344066239101E-3</v>
      </c>
      <c r="L4385">
        <v>6.3570545647182453E-3</v>
      </c>
      <c r="M4385">
        <v>-6.5527065527065664E-3</v>
      </c>
      <c r="AK4385">
        <f t="shared" ca="1" si="85"/>
        <v>3.3675551304566453E-2</v>
      </c>
    </row>
    <row r="4386" spans="1:37" x14ac:dyDescent="0.2">
      <c r="A4386" s="1">
        <v>41234</v>
      </c>
      <c r="B4386">
        <v>-6.1591525006159387E-3</v>
      </c>
      <c r="C4386">
        <v>2.3332685203190096E-3</v>
      </c>
      <c r="D4386">
        <v>1.4641288433381305E-3</v>
      </c>
      <c r="E4386">
        <v>-2.1507945991157129E-3</v>
      </c>
      <c r="F4386">
        <v>6.8204613841524431E-2</v>
      </c>
      <c r="G4386">
        <v>-1.8452187126887232E-3</v>
      </c>
      <c r="H4386">
        <v>-4.5078888054094213E-3</v>
      </c>
      <c r="I4386">
        <v>5.5603079555175405E-2</v>
      </c>
      <c r="J4386">
        <v>2.5931164545025531E-3</v>
      </c>
      <c r="K4386">
        <v>9.1617040769564895E-4</v>
      </c>
      <c r="L4386">
        <v>-1.7546938059309625E-3</v>
      </c>
      <c r="M4386">
        <v>-1.4338973329509619E-3</v>
      </c>
      <c r="AK4386">
        <f t="shared" ca="1" si="85"/>
        <v>4.6257544512245787E-3</v>
      </c>
    </row>
    <row r="4387" spans="1:37" x14ac:dyDescent="0.2">
      <c r="A4387" s="1">
        <v>41235</v>
      </c>
      <c r="B4387">
        <v>2.4789291026277027E-3</v>
      </c>
      <c r="C4387">
        <v>-5.0436469447139309E-3</v>
      </c>
      <c r="D4387">
        <v>2.9239766081872176E-3</v>
      </c>
      <c r="E4387">
        <v>3.2331457310503797E-3</v>
      </c>
      <c r="F4387">
        <v>-4.9295774647887258E-3</v>
      </c>
      <c r="G4387">
        <v>2.0443671161374688E-2</v>
      </c>
      <c r="H4387">
        <v>7.547169811320753E-3</v>
      </c>
      <c r="I4387">
        <v>1.0534846029173428E-2</v>
      </c>
      <c r="J4387">
        <v>1.8575123442275965E-2</v>
      </c>
      <c r="K4387">
        <v>3.8138825324181003E-3</v>
      </c>
      <c r="L4387">
        <v>1.2304447178765887E-3</v>
      </c>
      <c r="M4387">
        <v>2.3549684089603673E-2</v>
      </c>
      <c r="AK4387">
        <f t="shared" ca="1" si="85"/>
        <v>-9.3708427672755217E-3</v>
      </c>
    </row>
    <row r="4388" spans="1:37" x14ac:dyDescent="0.2">
      <c r="A4388" s="1">
        <v>41236</v>
      </c>
      <c r="B4388">
        <v>1.1498516320474605E-2</v>
      </c>
      <c r="C4388">
        <v>4.8742444921037187E-3</v>
      </c>
      <c r="D4388">
        <v>1.1661807580174877E-2</v>
      </c>
      <c r="E4388">
        <v>1.5397469563141586E-2</v>
      </c>
      <c r="F4388">
        <v>1.0379806558150628E-2</v>
      </c>
      <c r="G4388">
        <v>2.4296675191815886E-2</v>
      </c>
      <c r="H4388">
        <v>3.2459425717852319E-3</v>
      </c>
      <c r="I4388">
        <v>-4.8115477145148633E-3</v>
      </c>
      <c r="J4388">
        <v>1.2927054478301114E-2</v>
      </c>
      <c r="K4388">
        <v>1.1398176291793405E-2</v>
      </c>
      <c r="L4388">
        <v>9.1292134831459926E-3</v>
      </c>
      <c r="M4388">
        <v>2.8058361391696263E-3</v>
      </c>
      <c r="AK4388">
        <f t="shared" ca="1" si="85"/>
        <v>3.3321401437279123E-4</v>
      </c>
    </row>
    <row r="4389" spans="1:37" x14ac:dyDescent="0.2">
      <c r="A4389" s="1">
        <v>41239</v>
      </c>
      <c r="B4389">
        <v>-6.1117222833395601E-4</v>
      </c>
      <c r="C4389">
        <v>-1.9402405898329977E-3</v>
      </c>
      <c r="D4389">
        <v>-1.008645533141217E-2</v>
      </c>
      <c r="E4389">
        <v>-4.5844598565887296E-3</v>
      </c>
      <c r="F4389">
        <v>4.5061872519262192E-2</v>
      </c>
      <c r="G4389">
        <v>5.4099042863087199E-3</v>
      </c>
      <c r="H4389">
        <v>-8.9596814335489716E-3</v>
      </c>
      <c r="I4389">
        <v>5.2377115229653715E-3</v>
      </c>
      <c r="J4389">
        <v>-1.0711030082041884E-2</v>
      </c>
      <c r="K4389">
        <v>-1.3523666416226376E-3</v>
      </c>
      <c r="L4389">
        <v>0</v>
      </c>
      <c r="M4389">
        <v>-1.1191941801902416E-3</v>
      </c>
      <c r="AK4389">
        <f t="shared" ca="1" si="85"/>
        <v>-2.4281044382888875E-2</v>
      </c>
    </row>
    <row r="4390" spans="1:37" x14ac:dyDescent="0.2">
      <c r="A4390" s="1">
        <v>41240</v>
      </c>
      <c r="B4390">
        <v>1.2720156555772855E-2</v>
      </c>
      <c r="C4390">
        <v>-1.7496111975117135E-3</v>
      </c>
      <c r="D4390">
        <v>-4.366812227074246E-3</v>
      </c>
      <c r="E4390">
        <v>2.1020311761927202E-2</v>
      </c>
      <c r="F4390">
        <v>-5.7417336907953476E-2</v>
      </c>
      <c r="G4390">
        <v>5.3807947019868241E-3</v>
      </c>
      <c r="H4390">
        <v>1.255650426921151E-2</v>
      </c>
      <c r="I4390">
        <v>-9.2184368737475708E-3</v>
      </c>
      <c r="J4390">
        <v>2.5339783460032184E-3</v>
      </c>
      <c r="K4390">
        <v>5.7177249473365777E-3</v>
      </c>
      <c r="L4390">
        <v>9.7425191370910103E-3</v>
      </c>
      <c r="M4390">
        <v>-2.8011204481792618E-3</v>
      </c>
      <c r="AK4390">
        <f t="shared" ca="1" si="85"/>
        <v>-2.5583148573144202E-2</v>
      </c>
    </row>
    <row r="4391" spans="1:37" x14ac:dyDescent="0.2">
      <c r="A4391" s="1">
        <v>41241</v>
      </c>
      <c r="B4391">
        <v>1.6062801932367199E-2</v>
      </c>
      <c r="C4391">
        <v>1.7526777020449025E-3</v>
      </c>
      <c r="D4391">
        <v>-4.3859649122806044E-3</v>
      </c>
      <c r="E4391">
        <v>6.0143418922045111E-3</v>
      </c>
      <c r="F4391">
        <v>3.8634747570514438E-2</v>
      </c>
      <c r="G4391">
        <v>3.8081515026759938E-3</v>
      </c>
      <c r="H4391">
        <v>2.2321428571430157E-3</v>
      </c>
      <c r="I4391">
        <v>1.2944983818770295E-2</v>
      </c>
      <c r="J4391">
        <v>3.906249999999778E-3</v>
      </c>
      <c r="K4391">
        <v>3.8898862956313618E-3</v>
      </c>
      <c r="L4391">
        <v>5.8580289455547607E-3</v>
      </c>
      <c r="M4391">
        <v>2.8932584269663053E-2</v>
      </c>
      <c r="AK4391">
        <f t="shared" ca="1" si="85"/>
        <v>8.7578852139348681E-3</v>
      </c>
    </row>
    <row r="4392" spans="1:37" x14ac:dyDescent="0.2">
      <c r="A4392" s="1">
        <v>41242</v>
      </c>
      <c r="B4392">
        <v>-3.5659099013429785E-4</v>
      </c>
      <c r="C4392">
        <v>2.7216174183515296E-3</v>
      </c>
      <c r="D4392">
        <v>1.7621145374449254E-2</v>
      </c>
      <c r="E4392">
        <v>-2.2993791676240161E-4</v>
      </c>
      <c r="F4392">
        <v>2.5330899132816054E-2</v>
      </c>
      <c r="G4392">
        <v>1.0253255408592121E-3</v>
      </c>
      <c r="H4392">
        <v>-1.163078445929222E-2</v>
      </c>
      <c r="I4392">
        <v>3.6741214057508076E-2</v>
      </c>
      <c r="J4392">
        <v>1.7395284962234081E-2</v>
      </c>
      <c r="K4392">
        <v>1.1326378539493254E-2</v>
      </c>
      <c r="L4392">
        <v>6.3377869133265374E-3</v>
      </c>
      <c r="M4392">
        <v>1.8018018018018056E-2</v>
      </c>
      <c r="AK4392">
        <f t="shared" ca="1" si="85"/>
        <v>7.5694362477266488E-3</v>
      </c>
    </row>
    <row r="4393" spans="1:37" x14ac:dyDescent="0.2">
      <c r="A4393" s="1">
        <v>41243</v>
      </c>
      <c r="B4393">
        <v>-9.988109393579081E-3</v>
      </c>
      <c r="C4393">
        <v>-7.7549437766588625E-4</v>
      </c>
      <c r="D4393">
        <v>-2.8860028860028253E-3</v>
      </c>
      <c r="E4393">
        <v>1.057957681692745E-2</v>
      </c>
      <c r="F4393">
        <v>-3.1827286890718898E-2</v>
      </c>
      <c r="G4393">
        <v>-7.1699272764513822E-4</v>
      </c>
      <c r="H4393">
        <v>-5.5082623935904795E-3</v>
      </c>
      <c r="I4393">
        <v>6.5485362095532018E-3</v>
      </c>
      <c r="J4393">
        <v>-4.9493813273341347E-3</v>
      </c>
      <c r="K4393">
        <v>-4.1261420571765406E-3</v>
      </c>
      <c r="L4393">
        <v>-6.8085106382977933E-3</v>
      </c>
      <c r="M4393">
        <v>-6.9723786537945198E-3</v>
      </c>
      <c r="AK4393">
        <f t="shared" ca="1" si="85"/>
        <v>1.565918112263737E-2</v>
      </c>
    </row>
    <row r="4394" spans="1:37" x14ac:dyDescent="0.2">
      <c r="A4394" s="1">
        <v>41246</v>
      </c>
      <c r="B4394">
        <v>5.2846504924333182E-3</v>
      </c>
      <c r="C4394">
        <v>-4.6565774155994388E-3</v>
      </c>
      <c r="D4394">
        <v>1.4471780028944004E-3</v>
      </c>
      <c r="E4394">
        <v>1.7865270823850699E-2</v>
      </c>
      <c r="F4394">
        <v>1.1494252873563093E-2</v>
      </c>
      <c r="G4394">
        <v>1.5375153751537862E-3</v>
      </c>
      <c r="H4394">
        <v>4.0281973816718164E-3</v>
      </c>
      <c r="I4394">
        <v>-8.036739380022917E-3</v>
      </c>
      <c r="J4394">
        <v>2.2609088853717818E-3</v>
      </c>
      <c r="K4394">
        <v>1.9236460491272034E-3</v>
      </c>
      <c r="L4394">
        <v>2.742073693230429E-3</v>
      </c>
      <c r="M4394">
        <v>8.3715906022143738E-3</v>
      </c>
      <c r="AK4394">
        <f t="shared" ca="1" si="85"/>
        <v>1.1709492378066811E-2</v>
      </c>
    </row>
    <row r="4395" spans="1:37" x14ac:dyDescent="0.2">
      <c r="A4395" s="1">
        <v>41247</v>
      </c>
      <c r="B4395">
        <v>2.389486260454099E-3</v>
      </c>
      <c r="C4395">
        <v>-9.746588693957392E-4</v>
      </c>
      <c r="D4395">
        <v>1.5895953757225412E-2</v>
      </c>
      <c r="E4395">
        <v>-5.0307434320849831E-3</v>
      </c>
      <c r="F4395">
        <v>-8.6363636363636642E-3</v>
      </c>
      <c r="G4395">
        <v>9.313273974004721E-3</v>
      </c>
      <c r="H4395">
        <v>7.773319959879732E-3</v>
      </c>
      <c r="I4395">
        <v>-1.5432098765432167E-3</v>
      </c>
      <c r="J4395">
        <v>8.3464922174600886E-3</v>
      </c>
      <c r="K4395">
        <v>8.8613203367304827E-4</v>
      </c>
      <c r="L4395">
        <v>-1.1963766877456372E-3</v>
      </c>
      <c r="M4395">
        <v>1.5265131226566808E-2</v>
      </c>
      <c r="AK4395">
        <f t="shared" ca="1" si="85"/>
        <v>9.0893387933735949E-3</v>
      </c>
    </row>
    <row r="4396" spans="1:37" x14ac:dyDescent="0.2">
      <c r="A4396" s="1">
        <v>41248</v>
      </c>
      <c r="B4396">
        <v>3.0989272943982016E-3</v>
      </c>
      <c r="C4396">
        <v>1.9512195121951237E-3</v>
      </c>
      <c r="D4396">
        <v>1.4224751066856278E-2</v>
      </c>
      <c r="E4396">
        <v>-4.8314606741571842E-3</v>
      </c>
      <c r="F4396">
        <v>3.0949105914718E-2</v>
      </c>
      <c r="G4396">
        <v>9.4301358750761288E-3</v>
      </c>
      <c r="H4396">
        <v>-9.2062702164719123E-3</v>
      </c>
      <c r="I4396">
        <v>2.4343122102009396E-2</v>
      </c>
      <c r="J4396">
        <v>-8.9485458612981184E-4</v>
      </c>
      <c r="K4396">
        <v>3.0987162461264539E-3</v>
      </c>
      <c r="L4396">
        <v>2.7378507871320679E-3</v>
      </c>
      <c r="M4396">
        <v>1.2925349512002082E-2</v>
      </c>
      <c r="AK4396">
        <f t="shared" ca="1" si="85"/>
        <v>1.0594583319534175E-2</v>
      </c>
    </row>
    <row r="4397" spans="1:37" x14ac:dyDescent="0.2">
      <c r="A4397" s="1">
        <v>41249</v>
      </c>
      <c r="B4397">
        <v>5.8222433460075607E-3</v>
      </c>
      <c r="C4397">
        <v>8.3739045764361641E-3</v>
      </c>
      <c r="D4397">
        <v>8.4151472650773051E-3</v>
      </c>
      <c r="E4397">
        <v>9.5969289827255722E-3</v>
      </c>
      <c r="F4397">
        <v>1.3119857682899694E-2</v>
      </c>
      <c r="G4397">
        <v>1.2054244098443023E-2</v>
      </c>
      <c r="H4397">
        <v>8.2872928176795924E-3</v>
      </c>
      <c r="I4397">
        <v>9.0531874764239184E-3</v>
      </c>
      <c r="J4397">
        <v>2.8437080161217931E-2</v>
      </c>
      <c r="K4397">
        <v>7.2080023536333915E-3</v>
      </c>
      <c r="L4397">
        <v>-1.8771331058020646E-3</v>
      </c>
      <c r="M4397">
        <v>5.2083333333332593E-3</v>
      </c>
      <c r="AK4397">
        <f t="shared" ca="1" si="85"/>
        <v>-9.9530359684326108E-3</v>
      </c>
    </row>
    <row r="4398" spans="1:37" x14ac:dyDescent="0.2">
      <c r="A4398" s="1">
        <v>41250</v>
      </c>
      <c r="B4398">
        <v>-1.7720023626698334E-3</v>
      </c>
      <c r="C4398">
        <v>1.9312475859405431E-3</v>
      </c>
      <c r="D4398">
        <v>1.3908205841446364E-3</v>
      </c>
      <c r="E4398">
        <v>6.4862446879891955E-3</v>
      </c>
      <c r="F4398">
        <v>-1.492537313432829E-2</v>
      </c>
      <c r="G4398">
        <v>7.4441687344912744E-3</v>
      </c>
      <c r="H4398">
        <v>3.4869240348691655E-3</v>
      </c>
      <c r="I4398">
        <v>7.4766355140187812E-4</v>
      </c>
      <c r="J4398">
        <v>4.5721750489875479E-3</v>
      </c>
      <c r="K4398">
        <v>4.0893822111873757E-3</v>
      </c>
      <c r="L4398">
        <v>8.7194392203795434E-3</v>
      </c>
      <c r="M4398">
        <v>-6.994818652849788E-3</v>
      </c>
      <c r="AK4398">
        <f t="shared" ca="1" si="85"/>
        <v>-2.8650865242537495E-3</v>
      </c>
    </row>
    <row r="4399" spans="1:37" x14ac:dyDescent="0.2">
      <c r="A4399" s="1">
        <v>41253</v>
      </c>
      <c r="B4399">
        <v>5.0887573964497612E-3</v>
      </c>
      <c r="C4399">
        <v>6.9390902081727379E-3</v>
      </c>
      <c r="D4399">
        <v>-1.2499999999999956E-2</v>
      </c>
      <c r="E4399">
        <v>6.333333333333524E-3</v>
      </c>
      <c r="F4399">
        <v>1.7156862745097978E-2</v>
      </c>
      <c r="G4399">
        <v>0</v>
      </c>
      <c r="H4399">
        <v>1.7374038222883748E-3</v>
      </c>
      <c r="I4399">
        <v>8.9652596189764289E-3</v>
      </c>
      <c r="J4399">
        <v>-1.192024273948844E-2</v>
      </c>
      <c r="K4399">
        <v>1.6000000000000458E-3</v>
      </c>
      <c r="L4399">
        <v>-1.6949152542371504E-3</v>
      </c>
      <c r="M4399">
        <v>-1.1218366814505609E-2</v>
      </c>
      <c r="AK4399">
        <f t="shared" ca="1" si="85"/>
        <v>8.4689501758728521E-4</v>
      </c>
    </row>
    <row r="4400" spans="1:37" x14ac:dyDescent="0.2">
      <c r="A4400" s="1">
        <v>41254</v>
      </c>
      <c r="B4400">
        <v>-9.7727540327328111E-3</v>
      </c>
      <c r="C4400">
        <v>1.3399693721285466E-3</v>
      </c>
      <c r="D4400">
        <v>8.4388185654007408E-3</v>
      </c>
      <c r="E4400">
        <v>-1.3249420337860807E-3</v>
      </c>
      <c r="F4400">
        <v>9.6385542168673233E-3</v>
      </c>
      <c r="G4400">
        <v>4.4334975369457741E-3</v>
      </c>
      <c r="H4400">
        <v>7.4331020812687942E-3</v>
      </c>
      <c r="I4400">
        <v>7.774898185856971E-3</v>
      </c>
      <c r="J4400">
        <v>7.6771221759157626E-3</v>
      </c>
      <c r="K4400">
        <v>2.7592216090617239E-3</v>
      </c>
      <c r="L4400">
        <v>5.0933786078077858E-4</v>
      </c>
      <c r="M4400">
        <v>1.3984168865435409E-2</v>
      </c>
      <c r="AK4400">
        <f t="shared" ca="1" si="85"/>
        <v>-7.0587827563165246E-3</v>
      </c>
    </row>
    <row r="4401" spans="1:37" x14ac:dyDescent="0.2">
      <c r="A4401" s="1">
        <v>41255</v>
      </c>
      <c r="B4401">
        <v>-4.8751486325804283E-3</v>
      </c>
      <c r="C4401">
        <v>9.1760657618045194E-3</v>
      </c>
      <c r="D4401">
        <v>4.1841004184099972E-3</v>
      </c>
      <c r="E4401">
        <v>5.7490326147040527E-3</v>
      </c>
      <c r="F4401">
        <v>4.7732696897375693E-3</v>
      </c>
      <c r="G4401">
        <v>-1.9617459538989745E-3</v>
      </c>
      <c r="H4401">
        <v>-3.4431874077718305E-3</v>
      </c>
      <c r="I4401">
        <v>9.1844232182221042E-3</v>
      </c>
      <c r="J4401">
        <v>5.2242054854156894E-3</v>
      </c>
      <c r="K4401">
        <v>5.7929036929760258E-4</v>
      </c>
      <c r="L4401">
        <v>8.4846427965379334E-4</v>
      </c>
      <c r="M4401">
        <v>5.6466302367941923E-2</v>
      </c>
      <c r="AK4401">
        <f t="shared" ca="1" si="85"/>
        <v>9.4916074442855207E-3</v>
      </c>
    </row>
    <row r="4402" spans="1:37" x14ac:dyDescent="0.2">
      <c r="A4402" s="1">
        <v>41256</v>
      </c>
      <c r="B4402">
        <v>-6.5718723861870609E-3</v>
      </c>
      <c r="C4402">
        <v>-3.2203068763022591E-3</v>
      </c>
      <c r="D4402">
        <v>4.1666666666666519E-3</v>
      </c>
      <c r="E4402">
        <v>-5.4963174672961745E-4</v>
      </c>
      <c r="F4402">
        <v>9.9330598142950421E-3</v>
      </c>
      <c r="G4402">
        <v>1.9656019656020263E-3</v>
      </c>
      <c r="H4402">
        <v>-9.6248766041461264E-3</v>
      </c>
      <c r="I4402">
        <v>7.2806698216236754E-3</v>
      </c>
      <c r="J4402">
        <v>1.0827197921178033E-2</v>
      </c>
      <c r="K4402">
        <v>-1.1579099724996489E-3</v>
      </c>
      <c r="L4402">
        <v>-3.8996269922008109E-3</v>
      </c>
      <c r="M4402">
        <v>-3.2019704433497553E-2</v>
      </c>
      <c r="AK4402">
        <f t="shared" ca="1" si="85"/>
        <v>-7.6695502066209025E-4</v>
      </c>
    </row>
    <row r="4403" spans="1:37" x14ac:dyDescent="0.2">
      <c r="A4403" s="1">
        <v>41257</v>
      </c>
      <c r="B4403">
        <v>-7.6978590329565E-3</v>
      </c>
      <c r="C4403">
        <v>-5.7012542759408147E-3</v>
      </c>
      <c r="D4403">
        <v>0</v>
      </c>
      <c r="E4403">
        <v>7.1271447426308976E-2</v>
      </c>
      <c r="F4403">
        <v>-1.004917682274975E-2</v>
      </c>
      <c r="G4403">
        <v>-9.8087297694948727E-4</v>
      </c>
      <c r="H4403">
        <v>1.4951407924246318E-3</v>
      </c>
      <c r="I4403">
        <v>6.1438380917961943E-3</v>
      </c>
      <c r="J4403">
        <v>-1.0711225364181676E-3</v>
      </c>
      <c r="K4403">
        <v>1.7388784234169119E-3</v>
      </c>
      <c r="L4403">
        <v>2.553191489361728E-3</v>
      </c>
      <c r="M4403">
        <v>2.4173027989822016E-2</v>
      </c>
      <c r="AK4403">
        <f t="shared" ca="1" si="85"/>
        <v>-4.8480147477727997E-5</v>
      </c>
    </row>
    <row r="4404" spans="1:37" x14ac:dyDescent="0.2">
      <c r="A4404" s="1">
        <v>41260</v>
      </c>
      <c r="B4404">
        <v>-3.8787878787878149E-3</v>
      </c>
      <c r="C4404">
        <v>2.1024464831804757E-3</v>
      </c>
      <c r="D4404">
        <v>2.7662517289073207E-3</v>
      </c>
      <c r="E4404">
        <v>3.1827515400411066E-3</v>
      </c>
      <c r="F4404">
        <v>-0.1496760259179265</v>
      </c>
      <c r="G4404">
        <v>3.4364261168384758E-3</v>
      </c>
      <c r="H4404">
        <v>-4.9763622791739737E-3</v>
      </c>
      <c r="I4404">
        <v>7.1839080459756843E-4</v>
      </c>
      <c r="J4404">
        <v>0</v>
      </c>
      <c r="K4404">
        <v>-3.7610299435846262E-3</v>
      </c>
      <c r="L4404">
        <v>-5.7724957555178591E-3</v>
      </c>
      <c r="M4404">
        <v>-1.3167701863354253E-2</v>
      </c>
      <c r="AK4404">
        <f t="shared" ca="1" si="85"/>
        <v>-3.6587761272409737E-2</v>
      </c>
    </row>
    <row r="4405" spans="1:37" x14ac:dyDescent="0.2">
      <c r="A4405" s="1">
        <v>41261</v>
      </c>
      <c r="B4405">
        <v>-2.4336821611092851E-4</v>
      </c>
      <c r="C4405">
        <v>3.2424184627122266E-3</v>
      </c>
      <c r="D4405">
        <v>-1.7931034482758568E-2</v>
      </c>
      <c r="E4405">
        <v>5.117183502200362E-3</v>
      </c>
      <c r="F4405">
        <v>-4.3180086360172676E-2</v>
      </c>
      <c r="G4405">
        <v>1.0273972602739878E-2</v>
      </c>
      <c r="H4405">
        <v>-3.2508127031758427E-3</v>
      </c>
      <c r="I4405">
        <v>3.9483129935391492E-3</v>
      </c>
      <c r="J4405">
        <v>1.8443062406176436E-2</v>
      </c>
      <c r="K4405">
        <v>1.4520110352838067E-3</v>
      </c>
      <c r="L4405">
        <v>-1.7076502732238374E-4</v>
      </c>
      <c r="M4405">
        <v>-2.5679758308157052E-2</v>
      </c>
      <c r="AK4405">
        <f t="shared" ca="1" si="85"/>
        <v>-1.7619600599670153E-2</v>
      </c>
    </row>
    <row r="4406" spans="1:37" x14ac:dyDescent="0.2">
      <c r="A4406" s="1">
        <v>41262</v>
      </c>
      <c r="B4406">
        <v>1.5944498539435026E-2</v>
      </c>
      <c r="C4406">
        <v>-1.5209125475285079E-3</v>
      </c>
      <c r="D4406">
        <v>1.1235955056179803E-2</v>
      </c>
      <c r="E4406">
        <v>6.0075348742489876E-3</v>
      </c>
      <c r="F4406">
        <v>-1.3007698433767034E-2</v>
      </c>
      <c r="G4406">
        <v>-3.8740920096853593E-3</v>
      </c>
      <c r="H4406">
        <v>6.0210737581536389E-3</v>
      </c>
      <c r="I4406">
        <v>2.109402931712534E-2</v>
      </c>
      <c r="J4406">
        <v>1.4950515898083827E-2</v>
      </c>
      <c r="K4406">
        <v>4.0597361171523794E-3</v>
      </c>
      <c r="L4406">
        <v>-5.1238257899233197E-4</v>
      </c>
      <c r="M4406">
        <v>9.819121447028456E-3</v>
      </c>
      <c r="AK4406">
        <f t="shared" ca="1" si="85"/>
        <v>-1.0404025129163059E-2</v>
      </c>
    </row>
    <row r="4407" spans="1:37" x14ac:dyDescent="0.2">
      <c r="A4407" s="1">
        <v>41263</v>
      </c>
      <c r="B4407">
        <v>-1.0782317000118669E-3</v>
      </c>
      <c r="C4407">
        <v>1.1660244550736998E-2</v>
      </c>
      <c r="D4407">
        <v>-2.7777777777778789E-3</v>
      </c>
      <c r="E4407">
        <v>5.4655870445343702E-3</v>
      </c>
      <c r="F4407">
        <v>-3.1468531468531458E-2</v>
      </c>
      <c r="G4407">
        <v>-1.4584346135146919E-3</v>
      </c>
      <c r="H4407">
        <v>5.2369077306733125E-3</v>
      </c>
      <c r="I4407">
        <v>1.8207282913165201E-2</v>
      </c>
      <c r="J4407">
        <v>1.493775933609931E-2</v>
      </c>
      <c r="K4407">
        <v>4.6209386281590437E-3</v>
      </c>
      <c r="L4407">
        <v>3.0758714969238987E-3</v>
      </c>
      <c r="M4407">
        <v>-5.1177072671448887E-4</v>
      </c>
      <c r="AK4407">
        <f t="shared" ca="1" si="85"/>
        <v>1.0358223817916771E-2</v>
      </c>
    </row>
    <row r="4408" spans="1:37" x14ac:dyDescent="0.2">
      <c r="A4408" s="1">
        <v>41264</v>
      </c>
      <c r="B4408">
        <v>-6.3564403933796809E-3</v>
      </c>
      <c r="C4408">
        <v>-3.7986704653372172E-3</v>
      </c>
      <c r="D4408">
        <v>-2.228412256267398E-2</v>
      </c>
      <c r="E4408">
        <v>-9.0597946446546729E-4</v>
      </c>
      <c r="F4408">
        <v>4.6931407942238268E-2</v>
      </c>
      <c r="G4408">
        <v>-3.894839337877376E-3</v>
      </c>
      <c r="H4408">
        <v>-6.450012403869998E-3</v>
      </c>
      <c r="I4408">
        <v>3.4387895460799012E-3</v>
      </c>
      <c r="J4408">
        <v>-1.2878168438266502E-2</v>
      </c>
      <c r="K4408">
        <v>-7.3307460112117528E-3</v>
      </c>
      <c r="L4408">
        <v>-7.1550255536627638E-3</v>
      </c>
      <c r="M4408">
        <v>-2.3041474654377891E-2</v>
      </c>
      <c r="AK4408">
        <f t="shared" ca="1" si="85"/>
        <v>-1.268748972270937E-3</v>
      </c>
    </row>
    <row r="4409" spans="1:37" x14ac:dyDescent="0.2">
      <c r="A4409" s="1">
        <v>41267</v>
      </c>
      <c r="B4409">
        <v>-5.7936028968015307E-3</v>
      </c>
      <c r="C4409">
        <v>1.9065776930404787E-4</v>
      </c>
      <c r="D4409">
        <v>-1.4245014245015675E-3</v>
      </c>
      <c r="E4409">
        <v>2.2166246851382798E-3</v>
      </c>
      <c r="F4409">
        <v>6.6312997347481861E-3</v>
      </c>
      <c r="G4409">
        <v>3.4213098729227731E-3</v>
      </c>
      <c r="H4409">
        <v>-3.7453183520600453E-3</v>
      </c>
      <c r="I4409">
        <v>-4.7978067169293093E-3</v>
      </c>
      <c r="J4409">
        <v>-4.7628908676745629E-3</v>
      </c>
      <c r="K4409">
        <v>0</v>
      </c>
      <c r="L4409">
        <v>3.6032944406314549E-3</v>
      </c>
      <c r="M4409">
        <v>-4.4549266247378982E-3</v>
      </c>
      <c r="AK4409">
        <f t="shared" ca="1" si="85"/>
        <v>-2.0114040571790471E-3</v>
      </c>
    </row>
    <row r="4410" spans="1:37" x14ac:dyDescent="0.2">
      <c r="A4410" s="1">
        <v>41268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AK4410">
        <f t="shared" ca="1" si="85"/>
        <v>-9.4107897387604158E-4</v>
      </c>
    </row>
    <row r="4411" spans="1:37" x14ac:dyDescent="0.2">
      <c r="A4411" s="1">
        <v>41269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AK4411">
        <f t="shared" ca="1" si="85"/>
        <v>2.5813316679984221E-2</v>
      </c>
    </row>
    <row r="4412" spans="1:37" x14ac:dyDescent="0.2">
      <c r="A4412" s="1">
        <v>41270</v>
      </c>
      <c r="B4412">
        <v>2.3066650479544037E-3</v>
      </c>
      <c r="C4412">
        <v>-3.0499428135721818E-3</v>
      </c>
      <c r="D4412">
        <v>1.4265335235378096E-2</v>
      </c>
      <c r="E4412">
        <v>-6.0319694380206457E-4</v>
      </c>
      <c r="F4412">
        <v>-1.5810276679841917E-2</v>
      </c>
      <c r="G4412">
        <v>-6.8192888455917977E-3</v>
      </c>
      <c r="H4412">
        <v>7.5187969924812581E-3</v>
      </c>
      <c r="I4412">
        <v>1.8250688705234053E-2</v>
      </c>
      <c r="J4412">
        <v>2.288805659592219E-3</v>
      </c>
      <c r="K4412">
        <v>2.3168259484505072E-3</v>
      </c>
      <c r="L4412">
        <v>-9.403316806291584E-3</v>
      </c>
      <c r="M4412">
        <v>5.5277704659120186E-3</v>
      </c>
      <c r="AK4412">
        <f t="shared" ca="1" si="85"/>
        <v>-1.305572583732309E-2</v>
      </c>
    </row>
    <row r="4413" spans="1:37" x14ac:dyDescent="0.2">
      <c r="A4413" s="1">
        <v>41271</v>
      </c>
      <c r="B4413">
        <v>1.5746124031006392E-3</v>
      </c>
      <c r="C4413">
        <v>-3.8240917782027539E-3</v>
      </c>
      <c r="D4413">
        <v>-1.6877637130801704E-2</v>
      </c>
      <c r="E4413">
        <v>-3.4201790564329926E-3</v>
      </c>
      <c r="F4413">
        <v>-1.8741633199464647E-2</v>
      </c>
      <c r="G4413">
        <v>-3.9234919077978381E-3</v>
      </c>
      <c r="H4413">
        <v>-1.3432835820895495E-2</v>
      </c>
      <c r="I4413">
        <v>-1.2512681772066436E-2</v>
      </c>
      <c r="J4413">
        <v>-8.303923603902863E-3</v>
      </c>
      <c r="K4413">
        <v>-8.2346142733312755E-3</v>
      </c>
      <c r="L4413">
        <v>-6.7311011391094633E-3</v>
      </c>
      <c r="M4413">
        <v>-2.6178010471203939E-3</v>
      </c>
      <c r="AK4413">
        <f t="shared" ca="1" si="85"/>
        <v>-1.4946175259939756E-2</v>
      </c>
    </row>
    <row r="4414" spans="1:37" x14ac:dyDescent="0.2">
      <c r="A4414" s="1">
        <v>41274</v>
      </c>
      <c r="B4414">
        <v>2.1768049340913365E-3</v>
      </c>
      <c r="C4414">
        <v>-2.8790786948176272E-3</v>
      </c>
      <c r="D4414">
        <v>1.0014306151645336E-2</v>
      </c>
      <c r="E4414">
        <v>4.2394266680125803E-3</v>
      </c>
      <c r="F4414">
        <v>1.3915416098226441E-2</v>
      </c>
      <c r="G4414">
        <v>-1.969473165928215E-3</v>
      </c>
      <c r="H4414">
        <v>3.2778618255167036E-3</v>
      </c>
      <c r="I4414">
        <v>-6.8493150684922899E-4</v>
      </c>
      <c r="J4414">
        <v>5.4427464936150916E-3</v>
      </c>
      <c r="K4414">
        <v>2.1849963583393528E-3</v>
      </c>
      <c r="L4414">
        <v>6.6690379084284324E-3</v>
      </c>
      <c r="M4414">
        <v>-2.8871391076115138E-3</v>
      </c>
      <c r="AK4414">
        <f t="shared" ca="1" si="85"/>
        <v>1.8117914874217259E-3</v>
      </c>
    </row>
    <row r="4415" spans="1:37" x14ac:dyDescent="0.2">
      <c r="A4415" s="1">
        <v>41275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AK4415">
        <f t="shared" ca="1" si="85"/>
        <v>-2.4635986793627537E-2</v>
      </c>
    </row>
    <row r="4416" spans="1:37" x14ac:dyDescent="0.2">
      <c r="A4416" s="1">
        <v>41276</v>
      </c>
      <c r="B4416">
        <v>2.0152045372269889E-2</v>
      </c>
      <c r="C4416">
        <v>7.8922040423483608E-3</v>
      </c>
      <c r="D4416">
        <v>3.1161473087818692E-2</v>
      </c>
      <c r="E4416">
        <v>1.7388682279625867E-2</v>
      </c>
      <c r="F4416">
        <v>5.3821313240043356E-3</v>
      </c>
      <c r="G4416">
        <v>1.6773556980759663E-2</v>
      </c>
      <c r="H4416">
        <v>3.267152550892205E-2</v>
      </c>
      <c r="I4416">
        <v>2.1932830705962969E-2</v>
      </c>
      <c r="J4416">
        <v>2.7691026441807098E-2</v>
      </c>
      <c r="K4416">
        <v>2.0784883720930347E-2</v>
      </c>
      <c r="L4416">
        <v>1.2311427085139659E-2</v>
      </c>
      <c r="M4416">
        <v>3.0271123979994652E-2</v>
      </c>
      <c r="AK4416">
        <f t="shared" ca="1" si="85"/>
        <v>1.3874707025122829E-2</v>
      </c>
    </row>
    <row r="4417" spans="1:37" x14ac:dyDescent="0.2">
      <c r="A4417" s="1">
        <v>41277</v>
      </c>
      <c r="B4417">
        <v>5.3229240596168736E-3</v>
      </c>
      <c r="C4417">
        <v>7.6394194041251584E-3</v>
      </c>
      <c r="D4417">
        <v>2.7472527472527375E-3</v>
      </c>
      <c r="E4417">
        <v>-5.7300928670223072E-3</v>
      </c>
      <c r="F4417">
        <v>5.620985010706514E-3</v>
      </c>
      <c r="G4417">
        <v>0</v>
      </c>
      <c r="H4417">
        <v>-2.6770503772207688E-3</v>
      </c>
      <c r="I4417">
        <v>-1.341381623071769E-2</v>
      </c>
      <c r="J4417">
        <v>1.1952998379254565E-2</v>
      </c>
      <c r="K4417">
        <v>2.2782286772033977E-3</v>
      </c>
      <c r="L4417">
        <v>1.8842069201783218E-3</v>
      </c>
      <c r="M4417">
        <v>1.6862544711292671E-2</v>
      </c>
      <c r="AK4417">
        <f t="shared" ca="1" si="85"/>
        <v>1.6277410979651289E-3</v>
      </c>
    </row>
    <row r="4418" spans="1:37" x14ac:dyDescent="0.2">
      <c r="A4418" s="1">
        <v>41278</v>
      </c>
      <c r="B4418">
        <v>-8.2362630897758748E-4</v>
      </c>
      <c r="C4418">
        <v>4.1698256254738553E-3</v>
      </c>
      <c r="D4418">
        <v>-6.1643835616438269E-2</v>
      </c>
      <c r="E4418">
        <v>-2.3847376788552754E-3</v>
      </c>
      <c r="F4418">
        <v>-1.1179132286398663E-2</v>
      </c>
      <c r="G4418">
        <v>1.1644832605531397E-2</v>
      </c>
      <c r="H4418">
        <v>-1.1224987798926334E-2</v>
      </c>
      <c r="I4418">
        <v>3.05914343983682E-3</v>
      </c>
      <c r="J4418">
        <v>1.3413413413413622E-2</v>
      </c>
      <c r="K4418">
        <v>2.4151157834919612E-3</v>
      </c>
      <c r="L4418">
        <v>5.1290818943410255E-3</v>
      </c>
      <c r="M4418">
        <v>-2.0100502512564455E-3</v>
      </c>
      <c r="AK4418">
        <f t="shared" ca="1" si="85"/>
        <v>-3.5401919602090728E-2</v>
      </c>
    </row>
    <row r="4419" spans="1:37" x14ac:dyDescent="0.2">
      <c r="A4419" s="1">
        <v>41281</v>
      </c>
      <c r="B4419">
        <v>-1.0598210080076109E-3</v>
      </c>
      <c r="C4419">
        <v>-7.1725179312949194E-3</v>
      </c>
      <c r="D4419">
        <v>0.10802832923507033</v>
      </c>
      <c r="E4419">
        <v>-8.7649402390437281E-3</v>
      </c>
      <c r="F4419">
        <v>5.9757738896366153E-2</v>
      </c>
      <c r="G4419">
        <v>6.2350119904075463E-3</v>
      </c>
      <c r="H4419">
        <v>1.1352418558736366E-2</v>
      </c>
      <c r="I4419">
        <v>-1.6943409013893129E-3</v>
      </c>
      <c r="J4419">
        <v>1.0470169893322723E-2</v>
      </c>
      <c r="K4419">
        <v>-1.7006802721089009E-3</v>
      </c>
      <c r="L4419">
        <v>-9.3553325395474562E-3</v>
      </c>
      <c r="M4419">
        <v>-3.2729103726082398E-3</v>
      </c>
      <c r="AK4419">
        <f t="shared" ref="AK4419:AK4482" ca="1" si="86">_xlfn.NORM.S.INV(RAND())*$N$67+$N$66</f>
        <v>-3.3032845739589124E-2</v>
      </c>
    </row>
    <row r="4420" spans="1:37" x14ac:dyDescent="0.2">
      <c r="A4420" s="1">
        <v>41282</v>
      </c>
      <c r="B4420">
        <v>1.108098550041281E-2</v>
      </c>
      <c r="C4420">
        <v>-3.9923954372623749E-3</v>
      </c>
      <c r="D4420">
        <v>-1.5810276679841917E-2</v>
      </c>
      <c r="E4420">
        <v>-2.1302250803858613E-2</v>
      </c>
      <c r="F4420">
        <v>2.7940055880111281E-3</v>
      </c>
      <c r="G4420">
        <v>-6.673021925643452E-3</v>
      </c>
      <c r="H4420">
        <v>-5.3684724255733673E-3</v>
      </c>
      <c r="I4420">
        <v>-1.6972165648336701E-2</v>
      </c>
      <c r="J4420">
        <v>-2.0136852394916915E-2</v>
      </c>
      <c r="K4420">
        <v>-5.6785917092559979E-3</v>
      </c>
      <c r="L4420">
        <v>2.0604395604395531E-3</v>
      </c>
      <c r="M4420">
        <v>-1.2124273806516817E-2</v>
      </c>
      <c r="AK4420">
        <f t="shared" ca="1" si="86"/>
        <v>1.9044994810912888E-2</v>
      </c>
    </row>
    <row r="4421" spans="1:37" x14ac:dyDescent="0.2">
      <c r="A4421" s="1">
        <v>41283</v>
      </c>
      <c r="B4421">
        <v>-4.4304535385334409E-3</v>
      </c>
      <c r="C4421">
        <v>3.2448940637526125E-3</v>
      </c>
      <c r="D4421">
        <v>2.5435073627844806E-2</v>
      </c>
      <c r="E4421">
        <v>1.3347022587268942E-3</v>
      </c>
      <c r="F4421">
        <v>3.7234042553191626E-2</v>
      </c>
      <c r="G4421">
        <v>-5.2783109404990203E-3</v>
      </c>
      <c r="H4421">
        <v>9.8135426889101041E-4</v>
      </c>
      <c r="I4421">
        <v>-7.2513812154697543E-3</v>
      </c>
      <c r="J4421">
        <v>9.377494014365384E-3</v>
      </c>
      <c r="K4421">
        <v>2.5699600228439312E-3</v>
      </c>
      <c r="L4421">
        <v>-3.7697052775873541E-3</v>
      </c>
      <c r="M4421">
        <v>1.0227563283047747E-2</v>
      </c>
      <c r="AK4421">
        <f t="shared" ca="1" si="86"/>
        <v>-1.105264536070936E-2</v>
      </c>
    </row>
    <row r="4422" spans="1:37" x14ac:dyDescent="0.2">
      <c r="A4422" s="1">
        <v>41284</v>
      </c>
      <c r="B4422">
        <v>-2.5178592341023487E-2</v>
      </c>
      <c r="C4422">
        <v>-6.6590563165905836E-3</v>
      </c>
      <c r="D4422">
        <v>1.1749347258485532E-2</v>
      </c>
      <c r="E4422">
        <v>1.3841894801599697E-2</v>
      </c>
      <c r="F4422">
        <v>4.6398046398046233E-2</v>
      </c>
      <c r="G4422">
        <v>9.6478533526289656E-3</v>
      </c>
      <c r="H4422">
        <v>2.9166666666666563E-2</v>
      </c>
      <c r="I4422">
        <v>1.5652173913043521E-2</v>
      </c>
      <c r="J4422">
        <v>-7.5113658825854968E-3</v>
      </c>
      <c r="K4422">
        <v>1.9937339789233288E-3</v>
      </c>
      <c r="L4422">
        <v>-5.8479532163742132E-3</v>
      </c>
      <c r="M4422">
        <v>4.8089091369274417E-3</v>
      </c>
      <c r="AK4422">
        <f t="shared" ca="1" si="86"/>
        <v>-5.4673262676407652E-3</v>
      </c>
    </row>
    <row r="4423" spans="1:37" x14ac:dyDescent="0.2">
      <c r="A4423" s="1">
        <v>41285</v>
      </c>
      <c r="B4423">
        <v>-6.1268620855358114E-3</v>
      </c>
      <c r="C4423">
        <v>-3.0645470216432713E-3</v>
      </c>
      <c r="D4423">
        <v>2.580645161290418E-3</v>
      </c>
      <c r="E4423">
        <v>3.2362459546924072E-3</v>
      </c>
      <c r="F4423">
        <v>-8.168028004667427E-3</v>
      </c>
      <c r="G4423">
        <v>1.0033444816053505E-2</v>
      </c>
      <c r="H4423">
        <v>-4.2867349368896912E-3</v>
      </c>
      <c r="I4423">
        <v>-2.910958904109584E-2</v>
      </c>
      <c r="J4423">
        <v>3.7841067516428684E-3</v>
      </c>
      <c r="K4423">
        <v>-1.5633882888004269E-3</v>
      </c>
      <c r="L4423">
        <v>-5.3633217993078741E-3</v>
      </c>
      <c r="M4423">
        <v>2.2670025188917808E-3</v>
      </c>
      <c r="AK4423">
        <f t="shared" ca="1" si="86"/>
        <v>1.5698509606791949E-2</v>
      </c>
    </row>
    <row r="4424" spans="1:37" x14ac:dyDescent="0.2">
      <c r="A4424" s="1">
        <v>41288</v>
      </c>
      <c r="B4424">
        <v>-1.269188927837539E-2</v>
      </c>
      <c r="C4424">
        <v>-4.2267050912583315E-3</v>
      </c>
      <c r="D4424">
        <v>6.4350064350064962E-3</v>
      </c>
      <c r="E4424">
        <v>1.9354838709677358E-2</v>
      </c>
      <c r="F4424">
        <v>-1.1764705882352233E-3</v>
      </c>
      <c r="G4424">
        <v>1.8921475875117721E-3</v>
      </c>
      <c r="H4424">
        <v>-7.1753169098309755E-4</v>
      </c>
      <c r="I4424">
        <v>-0.35908289241622571</v>
      </c>
      <c r="J4424">
        <v>2.7777777777777679E-3</v>
      </c>
      <c r="K4424">
        <v>-7.6868327402134229E-3</v>
      </c>
      <c r="L4424">
        <v>-5.7401287180377514E-3</v>
      </c>
      <c r="M4424">
        <v>-2.7645136969087658E-2</v>
      </c>
      <c r="AK4424">
        <f t="shared" ca="1" si="86"/>
        <v>3.3929197738582925E-2</v>
      </c>
    </row>
    <row r="4425" spans="1:37" x14ac:dyDescent="0.2">
      <c r="A4425" s="1">
        <v>41289</v>
      </c>
      <c r="B4425">
        <v>9.3046033300685504E-3</v>
      </c>
      <c r="C4425">
        <v>5.5952151263747307E-3</v>
      </c>
      <c r="D4425">
        <v>-1.2787723785166349E-2</v>
      </c>
      <c r="E4425">
        <v>1.5427215189873333E-2</v>
      </c>
      <c r="F4425">
        <v>-2.3321554770318054E-2</v>
      </c>
      <c r="G4425">
        <v>-2.3607176581679212E-3</v>
      </c>
      <c r="H4425">
        <v>1.6754427955960605E-3</v>
      </c>
      <c r="I4425">
        <v>1.8161805173362744E-2</v>
      </c>
      <c r="J4425">
        <v>-7.5187969924812581E-3</v>
      </c>
      <c r="K4425">
        <v>1.5779658585568512E-3</v>
      </c>
      <c r="L4425">
        <v>1.3820853743876871E-2</v>
      </c>
      <c r="M4425">
        <v>-9.0462651848023379E-3</v>
      </c>
      <c r="AK4425">
        <f t="shared" ca="1" si="86"/>
        <v>1.5094023300905651E-4</v>
      </c>
    </row>
    <row r="4426" spans="1:37" x14ac:dyDescent="0.2">
      <c r="A4426" s="1">
        <v>41290</v>
      </c>
      <c r="B4426">
        <v>1.4313440077632356E-2</v>
      </c>
      <c r="C4426">
        <v>1.9186492709133418E-4</v>
      </c>
      <c r="D4426">
        <v>-6.4766839378238572E-3</v>
      </c>
      <c r="E4426">
        <v>1.0712894429294906E-2</v>
      </c>
      <c r="F4426">
        <v>2.5808007718282733E-2</v>
      </c>
      <c r="G4426">
        <v>-6.1523899668718407E-3</v>
      </c>
      <c r="H4426">
        <v>3.5842293906809264E-3</v>
      </c>
      <c r="I4426">
        <v>-1.08108108108107E-2</v>
      </c>
      <c r="J4426">
        <v>-1.3157894736842035E-2</v>
      </c>
      <c r="K4426">
        <v>3.0077341735892382E-3</v>
      </c>
      <c r="L4426">
        <v>9.318377911993192E-3</v>
      </c>
      <c r="M4426">
        <v>-1.0432968179446833E-3</v>
      </c>
      <c r="AK4426">
        <f t="shared" ca="1" si="86"/>
        <v>-8.0848958135982963E-3</v>
      </c>
    </row>
    <row r="4427" spans="1:37" x14ac:dyDescent="0.2">
      <c r="A4427" s="1">
        <v>41291</v>
      </c>
      <c r="B4427">
        <v>7.6536713704855597E-3</v>
      </c>
      <c r="C4427">
        <v>3.6447343180510128E-3</v>
      </c>
      <c r="D4427">
        <v>-9.126466753585305E-3</v>
      </c>
      <c r="E4427">
        <v>7.5158990171517726E-3</v>
      </c>
      <c r="F4427">
        <v>4.467434751939825E-2</v>
      </c>
      <c r="G4427">
        <v>6.6666666666665986E-3</v>
      </c>
      <c r="H4427">
        <v>2.3809523809523725E-2</v>
      </c>
      <c r="I4427">
        <v>-7.1038251366120075E-3</v>
      </c>
      <c r="J4427">
        <v>3.2323232323232531E-3</v>
      </c>
      <c r="K4427">
        <v>6.3046281702250351E-3</v>
      </c>
      <c r="L4427">
        <v>-9.403316806291584E-3</v>
      </c>
      <c r="M4427">
        <v>5.2219321148825326E-3</v>
      </c>
      <c r="AK4427">
        <f t="shared" ca="1" si="86"/>
        <v>2.3032794886409656E-2</v>
      </c>
    </row>
    <row r="4428" spans="1:37" x14ac:dyDescent="0.2">
      <c r="A4428" s="1">
        <v>41292</v>
      </c>
      <c r="B4428">
        <v>8.6636600996914392E-3</v>
      </c>
      <c r="C4428">
        <v>6.1162079510703737E-3</v>
      </c>
      <c r="D4428">
        <v>-2.2368421052631704E-2</v>
      </c>
      <c r="E4428">
        <v>-5.9296097934199432E-3</v>
      </c>
      <c r="F4428">
        <v>3.8262435291469554E-3</v>
      </c>
      <c r="G4428">
        <v>1.4664143803216678E-2</v>
      </c>
      <c r="H4428">
        <v>-1.3953488372093092E-2</v>
      </c>
      <c r="I4428">
        <v>-2.2014309301045643E-2</v>
      </c>
      <c r="J4428">
        <v>2.4164317358035259E-3</v>
      </c>
      <c r="K4428">
        <v>-5.6955716930096045E-4</v>
      </c>
      <c r="L4428">
        <v>1.8985157059026037E-3</v>
      </c>
      <c r="M4428">
        <v>2.1298701298701372E-2</v>
      </c>
      <c r="AK4428">
        <f t="shared" ca="1" si="86"/>
        <v>-1.7774111796038761E-2</v>
      </c>
    </row>
    <row r="4429" spans="1:37" x14ac:dyDescent="0.2">
      <c r="A4429" s="1">
        <v>41295</v>
      </c>
      <c r="B4429">
        <v>-1.176609012825125E-3</v>
      </c>
      <c r="C4429">
        <v>-1.8996960486322712E-3</v>
      </c>
      <c r="D4429">
        <v>1.6150740242261152E-2</v>
      </c>
      <c r="E4429">
        <v>-5.0028862805465701E-3</v>
      </c>
      <c r="F4429">
        <v>2.8251121076233288E-2</v>
      </c>
      <c r="G4429">
        <v>-1.3986013986012624E-3</v>
      </c>
      <c r="H4429">
        <v>8.9622641509434775E-3</v>
      </c>
      <c r="I4429">
        <v>6.8655036578502804E-2</v>
      </c>
      <c r="J4429">
        <v>4.8212133386902334E-3</v>
      </c>
      <c r="K4429">
        <v>6.1262288075225602E-3</v>
      </c>
      <c r="L4429">
        <v>3.96210163652011E-3</v>
      </c>
      <c r="M4429">
        <v>1.576805696846395E-2</v>
      </c>
      <c r="AK4429">
        <f t="shared" ca="1" si="86"/>
        <v>4.0926830533862622E-3</v>
      </c>
    </row>
    <row r="4430" spans="1:37" x14ac:dyDescent="0.2">
      <c r="A4430" s="1">
        <v>41296</v>
      </c>
      <c r="B4430">
        <v>-6.9501708092826187E-3</v>
      </c>
      <c r="C4430">
        <v>3.2356299961933122E-3</v>
      </c>
      <c r="D4430">
        <v>-3.9735099337747659E-3</v>
      </c>
      <c r="E4430">
        <v>-4.4478824211950929E-3</v>
      </c>
      <c r="F4430">
        <v>-1.2647187091146983E-2</v>
      </c>
      <c r="G4430">
        <v>-3.2679738562091387E-3</v>
      </c>
      <c r="H4430">
        <v>1.3090229079008919E-2</v>
      </c>
      <c r="I4430">
        <v>2.5276461295418606E-2</v>
      </c>
      <c r="J4430">
        <v>-1.0195921631347526E-2</v>
      </c>
      <c r="K4430">
        <v>9.912206173887661E-4</v>
      </c>
      <c r="L4430">
        <v>6.0054907343858321E-3</v>
      </c>
      <c r="M4430">
        <v>7.7616424636955506E-2</v>
      </c>
      <c r="AK4430">
        <f t="shared" ca="1" si="86"/>
        <v>-7.2381486587525436E-3</v>
      </c>
    </row>
    <row r="4431" spans="1:37" x14ac:dyDescent="0.2">
      <c r="A4431" s="1">
        <v>41297</v>
      </c>
      <c r="B4431">
        <v>1.3523131672597888E-2</v>
      </c>
      <c r="C4431">
        <v>3.7943464238288094E-4</v>
      </c>
      <c r="D4431">
        <v>-3.4574468085106447E-2</v>
      </c>
      <c r="E4431">
        <v>-5.8275058275059077E-4</v>
      </c>
      <c r="F4431">
        <v>-3.290636042402828E-2</v>
      </c>
      <c r="G4431">
        <v>-4.6838407494146361E-3</v>
      </c>
      <c r="H4431">
        <v>3.6917397323488199E-3</v>
      </c>
      <c r="I4431">
        <v>-2.7221366204417063E-2</v>
      </c>
      <c r="J4431">
        <v>-2.1611795596849115E-2</v>
      </c>
      <c r="K4431">
        <v>-8.4877634743230068E-4</v>
      </c>
      <c r="L4431">
        <v>2.3878560463926224E-2</v>
      </c>
      <c r="M4431">
        <v>-3.3224907063197029E-2</v>
      </c>
      <c r="AK4431">
        <f t="shared" ca="1" si="86"/>
        <v>1.5365990286080723E-2</v>
      </c>
    </row>
    <row r="4432" spans="1:37" x14ac:dyDescent="0.2">
      <c r="A4432" s="1">
        <v>41298</v>
      </c>
      <c r="B4432">
        <v>-1.5215355805242581E-3</v>
      </c>
      <c r="C4432">
        <v>-7.585814526834822E-4</v>
      </c>
      <c r="D4432">
        <v>9.6418732782368455E-3</v>
      </c>
      <c r="E4432">
        <v>2.1379980563653866E-3</v>
      </c>
      <c r="F4432">
        <v>-6.8508791961635618E-3</v>
      </c>
      <c r="G4432">
        <v>9.8823529411764532E-3</v>
      </c>
      <c r="H4432">
        <v>1.7701149425287444E-2</v>
      </c>
      <c r="I4432">
        <v>9.5036958817318329E-3</v>
      </c>
      <c r="J4432">
        <v>1.3212221304706784E-2</v>
      </c>
      <c r="K4432">
        <v>2.8316579357212657E-3</v>
      </c>
      <c r="L4432">
        <v>-8.162585373979625E-3</v>
      </c>
      <c r="M4432">
        <v>-1.9466474405191114E-2</v>
      </c>
      <c r="AK4432">
        <f t="shared" ca="1" si="86"/>
        <v>1.1342556039145072E-3</v>
      </c>
    </row>
    <row r="4433" spans="1:37" x14ac:dyDescent="0.2">
      <c r="A4433" s="1">
        <v>41299</v>
      </c>
      <c r="B4433">
        <v>8.4398077599343591E-3</v>
      </c>
      <c r="C4433">
        <v>6.4528373505408076E-3</v>
      </c>
      <c r="D4433">
        <v>4.0927694406549531E-3</v>
      </c>
      <c r="E4433">
        <v>1.163692785104864E-3</v>
      </c>
      <c r="F4433">
        <v>-2.4373419176822231E-2</v>
      </c>
      <c r="G4433">
        <v>1.3513513513513375E-2</v>
      </c>
      <c r="H4433">
        <v>-2.0329794443190163E-3</v>
      </c>
      <c r="I4433">
        <v>-7.3221757322176062E-3</v>
      </c>
      <c r="J4433">
        <v>6.3162184189078374E-3</v>
      </c>
      <c r="K4433">
        <v>4.8002258929833452E-3</v>
      </c>
      <c r="L4433">
        <v>1.6795431642593339E-3</v>
      </c>
      <c r="M4433">
        <v>-1.9607843137254832E-3</v>
      </c>
      <c r="AK4433">
        <f t="shared" ca="1" si="86"/>
        <v>2.9244844856333448E-2</v>
      </c>
    </row>
    <row r="4434" spans="1:37" x14ac:dyDescent="0.2">
      <c r="A4434" s="1">
        <v>41302</v>
      </c>
      <c r="B4434">
        <v>1.0810182494478848E-2</v>
      </c>
      <c r="C4434">
        <v>3.5828776164437137E-3</v>
      </c>
      <c r="D4434">
        <v>1.7663043478260754E-2</v>
      </c>
      <c r="E4434">
        <v>-6.0054242541650593E-3</v>
      </c>
      <c r="F4434">
        <v>3.5352345038885957E-3</v>
      </c>
      <c r="G4434">
        <v>4.1379310344826781E-3</v>
      </c>
      <c r="H4434">
        <v>-7.0167496604799373E-3</v>
      </c>
      <c r="I4434">
        <v>9.4836670179136995E-3</v>
      </c>
      <c r="J4434">
        <v>8.7062158331645545E-3</v>
      </c>
      <c r="K4434">
        <v>2.6696641843473312E-3</v>
      </c>
      <c r="L4434">
        <v>1.6767270288409186E-4</v>
      </c>
      <c r="M4434">
        <v>1.9646365422396617E-3</v>
      </c>
      <c r="AK4434">
        <f t="shared" ca="1" si="86"/>
        <v>-7.0465921733733651E-3</v>
      </c>
    </row>
    <row r="4435" spans="1:37" x14ac:dyDescent="0.2">
      <c r="A4435" s="1">
        <v>41303</v>
      </c>
      <c r="B4435">
        <v>5.7497700092001836E-4</v>
      </c>
      <c r="C4435">
        <v>1.4092446448703555E-2</v>
      </c>
      <c r="D4435">
        <v>-4.0053404539386328E-3</v>
      </c>
      <c r="E4435">
        <v>-1.9489378288828352E-4</v>
      </c>
      <c r="F4435">
        <v>1.6439643024894313E-2</v>
      </c>
      <c r="G4435">
        <v>-4.5787545787534523E-4</v>
      </c>
      <c r="H4435">
        <v>2.2566674264873354E-2</v>
      </c>
      <c r="I4435">
        <v>3.6534446764091566E-3</v>
      </c>
      <c r="J4435">
        <v>-3.2115616218386656E-3</v>
      </c>
      <c r="K4435">
        <v>3.9237668161435924E-3</v>
      </c>
      <c r="L4435">
        <v>5.0293378038557268E-3</v>
      </c>
      <c r="M4435">
        <v>-2.4509803921568651E-2</v>
      </c>
      <c r="AK4435">
        <f t="shared" ca="1" si="86"/>
        <v>-2.787436476881645E-2</v>
      </c>
    </row>
    <row r="4436" spans="1:37" x14ac:dyDescent="0.2">
      <c r="A4436" s="1">
        <v>41304</v>
      </c>
      <c r="B4436">
        <v>1.4366164808642612E-2</v>
      </c>
      <c r="C4436">
        <v>-5.188067444876765E-3</v>
      </c>
      <c r="D4436">
        <v>0</v>
      </c>
      <c r="E4436">
        <v>-4.6783625730995038E-3</v>
      </c>
      <c r="F4436">
        <v>-3.1885397412199645E-2</v>
      </c>
      <c r="G4436">
        <v>-9.1617040769575997E-4</v>
      </c>
      <c r="H4436">
        <v>3.0985287561301922E-2</v>
      </c>
      <c r="I4436">
        <v>-2.2880915236609511E-2</v>
      </c>
      <c r="J4436">
        <v>-3.2219089810713308E-3</v>
      </c>
      <c r="K4436">
        <v>-1.3958682300390102E-3</v>
      </c>
      <c r="L4436">
        <v>-5.5045871559632475E-3</v>
      </c>
      <c r="M4436">
        <v>-1.7839195979899469E-2</v>
      </c>
      <c r="AK4436">
        <f t="shared" ca="1" si="86"/>
        <v>7.593321180730965E-3</v>
      </c>
    </row>
    <row r="4437" spans="1:37" x14ac:dyDescent="0.2">
      <c r="A4437" s="1">
        <v>41305</v>
      </c>
      <c r="B4437">
        <v>-1.3709494674824518E-2</v>
      </c>
      <c r="C4437">
        <v>-2.7379400260756137E-2</v>
      </c>
      <c r="D4437">
        <v>-1.3404825737265424E-3</v>
      </c>
      <c r="E4437">
        <v>-1.3121817469643471E-2</v>
      </c>
      <c r="F4437">
        <v>-1.0501193317422497E-2</v>
      </c>
      <c r="G4437">
        <v>-7.7945896377809021E-3</v>
      </c>
      <c r="H4437">
        <v>-4.9729729729729444E-3</v>
      </c>
      <c r="I4437">
        <v>2.6609898882384186E-2</v>
      </c>
      <c r="J4437">
        <v>-4.4444444444444731E-3</v>
      </c>
      <c r="K4437">
        <v>-8.946044171093126E-3</v>
      </c>
      <c r="L4437">
        <v>-3.3545790003353115E-4</v>
      </c>
      <c r="M4437">
        <v>-2.1744691737017097E-2</v>
      </c>
      <c r="AK4437">
        <f t="shared" ca="1" si="86"/>
        <v>-2.2593519165812486E-3</v>
      </c>
    </row>
    <row r="4438" spans="1:37" x14ac:dyDescent="0.2">
      <c r="A4438" s="1">
        <v>41306</v>
      </c>
      <c r="B4438">
        <v>2.3894313612866203E-2</v>
      </c>
      <c r="C4438">
        <v>-1.0340865568747692E-2</v>
      </c>
      <c r="D4438">
        <v>-2.2818791946308759E-2</v>
      </c>
      <c r="E4438">
        <v>1.3097836872395296E-2</v>
      </c>
      <c r="F4438">
        <v>-4.8239266763143718E-3</v>
      </c>
      <c r="G4438">
        <v>8.3179297597042456E-3</v>
      </c>
      <c r="H4438">
        <v>1.2820512820512775E-2</v>
      </c>
      <c r="I4438">
        <v>1.5552099533437946E-3</v>
      </c>
      <c r="J4438">
        <v>-2.0292207792207417E-3</v>
      </c>
      <c r="K4438">
        <v>3.2440056417490926E-3</v>
      </c>
      <c r="L4438">
        <v>-1.6778523489933139E-3</v>
      </c>
      <c r="M4438">
        <v>1.7259414225941461E-2</v>
      </c>
      <c r="AK4438">
        <f t="shared" ca="1" si="86"/>
        <v>9.2280123057036836E-3</v>
      </c>
    </row>
    <row r="4439" spans="1:37" x14ac:dyDescent="0.2">
      <c r="A4439" s="1">
        <v>41309</v>
      </c>
      <c r="B4439">
        <v>-3.590261415909457E-3</v>
      </c>
      <c r="C4439">
        <v>-1.0642414860681071E-2</v>
      </c>
      <c r="D4439">
        <v>-3.5714285714285698E-2</v>
      </c>
      <c r="E4439">
        <v>-1.175318315377083E-2</v>
      </c>
      <c r="F4439">
        <v>-6.3015026660203644E-3</v>
      </c>
      <c r="G4439">
        <v>-1.9706691109074193E-2</v>
      </c>
      <c r="H4439">
        <v>-1.8021883715940712E-2</v>
      </c>
      <c r="I4439">
        <v>-1.7598343685300222E-2</v>
      </c>
      <c r="J4439">
        <v>-4.4326962179747853E-2</v>
      </c>
      <c r="K4439">
        <v>-1.6308168142837198E-2</v>
      </c>
      <c r="L4439">
        <v>-1.2268907563025011E-2</v>
      </c>
      <c r="M4439">
        <v>-4.9100257069408682E-2</v>
      </c>
      <c r="AK4439">
        <f t="shared" ca="1" si="86"/>
        <v>-3.137487479643142E-3</v>
      </c>
    </row>
    <row r="4440" spans="1:37" x14ac:dyDescent="0.2">
      <c r="A4440" s="1">
        <v>41310</v>
      </c>
      <c r="B4440">
        <v>7.9945952032429712E-3</v>
      </c>
      <c r="C4440">
        <v>-4.4983375708976814E-3</v>
      </c>
      <c r="D4440">
        <v>-4.2735042735042583E-3</v>
      </c>
      <c r="E4440">
        <v>-3.3696729435084283E-3</v>
      </c>
      <c r="F4440">
        <v>-0.15853658536585369</v>
      </c>
      <c r="G4440">
        <v>-2.3375409069659181E-3</v>
      </c>
      <c r="H4440">
        <v>-6.5545116888792165E-3</v>
      </c>
      <c r="I4440">
        <v>-2.6870389884088519E-2</v>
      </c>
      <c r="J4440">
        <v>1.7872340425531874E-2</v>
      </c>
      <c r="K4440">
        <v>-4.0017150207232177E-3</v>
      </c>
      <c r="L4440">
        <v>7.4868129998300059E-3</v>
      </c>
      <c r="M4440">
        <v>1.6761286834279465E-2</v>
      </c>
      <c r="AK4440">
        <f t="shared" ca="1" si="86"/>
        <v>-3.7100856272304597E-2</v>
      </c>
    </row>
    <row r="4441" spans="1:37" x14ac:dyDescent="0.2">
      <c r="A4441" s="1">
        <v>41311</v>
      </c>
      <c r="B4441">
        <v>6.814119749776637E-3</v>
      </c>
      <c r="C4441">
        <v>-1.9646365422396617E-3</v>
      </c>
      <c r="D4441">
        <v>-2.0028612303290338E-2</v>
      </c>
      <c r="E4441">
        <v>-1.9888623707231545E-4</v>
      </c>
      <c r="F4441">
        <v>-5.6231884057970971E-2</v>
      </c>
      <c r="G4441">
        <v>-6.0918462980318333E-3</v>
      </c>
      <c r="H4441">
        <v>4.8383549593140618E-3</v>
      </c>
      <c r="I4441">
        <v>-2.7070925825664061E-3</v>
      </c>
      <c r="J4441">
        <v>-1.881270903010035E-2</v>
      </c>
      <c r="K4441">
        <v>-5.8831970153536695E-3</v>
      </c>
      <c r="L4441">
        <v>-8.8498564431683802E-3</v>
      </c>
      <c r="M4441">
        <v>-2.8183993618718373E-2</v>
      </c>
      <c r="AK4441">
        <f t="shared" ca="1" si="86"/>
        <v>-2.8024559839827833E-2</v>
      </c>
    </row>
    <row r="4442" spans="1:37" x14ac:dyDescent="0.2">
      <c r="A4442" s="1">
        <v>41312</v>
      </c>
      <c r="B4442">
        <v>-7.5446577166315976E-3</v>
      </c>
      <c r="C4442">
        <v>-1.1023622047244164E-2</v>
      </c>
      <c r="D4442">
        <v>-7.2992700729928028E-3</v>
      </c>
      <c r="E4442">
        <v>1.392480604734514E-3</v>
      </c>
      <c r="F4442">
        <v>-3.194103194103215E-2</v>
      </c>
      <c r="G4442">
        <v>-6.6006600660066805E-3</v>
      </c>
      <c r="H4442">
        <v>-4.3773254541475959E-3</v>
      </c>
      <c r="I4442">
        <v>-4.3431053203040193E-3</v>
      </c>
      <c r="J4442">
        <v>-5.7520238602472018E-3</v>
      </c>
      <c r="K4442">
        <v>-6.4953810623556985E-3</v>
      </c>
      <c r="L4442">
        <v>-1.5463917525774251E-3</v>
      </c>
      <c r="M4442">
        <v>1.9425444596443242E-2</v>
      </c>
      <c r="AK4442">
        <f t="shared" ca="1" si="86"/>
        <v>7.1189499531229983E-3</v>
      </c>
    </row>
    <row r="4443" spans="1:37" x14ac:dyDescent="0.2">
      <c r="A4443" s="1">
        <v>41313</v>
      </c>
      <c r="B4443">
        <v>-7.8256008943544675E-3</v>
      </c>
      <c r="C4443">
        <v>9.9522292993614592E-4</v>
      </c>
      <c r="D4443">
        <v>4.4117647058823373E-3</v>
      </c>
      <c r="E4443">
        <v>1.3706793802145345E-2</v>
      </c>
      <c r="F4443">
        <v>6.3451776649747771E-3</v>
      </c>
      <c r="G4443">
        <v>6.1699098243948036E-3</v>
      </c>
      <c r="H4443">
        <v>1.5387997362057426E-3</v>
      </c>
      <c r="I4443">
        <v>2.2900763358778553E-2</v>
      </c>
      <c r="J4443">
        <v>1.6927362331262241E-2</v>
      </c>
      <c r="K4443">
        <v>3.7774226354787555E-3</v>
      </c>
      <c r="L4443">
        <v>4.990535191877532E-3</v>
      </c>
      <c r="M4443">
        <v>1.9323671497584627E-2</v>
      </c>
      <c r="AK4443">
        <f t="shared" ca="1" si="86"/>
        <v>2.2737729662857475E-2</v>
      </c>
    </row>
    <row r="4444" spans="1:37" x14ac:dyDescent="0.2">
      <c r="A4444" s="1">
        <v>41316</v>
      </c>
      <c r="B4444">
        <v>-3.1549295774647712E-3</v>
      </c>
      <c r="C4444">
        <v>-2.5850069596340397E-3</v>
      </c>
      <c r="D4444">
        <v>5.8565153733529662E-3</v>
      </c>
      <c r="E4444">
        <v>7.0546737213406097E-3</v>
      </c>
      <c r="F4444">
        <v>2.5535939470365587E-2</v>
      </c>
      <c r="G4444">
        <v>3.7735849056603765E-2</v>
      </c>
      <c r="H4444">
        <v>-1.5364354697102733E-3</v>
      </c>
      <c r="I4444">
        <v>-3.7313432835821558E-3</v>
      </c>
      <c r="J4444">
        <v>8.8495575221239076E-3</v>
      </c>
      <c r="K4444">
        <v>-7.2369373281222504E-4</v>
      </c>
      <c r="L4444">
        <v>-5.3082191780822185E-3</v>
      </c>
      <c r="M4444">
        <v>-8.1621906266454713E-3</v>
      </c>
      <c r="AK4444">
        <f t="shared" ca="1" si="86"/>
        <v>1.2847642992808047E-2</v>
      </c>
    </row>
    <row r="4445" spans="1:37" x14ac:dyDescent="0.2">
      <c r="A4445" s="1">
        <v>41317</v>
      </c>
      <c r="B4445">
        <v>-2.4867186616932546E-3</v>
      </c>
      <c r="C4445">
        <v>1.7942583732055706E-3</v>
      </c>
      <c r="D4445">
        <v>8.733624454148492E-3</v>
      </c>
      <c r="E4445">
        <v>4.8647596808719662E-3</v>
      </c>
      <c r="F4445">
        <v>-3.7503842606824378E-2</v>
      </c>
      <c r="G4445">
        <v>1.8181818181819409E-3</v>
      </c>
      <c r="H4445">
        <v>1.5387997362057426E-3</v>
      </c>
      <c r="I4445">
        <v>-5.3504547886570331E-3</v>
      </c>
      <c r="J4445">
        <v>1.8170426065162948E-2</v>
      </c>
      <c r="K4445">
        <v>3.7659327925838593E-3</v>
      </c>
      <c r="L4445">
        <v>5.5086934067827276E-3</v>
      </c>
      <c r="M4445">
        <v>-5.2561720201752204E-2</v>
      </c>
      <c r="AK4445">
        <f t="shared" ca="1" si="86"/>
        <v>8.4161618528637502E-3</v>
      </c>
    </row>
    <row r="4446" spans="1:37" x14ac:dyDescent="0.2">
      <c r="A4446" s="1">
        <v>41318</v>
      </c>
      <c r="B4446">
        <v>4.6912181303116141E-2</v>
      </c>
      <c r="C4446">
        <v>-3.4228855721396556E-4</v>
      </c>
      <c r="D4446">
        <v>-4.0404040404040331E-2</v>
      </c>
      <c r="E4446">
        <v>1.6072811773818918E-2</v>
      </c>
      <c r="F4446">
        <v>4.5033535611625597E-2</v>
      </c>
      <c r="G4446">
        <v>-1.2704174228675202E-2</v>
      </c>
      <c r="H4446">
        <v>8.3406496927129758E-3</v>
      </c>
      <c r="I4446">
        <v>2.2054868208714495E-2</v>
      </c>
      <c r="J4446">
        <v>2.2564102564102129E-3</v>
      </c>
      <c r="K4446">
        <v>7.2150072150090061E-4</v>
      </c>
      <c r="L4446">
        <v>-5.1361068310207258E-4</v>
      </c>
      <c r="M4446">
        <v>1.9052956010086941E-2</v>
      </c>
      <c r="AK4446">
        <f t="shared" ca="1" si="86"/>
        <v>4.088928543691267E-2</v>
      </c>
    </row>
    <row r="4447" spans="1:37" x14ac:dyDescent="0.2">
      <c r="A4447" s="1">
        <v>41319</v>
      </c>
      <c r="B4447">
        <v>-4.9788938196774213E-3</v>
      </c>
      <c r="C4447">
        <v>-1.6138793625176673E-3</v>
      </c>
      <c r="D4447">
        <v>4.5112781954885772E-3</v>
      </c>
      <c r="E4447">
        <v>-7.6234038498201873E-4</v>
      </c>
      <c r="F4447">
        <v>-6.723716381418221E-3</v>
      </c>
      <c r="G4447">
        <v>2.2977941176471894E-3</v>
      </c>
      <c r="H4447">
        <v>-1.5019590770570468E-2</v>
      </c>
      <c r="I4447">
        <v>-3.5263157894736774E-2</v>
      </c>
      <c r="J4447">
        <v>7.1633237822350537E-3</v>
      </c>
      <c r="K4447">
        <v>-1.4419610670524108E-4</v>
      </c>
      <c r="L4447">
        <v>1.7129153819801513E-2</v>
      </c>
      <c r="M4447">
        <v>-1.842177618916685E-2</v>
      </c>
      <c r="AK4447">
        <f t="shared" ca="1" si="86"/>
        <v>6.6869559240664463E-3</v>
      </c>
    </row>
    <row r="4448" spans="1:37" x14ac:dyDescent="0.2">
      <c r="A4448" s="1">
        <v>41320</v>
      </c>
      <c r="B4448">
        <v>-3.5896878059392678E-3</v>
      </c>
      <c r="C4448">
        <v>-1.0103051121438722E-2</v>
      </c>
      <c r="D4448">
        <v>-1.7964071856287345E-2</v>
      </c>
      <c r="E4448">
        <v>-4.3868014495517249E-3</v>
      </c>
      <c r="F4448">
        <v>9.2307692307702638E-4</v>
      </c>
      <c r="G4448">
        <v>4.5850527281054987E-4</v>
      </c>
      <c r="H4448">
        <v>-3.0276243093922628E-2</v>
      </c>
      <c r="I4448">
        <v>-4.3644298963447792E-3</v>
      </c>
      <c r="J4448">
        <v>5.1412314570209228E-2</v>
      </c>
      <c r="K4448">
        <v>-6.7781944043842079E-3</v>
      </c>
      <c r="L4448">
        <v>-7.7467160660155132E-3</v>
      </c>
      <c r="M4448">
        <v>-1.8207282913165201E-2</v>
      </c>
      <c r="AK4448">
        <f t="shared" ca="1" si="86"/>
        <v>1.6043565476194704E-2</v>
      </c>
    </row>
    <row r="4449" spans="1:37" x14ac:dyDescent="0.2">
      <c r="A4449" s="1">
        <v>41323</v>
      </c>
      <c r="B4449">
        <v>-7.7510917030568782E-3</v>
      </c>
      <c r="C4449">
        <v>2.041232904674839E-4</v>
      </c>
      <c r="D4449">
        <v>9.1463414634145312E-3</v>
      </c>
      <c r="E4449">
        <v>5.7471264367814356E-4</v>
      </c>
      <c r="F4449">
        <v>-9.8370734706424434E-3</v>
      </c>
      <c r="G4449">
        <v>-3.6663611365719273E-3</v>
      </c>
      <c r="H4449">
        <v>-6.1531449407475902E-3</v>
      </c>
      <c r="I4449">
        <v>3.6164383561643643E-2</v>
      </c>
      <c r="J4449">
        <v>-1.1789717819868595E-2</v>
      </c>
      <c r="K4449">
        <v>-2.9040220705667252E-4</v>
      </c>
      <c r="L4449">
        <v>-6.109979633401208E-3</v>
      </c>
      <c r="M4449">
        <v>2.5677603423679418E-3</v>
      </c>
      <c r="AK4449">
        <f t="shared" ca="1" si="86"/>
        <v>5.7930428619754285E-3</v>
      </c>
    </row>
    <row r="4450" spans="1:37" x14ac:dyDescent="0.2">
      <c r="A4450" s="1">
        <v>41324</v>
      </c>
      <c r="B4450">
        <v>7.2615249202334642E-3</v>
      </c>
      <c r="C4450">
        <v>1.2448979591836773E-2</v>
      </c>
      <c r="D4450">
        <v>1.2084592145015227E-2</v>
      </c>
      <c r="E4450">
        <v>-2.4889910013402572E-3</v>
      </c>
      <c r="F4450">
        <v>2.1732381248060761E-3</v>
      </c>
      <c r="G4450">
        <v>1.1039558417663242E-2</v>
      </c>
      <c r="H4450">
        <v>5.9619353359321448E-3</v>
      </c>
      <c r="I4450">
        <v>-8.9899524061343161E-3</v>
      </c>
      <c r="J4450">
        <v>3.7160179933504178E-3</v>
      </c>
      <c r="K4450">
        <v>1.2200435729847303E-2</v>
      </c>
      <c r="L4450">
        <v>1.8613387978142049E-2</v>
      </c>
      <c r="M4450">
        <v>7.3989755264654011E-3</v>
      </c>
      <c r="AK4450">
        <f t="shared" ca="1" si="86"/>
        <v>2.8409429672118472E-2</v>
      </c>
    </row>
    <row r="4451" spans="1:37" x14ac:dyDescent="0.2">
      <c r="A4451" s="1">
        <v>41325</v>
      </c>
      <c r="B4451">
        <v>1.616602949208068E-2</v>
      </c>
      <c r="C4451">
        <v>-2.8220116911913395E-3</v>
      </c>
      <c r="D4451">
        <v>-3.1343283582089598E-2</v>
      </c>
      <c r="E4451">
        <v>-5.3262955854126659E-2</v>
      </c>
      <c r="F4451">
        <v>-9.6964064436183439E-2</v>
      </c>
      <c r="G4451">
        <v>9.099181073703333E-3</v>
      </c>
      <c r="H4451">
        <v>-1.2764987462958843E-2</v>
      </c>
      <c r="I4451">
        <v>-9.0715048025614697E-3</v>
      </c>
      <c r="J4451">
        <v>-2.9812938425565205E-2</v>
      </c>
      <c r="K4451">
        <v>-1.1622901420576648E-2</v>
      </c>
      <c r="L4451">
        <v>4.3587594300085186E-3</v>
      </c>
      <c r="M4451">
        <v>-5.6497175141243527E-3</v>
      </c>
      <c r="AK4451">
        <f t="shared" ca="1" si="86"/>
        <v>1.976600552767924E-2</v>
      </c>
    </row>
    <row r="4452" spans="1:37" x14ac:dyDescent="0.2">
      <c r="A4452" s="1">
        <v>41326</v>
      </c>
      <c r="B4452">
        <v>-6.6645168225302198E-3</v>
      </c>
      <c r="C4452">
        <v>-1.2128562765311157E-3</v>
      </c>
      <c r="D4452">
        <v>-4.7765793528505518E-2</v>
      </c>
      <c r="E4452">
        <v>-2.9700963000507064E-2</v>
      </c>
      <c r="F4452">
        <v>-5.2144082332761466E-2</v>
      </c>
      <c r="G4452">
        <v>-9.918845807033283E-3</v>
      </c>
      <c r="H4452">
        <v>-1.6162549064881127E-2</v>
      </c>
      <c r="I4452">
        <v>1.5616585891222501E-2</v>
      </c>
      <c r="J4452">
        <v>-4.1775456919060039E-2</v>
      </c>
      <c r="K4452">
        <v>-2.0905923344947897E-2</v>
      </c>
      <c r="L4452">
        <v>-1.2518778167250777E-2</v>
      </c>
      <c r="M4452">
        <v>-5.8238636363636465E-2</v>
      </c>
      <c r="AK4452">
        <f t="shared" ca="1" si="86"/>
        <v>1.5227312446293131E-2</v>
      </c>
    </row>
    <row r="4453" spans="1:37" x14ac:dyDescent="0.2">
      <c r="A4453" s="1">
        <v>41327</v>
      </c>
      <c r="B4453">
        <v>2.1642679363704787E-3</v>
      </c>
      <c r="C4453">
        <v>1.052418538757327E-2</v>
      </c>
      <c r="D4453">
        <v>1.9417475728155331E-2</v>
      </c>
      <c r="E4453">
        <v>2.5386544086920315E-2</v>
      </c>
      <c r="F4453">
        <v>2.0629750271444092E-2</v>
      </c>
      <c r="G4453">
        <v>2.732240437158362E-3</v>
      </c>
      <c r="H4453">
        <v>1.807087538136587E-2</v>
      </c>
      <c r="I4453">
        <v>-2.1208907741251393E-2</v>
      </c>
      <c r="J4453">
        <v>-3.1439949696079328E-3</v>
      </c>
      <c r="K4453">
        <v>1.0083036773428367E-2</v>
      </c>
      <c r="L4453">
        <v>7.2684246112237894E-3</v>
      </c>
      <c r="M4453">
        <v>1.6892911010558009E-2</v>
      </c>
      <c r="AK4453">
        <f t="shared" ca="1" si="86"/>
        <v>-1.1466556589209123E-2</v>
      </c>
    </row>
    <row r="4454" spans="1:37" x14ac:dyDescent="0.2">
      <c r="A4454" s="1">
        <v>41330</v>
      </c>
      <c r="B4454">
        <v>6.6947413886189189E-3</v>
      </c>
      <c r="C4454">
        <v>-3.0042058882434608E-3</v>
      </c>
      <c r="D4454">
        <v>6.3492063492063266E-3</v>
      </c>
      <c r="E4454">
        <v>9.577177789098501E-3</v>
      </c>
      <c r="F4454">
        <v>-2.9432624113475248E-2</v>
      </c>
      <c r="G4454">
        <v>3.1789282470482405E-3</v>
      </c>
      <c r="H4454">
        <v>5.5325034578146415E-3</v>
      </c>
      <c r="I4454">
        <v>6.5547128927410547E-2</v>
      </c>
      <c r="J4454">
        <v>-1.2825904121110177E-2</v>
      </c>
      <c r="K4454">
        <v>1.4679976512037562E-3</v>
      </c>
      <c r="L4454">
        <v>-1.1746937405603397E-3</v>
      </c>
      <c r="M4454">
        <v>-1.2162563037674268E-2</v>
      </c>
      <c r="AK4454">
        <f t="shared" ca="1" si="86"/>
        <v>3.9749847754316009E-3</v>
      </c>
    </row>
    <row r="4455" spans="1:37" x14ac:dyDescent="0.2">
      <c r="A4455" s="1">
        <v>41331</v>
      </c>
      <c r="B4455">
        <v>1.8234473881797442E-3</v>
      </c>
      <c r="C4455">
        <v>-4.0176777822418241E-3</v>
      </c>
      <c r="D4455">
        <v>-5.2050473186119883E-2</v>
      </c>
      <c r="E4455">
        <v>-1.1403774346553597E-2</v>
      </c>
      <c r="F4455">
        <v>-1.4614541468761511E-3</v>
      </c>
      <c r="G4455">
        <v>-1.3128112267994485E-2</v>
      </c>
      <c r="H4455">
        <v>-2.6593305823016999E-2</v>
      </c>
      <c r="I4455">
        <v>-4.9822064056939563E-2</v>
      </c>
      <c r="J4455">
        <v>-3.8125665601704051E-2</v>
      </c>
      <c r="K4455">
        <v>-1.4658457930225688E-2</v>
      </c>
      <c r="L4455">
        <v>-1.3608870967741882E-2</v>
      </c>
      <c r="M4455">
        <v>7.8078078078078761E-3</v>
      </c>
      <c r="AK4455">
        <f t="shared" ca="1" si="86"/>
        <v>-4.5931716043439826E-2</v>
      </c>
    </row>
    <row r="4456" spans="1:37" x14ac:dyDescent="0.2">
      <c r="A4456" s="1">
        <v>41332</v>
      </c>
      <c r="B4456">
        <v>8.6723768736616247E-3</v>
      </c>
      <c r="C4456">
        <v>4.8406615570792955E-3</v>
      </c>
      <c r="D4456">
        <v>8.3194675540767538E-3</v>
      </c>
      <c r="E4456">
        <v>-3.2666394446713154E-3</v>
      </c>
      <c r="F4456">
        <v>-2.3783388218075352E-2</v>
      </c>
      <c r="G4456">
        <v>-2.2935779816514179E-3</v>
      </c>
      <c r="H4456">
        <v>1.6957136128120665E-2</v>
      </c>
      <c r="I4456">
        <v>-1.2841091492776791E-2</v>
      </c>
      <c r="J4456">
        <v>5.3144375553584311E-3</v>
      </c>
      <c r="K4456">
        <v>5.9506099375186139E-3</v>
      </c>
      <c r="L4456">
        <v>7.1538068472152272E-3</v>
      </c>
      <c r="M4456">
        <v>-1.5792610250297989E-2</v>
      </c>
      <c r="AK4456">
        <f t="shared" ca="1" si="86"/>
        <v>4.6046847102705832E-2</v>
      </c>
    </row>
    <row r="4457" spans="1:37" x14ac:dyDescent="0.2">
      <c r="A4457" s="1">
        <v>41333</v>
      </c>
      <c r="B4457">
        <v>1.9000106145844242E-2</v>
      </c>
      <c r="C4457">
        <v>1.0839020473705219E-2</v>
      </c>
      <c r="D4457">
        <v>1.6501650165016368E-2</v>
      </c>
      <c r="E4457">
        <v>2.2531749283081215E-3</v>
      </c>
      <c r="F4457">
        <v>-2.0239880059969906E-2</v>
      </c>
      <c r="G4457">
        <v>1.1494252873563315E-2</v>
      </c>
      <c r="H4457">
        <v>6.0213061602594209E-3</v>
      </c>
      <c r="I4457">
        <v>-1.7344173441734445E-2</v>
      </c>
      <c r="J4457">
        <v>9.2511013215859084E-3</v>
      </c>
      <c r="K4457">
        <v>9.4646554273882799E-3</v>
      </c>
      <c r="L4457">
        <v>4.9044478268223113E-3</v>
      </c>
      <c r="M4457">
        <v>-2.1798365122615793E-2</v>
      </c>
      <c r="AK4457">
        <f t="shared" ca="1" si="86"/>
        <v>2.3937102604771412E-2</v>
      </c>
    </row>
    <row r="4458" spans="1:37" x14ac:dyDescent="0.2">
      <c r="A4458" s="1">
        <v>41334</v>
      </c>
      <c r="B4458">
        <v>4.3750000000000178E-3</v>
      </c>
      <c r="C4458">
        <v>6.3542494042891917E-3</v>
      </c>
      <c r="D4458">
        <v>-2.4350649350649456E-2</v>
      </c>
      <c r="E4458">
        <v>-1.0933987328836992E-2</v>
      </c>
      <c r="F4458">
        <v>-2.065799540933444E-2</v>
      </c>
      <c r="G4458">
        <v>-7.2727272727273196E-3</v>
      </c>
      <c r="H4458">
        <v>-7.3664825046042548E-3</v>
      </c>
      <c r="I4458">
        <v>-2.0959735245449584E-2</v>
      </c>
      <c r="J4458">
        <v>-1.6150152771715387E-2</v>
      </c>
      <c r="K4458">
        <v>-2.1974802226780721E-3</v>
      </c>
      <c r="L4458">
        <v>9.2561427128914353E-3</v>
      </c>
      <c r="M4458">
        <v>-2.4760136180749015E-2</v>
      </c>
      <c r="AK4458">
        <f t="shared" ca="1" si="86"/>
        <v>2.0586178012296091E-2</v>
      </c>
    </row>
    <row r="4459" spans="1:37" x14ac:dyDescent="0.2">
      <c r="A4459" s="1">
        <v>41337</v>
      </c>
      <c r="B4459">
        <v>3.1113876789046202E-4</v>
      </c>
      <c r="C4459">
        <v>-1.7758484609312619E-3</v>
      </c>
      <c r="D4459">
        <v>-6.6555740432612254E-3</v>
      </c>
      <c r="E4459">
        <v>2.1386506870544331E-2</v>
      </c>
      <c r="F4459">
        <v>3.1640625000000089E-2</v>
      </c>
      <c r="G4459">
        <v>4.5787545787545625E-3</v>
      </c>
      <c r="H4459">
        <v>1.6233766233766378E-3</v>
      </c>
      <c r="I4459">
        <v>-4.1690140845070611E-2</v>
      </c>
      <c r="J4459">
        <v>-1.0204081632652962E-2</v>
      </c>
      <c r="K4459">
        <v>-5.872852738216805E-4</v>
      </c>
      <c r="L4459">
        <v>6.3365015841254646E-3</v>
      </c>
      <c r="M4459">
        <v>-1.1742304030466499E-2</v>
      </c>
      <c r="AK4459">
        <f t="shared" ca="1" si="86"/>
        <v>1.6839724857963166E-2</v>
      </c>
    </row>
    <row r="4460" spans="1:37" x14ac:dyDescent="0.2">
      <c r="A4460" s="1">
        <v>41338</v>
      </c>
      <c r="B4460">
        <v>1.4515292897874232E-3</v>
      </c>
      <c r="C4460">
        <v>1.067404625420032E-2</v>
      </c>
      <c r="D4460">
        <v>3.8525963149078857E-2</v>
      </c>
      <c r="E4460">
        <v>1.4768359295974198E-2</v>
      </c>
      <c r="F4460">
        <v>4.5058689890193238E-2</v>
      </c>
      <c r="G4460">
        <v>1.8231540565176729E-3</v>
      </c>
      <c r="H4460">
        <v>4.1907849039129363E-2</v>
      </c>
      <c r="I4460">
        <v>4.997060552616106E-2</v>
      </c>
      <c r="J4460">
        <v>3.8099506947557149E-2</v>
      </c>
      <c r="K4460">
        <v>2.0273248126928101E-2</v>
      </c>
      <c r="L4460">
        <v>1.7067108533554309E-2</v>
      </c>
      <c r="M4460">
        <v>2.1836865767501434E-2</v>
      </c>
      <c r="AK4460">
        <f t="shared" ca="1" si="86"/>
        <v>1.3072472889038528E-3</v>
      </c>
    </row>
    <row r="4461" spans="1:37" x14ac:dyDescent="0.2">
      <c r="A4461" s="1">
        <v>41339</v>
      </c>
      <c r="B4461">
        <v>-9.8353866859923755E-3</v>
      </c>
      <c r="C4461">
        <v>-2.1513788382554466E-3</v>
      </c>
      <c r="D4461">
        <v>1.7741935483871041E-2</v>
      </c>
      <c r="E4461">
        <v>9.5693779904306719E-3</v>
      </c>
      <c r="F4461">
        <v>-3.5507246376811685E-2</v>
      </c>
      <c r="G4461">
        <v>5.4595086442219554E-3</v>
      </c>
      <c r="H4461">
        <v>7.7777777777778834E-3</v>
      </c>
      <c r="I4461">
        <v>-3.6394176931690891E-2</v>
      </c>
      <c r="J4461">
        <v>2.2452504317789224E-2</v>
      </c>
      <c r="K4461">
        <v>2.8797696184306165E-3</v>
      </c>
      <c r="L4461">
        <v>-2.280873248615034E-3</v>
      </c>
      <c r="M4461">
        <v>5.6253928346951643E-2</v>
      </c>
      <c r="AK4461">
        <f t="shared" ca="1" si="86"/>
        <v>9.4736734963402694E-3</v>
      </c>
    </row>
    <row r="4462" spans="1:37" x14ac:dyDescent="0.2">
      <c r="A4462" s="1">
        <v>41340</v>
      </c>
      <c r="B4462">
        <v>9.2011710581347828E-3</v>
      </c>
      <c r="C4462">
        <v>-3.9200313602516523E-4</v>
      </c>
      <c r="D4462">
        <v>0</v>
      </c>
      <c r="E4462">
        <v>1.2440758293838838E-2</v>
      </c>
      <c r="F4462">
        <v>1.5026296018031626E-2</v>
      </c>
      <c r="G4462">
        <v>-8.1447963800904688E-3</v>
      </c>
      <c r="H4462">
        <v>-4.4101433296581671E-3</v>
      </c>
      <c r="I4462">
        <v>2.3242300987798004E-3</v>
      </c>
      <c r="J4462">
        <v>8.4459459459451658E-4</v>
      </c>
      <c r="K4462">
        <v>1.1486001435749849E-3</v>
      </c>
      <c r="L4462">
        <v>7.6747224036577411E-3</v>
      </c>
      <c r="M4462">
        <v>-2.9753049687586408E-4</v>
      </c>
      <c r="AK4462">
        <f t="shared" ca="1" si="86"/>
        <v>-1.0280551296833626E-2</v>
      </c>
    </row>
    <row r="4463" spans="1:37" x14ac:dyDescent="0.2">
      <c r="A4463" s="1">
        <v>41341</v>
      </c>
      <c r="B4463">
        <v>5.2838789888105531E-3</v>
      </c>
      <c r="C4463">
        <v>-1.5686274509805198E-3</v>
      </c>
      <c r="D4463">
        <v>3.4865293185419866E-2</v>
      </c>
      <c r="E4463">
        <v>1.9114491905597664E-2</v>
      </c>
      <c r="F4463">
        <v>4.9592894152479694E-2</v>
      </c>
      <c r="G4463">
        <v>1.0948905109488871E-2</v>
      </c>
      <c r="H4463">
        <v>2.2369878183831515E-2</v>
      </c>
      <c r="I4463">
        <v>1.3333333333333197E-2</v>
      </c>
      <c r="J4463">
        <v>2.130801687763717E-2</v>
      </c>
      <c r="K4463">
        <v>1.2620106123619523E-2</v>
      </c>
      <c r="L4463">
        <v>1.2963863231242989E-2</v>
      </c>
      <c r="M4463">
        <v>6.8452380952379599E-3</v>
      </c>
      <c r="AK4463">
        <f t="shared" ca="1" si="86"/>
        <v>-3.4324732090200052E-2</v>
      </c>
    </row>
    <row r="4464" spans="1:37" x14ac:dyDescent="0.2">
      <c r="A4464" s="1">
        <v>41344</v>
      </c>
      <c r="B4464">
        <v>7.626507265794169E-3</v>
      </c>
      <c r="C4464">
        <v>-2.1602513747054353E-3</v>
      </c>
      <c r="D4464">
        <v>-9.1883614088821286E-3</v>
      </c>
      <c r="E4464">
        <v>-1.5311004784687166E-3</v>
      </c>
      <c r="F4464">
        <v>1.057827926657251E-2</v>
      </c>
      <c r="G4464">
        <v>2.7075812274368394E-2</v>
      </c>
      <c r="H4464">
        <v>-1.6247833622183738E-2</v>
      </c>
      <c r="I4464">
        <v>1.2585812356979309E-2</v>
      </c>
      <c r="J4464">
        <v>-1.2394133443503375E-2</v>
      </c>
      <c r="K4464">
        <v>-2.4075909927772088E-3</v>
      </c>
      <c r="L4464">
        <v>-3.1994880819069538E-3</v>
      </c>
      <c r="M4464">
        <v>-3.8427431274017376E-3</v>
      </c>
      <c r="AK4464">
        <f t="shared" ca="1" si="86"/>
        <v>2.8453629763195772E-2</v>
      </c>
    </row>
    <row r="4465" spans="1:37" x14ac:dyDescent="0.2">
      <c r="A4465" s="1">
        <v>41345</v>
      </c>
      <c r="B4465">
        <v>-3.1707067607650297E-3</v>
      </c>
      <c r="C4465">
        <v>-2.1649281637472484E-3</v>
      </c>
      <c r="D4465">
        <v>4.6367851622874934E-3</v>
      </c>
      <c r="E4465">
        <v>-8.050603795284661E-3</v>
      </c>
      <c r="F4465">
        <v>3.8381018841591175E-3</v>
      </c>
      <c r="G4465">
        <v>7.4692442882249299E-3</v>
      </c>
      <c r="H4465">
        <v>2.4223739264479516E-3</v>
      </c>
      <c r="I4465">
        <v>-7.3446327683613921E-3</v>
      </c>
      <c r="J4465">
        <v>1.2549675800041848E-2</v>
      </c>
      <c r="K4465">
        <v>1.8455423055083742E-3</v>
      </c>
      <c r="L4465">
        <v>-6.5800032097576011E-3</v>
      </c>
      <c r="M4465">
        <v>5.3412462908013492E-3</v>
      </c>
      <c r="AK4465">
        <f t="shared" ca="1" si="86"/>
        <v>-2.3769364500104101E-3</v>
      </c>
    </row>
    <row r="4466" spans="1:37" x14ac:dyDescent="0.2">
      <c r="A4466" s="1">
        <v>41346</v>
      </c>
      <c r="B4466">
        <v>-6.1563718448598426E-4</v>
      </c>
      <c r="C4466">
        <v>3.9447731755424265E-3</v>
      </c>
      <c r="D4466">
        <v>-1.6923076923076819E-2</v>
      </c>
      <c r="E4466">
        <v>5.9903381642512077E-3</v>
      </c>
      <c r="F4466">
        <v>1.2513034410844615E-2</v>
      </c>
      <c r="G4466">
        <v>-2.6166593981682418E-3</v>
      </c>
      <c r="H4466">
        <v>4.1739894551844348E-3</v>
      </c>
      <c r="I4466">
        <v>2.845759817871274E-3</v>
      </c>
      <c r="J4466">
        <v>8.4693245197273725E-3</v>
      </c>
      <c r="K4466">
        <v>-2.8340654669134491E-4</v>
      </c>
      <c r="L4466">
        <v>-2.2617124394184174E-3</v>
      </c>
      <c r="M4466">
        <v>-1.4167650531286879E-2</v>
      </c>
      <c r="AK4466">
        <f t="shared" ca="1" si="86"/>
        <v>-2.2589723120330505E-2</v>
      </c>
    </row>
    <row r="4467" spans="1:37" x14ac:dyDescent="0.2">
      <c r="A4467" s="1">
        <v>41347</v>
      </c>
      <c r="B4467">
        <v>4.9281314168378998E-3</v>
      </c>
      <c r="C4467">
        <v>1.0216110019646063E-2</v>
      </c>
      <c r="D4467">
        <v>2.0344287949921824E-2</v>
      </c>
      <c r="E4467">
        <v>-1.1525163273147232E-3</v>
      </c>
      <c r="F4467">
        <v>1.2358393408856916E-2</v>
      </c>
      <c r="G4467">
        <v>1.9676432006995981E-2</v>
      </c>
      <c r="H4467">
        <v>1.4876394661999637E-2</v>
      </c>
      <c r="I4467">
        <v>-1.7026106696934606E-3</v>
      </c>
      <c r="J4467">
        <v>2.5809094633346907E-2</v>
      </c>
      <c r="K4467">
        <v>1.0630758327427436E-2</v>
      </c>
      <c r="L4467">
        <v>6.3147668393781498E-3</v>
      </c>
      <c r="M4467">
        <v>2.3952095808383866E-3</v>
      </c>
      <c r="AK4467">
        <f t="shared" ca="1" si="86"/>
        <v>-8.4931794404038575E-3</v>
      </c>
    </row>
    <row r="4468" spans="1:37" x14ac:dyDescent="0.2">
      <c r="A4468" s="1">
        <v>41348</v>
      </c>
      <c r="B4468">
        <v>1.2362076011442458E-2</v>
      </c>
      <c r="C4468">
        <v>-1.3029949436017096E-2</v>
      </c>
      <c r="D4468">
        <v>-1.5337423312883569E-2</v>
      </c>
      <c r="E4468">
        <v>1.9230769230782485E-4</v>
      </c>
      <c r="F4468">
        <v>-6.781959986436048E-3</v>
      </c>
      <c r="G4468">
        <v>-5.5746140651800058E-3</v>
      </c>
      <c r="H4468">
        <v>-6.466910972192208E-3</v>
      </c>
      <c r="I4468">
        <v>1.7055144968731728E-3</v>
      </c>
      <c r="J4468">
        <v>-1.5774760383386544E-2</v>
      </c>
      <c r="K4468">
        <v>-6.0308555399718466E-3</v>
      </c>
      <c r="L4468">
        <v>-5.7924376508446951E-3</v>
      </c>
      <c r="M4468">
        <v>-6.8697729988053124E-3</v>
      </c>
      <c r="AK4468">
        <f t="shared" ca="1" si="86"/>
        <v>2.8814169768927107E-2</v>
      </c>
    </row>
    <row r="4469" spans="1:37" x14ac:dyDescent="0.2">
      <c r="A4469" s="1">
        <v>41351</v>
      </c>
      <c r="B4469">
        <v>1.7156120698356148E-3</v>
      </c>
      <c r="C4469">
        <v>-1.9704433497536034E-3</v>
      </c>
      <c r="D4469">
        <v>-3.5825545171339512E-2</v>
      </c>
      <c r="E4469">
        <v>1.1920784464525935E-2</v>
      </c>
      <c r="F4469">
        <v>1.9460566746329677E-2</v>
      </c>
      <c r="G4469">
        <v>1.2936610608020871E-3</v>
      </c>
      <c r="H4469">
        <v>-1.7357344326317525E-3</v>
      </c>
      <c r="I4469">
        <v>1.7026106696935717E-3</v>
      </c>
      <c r="J4469">
        <v>-9.9411645364172463E-3</v>
      </c>
      <c r="K4469">
        <v>-1.1288274305065737E-3</v>
      </c>
      <c r="L4469">
        <v>6.6353778928629481E-3</v>
      </c>
      <c r="M4469">
        <v>7.819548872180393E-3</v>
      </c>
      <c r="AK4469">
        <f t="shared" ca="1" si="86"/>
        <v>4.3156339038039997E-3</v>
      </c>
    </row>
    <row r="4470" spans="1:37" x14ac:dyDescent="0.2">
      <c r="A4470" s="1">
        <v>41352</v>
      </c>
      <c r="B4470">
        <v>3.2238565383839735E-3</v>
      </c>
      <c r="C4470">
        <v>2.9615004935834577E-3</v>
      </c>
      <c r="D4470">
        <v>-2.1001615508885241E-2</v>
      </c>
      <c r="E4470">
        <v>-4.5601368041040535E-3</v>
      </c>
      <c r="F4470">
        <v>-1.406563965170804E-2</v>
      </c>
      <c r="G4470">
        <v>8.1826012058570097E-3</v>
      </c>
      <c r="H4470">
        <v>2.0212997174527292E-2</v>
      </c>
      <c r="I4470">
        <v>-1.1331444759206777E-2</v>
      </c>
      <c r="J4470">
        <v>-1.4959016393442548E-2</v>
      </c>
      <c r="K4470">
        <v>-3.1077835852520996E-3</v>
      </c>
      <c r="L4470">
        <v>7.5562700964630913E-3</v>
      </c>
      <c r="M4470">
        <v>-1.730826618919723E-2</v>
      </c>
      <c r="AK4470">
        <f t="shared" ca="1" si="86"/>
        <v>-1.1451024308953691E-2</v>
      </c>
    </row>
    <row r="4471" spans="1:37" x14ac:dyDescent="0.2">
      <c r="A4471" s="1">
        <v>41353</v>
      </c>
      <c r="B4471">
        <v>2.9122313717615533E-3</v>
      </c>
      <c r="C4471">
        <v>3.9370078740152969E-4</v>
      </c>
      <c r="D4471">
        <v>1.1551155115511413E-2</v>
      </c>
      <c r="E4471">
        <v>2.3096010689062751E-2</v>
      </c>
      <c r="F4471">
        <v>3.3967391304348116E-3</v>
      </c>
      <c r="G4471">
        <v>8.5433575395130745E-3</v>
      </c>
      <c r="H4471">
        <v>8.52151682999569E-3</v>
      </c>
      <c r="I4471">
        <v>4.0114613180515235E-3</v>
      </c>
      <c r="J4471">
        <v>1.2065737466194992E-2</v>
      </c>
      <c r="K4471">
        <v>6.6600538472438853E-3</v>
      </c>
      <c r="L4471">
        <v>4.3082814743897746E-3</v>
      </c>
      <c r="M4471">
        <v>8.5028849073793822E-3</v>
      </c>
      <c r="AK4471">
        <f t="shared" ca="1" si="86"/>
        <v>-1.3992736119411374E-3</v>
      </c>
    </row>
    <row r="4472" spans="1:37" x14ac:dyDescent="0.2">
      <c r="A4472" s="1">
        <v>41354</v>
      </c>
      <c r="B4472">
        <v>-2.182837688995698E-2</v>
      </c>
      <c r="C4472">
        <v>-3.3451397087759238E-3</v>
      </c>
      <c r="D4472">
        <v>-6.525285481239762E-3</v>
      </c>
      <c r="E4472">
        <v>-1.3059701492537212E-2</v>
      </c>
      <c r="F4472">
        <v>7.4475287745430219E-3</v>
      </c>
      <c r="G4472">
        <v>1.6518424396442244E-2</v>
      </c>
      <c r="H4472">
        <v>-1.1406844106463865E-2</v>
      </c>
      <c r="I4472">
        <v>-1.4269406392694028E-2</v>
      </c>
      <c r="J4472">
        <v>-1.315519013360722E-2</v>
      </c>
      <c r="K4472">
        <v>-5.9121621621621712E-3</v>
      </c>
      <c r="L4472">
        <v>-1.4299332697806921E-3</v>
      </c>
      <c r="M4472">
        <v>6.022282445046212E-4</v>
      </c>
      <c r="AK4472">
        <f t="shared" ca="1" si="86"/>
        <v>-4.728876006065523E-3</v>
      </c>
    </row>
    <row r="4473" spans="1:37" x14ac:dyDescent="0.2">
      <c r="A4473" s="1">
        <v>41355</v>
      </c>
      <c r="B4473">
        <v>3.8898556658819583E-3</v>
      </c>
      <c r="C4473">
        <v>-1.974333662390082E-4</v>
      </c>
      <c r="D4473">
        <v>-3.6124794745484357E-2</v>
      </c>
      <c r="E4473">
        <v>-1.5311909262759937E-2</v>
      </c>
      <c r="F4473">
        <v>-1.9825268817204256E-2</v>
      </c>
      <c r="G4473">
        <v>-2.4999999999999467E-3</v>
      </c>
      <c r="H4473">
        <v>5.9829059829059617E-3</v>
      </c>
      <c r="I4473">
        <v>-1.7950202663578385E-2</v>
      </c>
      <c r="J4473">
        <v>-9.7896271610080632E-3</v>
      </c>
      <c r="K4473">
        <v>-4.389691305579202E-3</v>
      </c>
      <c r="L4473">
        <v>7.9554494828959488E-3</v>
      </c>
      <c r="M4473">
        <v>-1.11345170027084E-2</v>
      </c>
      <c r="AK4473">
        <f t="shared" ca="1" si="86"/>
        <v>4.1725289913270552E-3</v>
      </c>
    </row>
    <row r="4474" spans="1:37" x14ac:dyDescent="0.2">
      <c r="A4474" s="1">
        <v>41358</v>
      </c>
      <c r="B4474">
        <v>1.3459773631079752E-2</v>
      </c>
      <c r="C4474">
        <v>-5.3317535545023276E-3</v>
      </c>
      <c r="D4474">
        <v>-2.0442930153321992E-2</v>
      </c>
      <c r="E4474">
        <v>-2.1885198694567065E-2</v>
      </c>
      <c r="F4474">
        <v>-3.9766883784710383E-2</v>
      </c>
      <c r="G4474">
        <v>4.1771094402687226E-4</v>
      </c>
      <c r="H4474">
        <v>-8.4961767204771999E-4</v>
      </c>
      <c r="I4474">
        <v>-4.3632075471698117E-2</v>
      </c>
      <c r="J4474">
        <v>-3.470761464030292E-2</v>
      </c>
      <c r="K4474">
        <v>-5.6890911676860112E-3</v>
      </c>
      <c r="L4474">
        <v>3.3149171270718814E-3</v>
      </c>
      <c r="M4474">
        <v>-3.0432136335970861E-2</v>
      </c>
      <c r="AK4474">
        <f t="shared" ca="1" si="86"/>
        <v>-9.2631270377263944E-3</v>
      </c>
    </row>
    <row r="4475" spans="1:37" x14ac:dyDescent="0.2">
      <c r="A4475" s="1">
        <v>41359</v>
      </c>
      <c r="B4475">
        <v>1.8009860146896095E-2</v>
      </c>
      <c r="C4475">
        <v>9.7280127059757859E-3</v>
      </c>
      <c r="D4475">
        <v>-6.9565217391304168E-3</v>
      </c>
      <c r="E4475">
        <v>-4.9067713444553851E-3</v>
      </c>
      <c r="F4475">
        <v>-1.7136736879685865E-2</v>
      </c>
      <c r="G4475">
        <v>3.340292275574086E-3</v>
      </c>
      <c r="H4475">
        <v>-8.7159863945577287E-3</v>
      </c>
      <c r="I4475">
        <v>-2.0961775585696674E-2</v>
      </c>
      <c r="J4475">
        <v>3.8788407060361463E-2</v>
      </c>
      <c r="K4475">
        <v>1.5734515806038463E-3</v>
      </c>
      <c r="L4475">
        <v>-4.2479546884832686E-3</v>
      </c>
      <c r="M4475">
        <v>-1.0043942247331961E-2</v>
      </c>
      <c r="AK4475">
        <f t="shared" ca="1" si="86"/>
        <v>1.08536617563657E-2</v>
      </c>
    </row>
    <row r="4476" spans="1:37" x14ac:dyDescent="0.2">
      <c r="A4476" s="1">
        <v>41360</v>
      </c>
      <c r="B4476">
        <v>-6.9183633129077382E-3</v>
      </c>
      <c r="C4476">
        <v>-5.8985450255588656E-4</v>
      </c>
      <c r="D4476">
        <v>-1.7513134851138257E-2</v>
      </c>
      <c r="E4476">
        <v>-8.4812623274161947E-3</v>
      </c>
      <c r="F4476">
        <v>-3.2328369051943362E-2</v>
      </c>
      <c r="G4476">
        <v>-7.4906367041198685E-3</v>
      </c>
      <c r="H4476">
        <v>-1.0937164915290731E-2</v>
      </c>
      <c r="I4476">
        <v>-2.0151133501259411E-2</v>
      </c>
      <c r="J4476">
        <v>-1.8250471994965323E-2</v>
      </c>
      <c r="K4476">
        <v>-9.2830619822908966E-3</v>
      </c>
      <c r="L4476">
        <v>-2.2120398167166933E-3</v>
      </c>
      <c r="M4476">
        <v>-1.0462904248573324E-2</v>
      </c>
      <c r="AK4476">
        <f t="shared" ca="1" si="86"/>
        <v>-1.1925122329590841E-2</v>
      </c>
    </row>
    <row r="4477" spans="1:37" x14ac:dyDescent="0.2">
      <c r="A4477" s="1">
        <v>41361</v>
      </c>
      <c r="B4477">
        <v>-4.9761146496815067E-3</v>
      </c>
      <c r="C4477">
        <v>-2.1309044648379905E-3</v>
      </c>
      <c r="D4477">
        <v>-1.2477718360071388E-2</v>
      </c>
      <c r="E4477">
        <v>-1.4919435050726126E-2</v>
      </c>
      <c r="F4477">
        <v>-1.501501501501501E-2</v>
      </c>
      <c r="G4477">
        <v>2.515723270440251E-3</v>
      </c>
      <c r="H4477">
        <v>1.0841283607978536E-3</v>
      </c>
      <c r="I4477">
        <v>2.5706940874035134E-3</v>
      </c>
      <c r="J4477">
        <v>2.35042735042712E-3</v>
      </c>
      <c r="K4477">
        <v>5.4778722790831402E-3</v>
      </c>
      <c r="L4477">
        <v>1.2034837688044364E-2</v>
      </c>
      <c r="M4477">
        <v>-3.204101249599467E-3</v>
      </c>
      <c r="AK4477">
        <f t="shared" ca="1" si="86"/>
        <v>-2.3063786466846381E-3</v>
      </c>
    </row>
    <row r="4478" spans="1:37" x14ac:dyDescent="0.2">
      <c r="A4478" s="1">
        <v>41362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AK4478">
        <f t="shared" ca="1" si="86"/>
        <v>6.1609035370269877E-3</v>
      </c>
    </row>
    <row r="4479" spans="1:37" x14ac:dyDescent="0.2">
      <c r="A4479" s="1">
        <v>41365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AK4479">
        <f t="shared" ca="1" si="86"/>
        <v>2.2206803543347992E-2</v>
      </c>
    </row>
    <row r="4480" spans="1:37" x14ac:dyDescent="0.2">
      <c r="A4480" s="1">
        <v>41366</v>
      </c>
      <c r="B4480">
        <v>1.2002400480095599E-3</v>
      </c>
      <c r="C4480">
        <v>5.3592695514093069E-3</v>
      </c>
      <c r="D4480">
        <v>5.0541516245487417E-2</v>
      </c>
      <c r="E4480">
        <v>1.0298869143780198E-2</v>
      </c>
      <c r="F4480">
        <v>-2.1341463414634165E-2</v>
      </c>
      <c r="G4480">
        <v>1.3383521539104937E-2</v>
      </c>
      <c r="H4480">
        <v>1.5594541910331383E-2</v>
      </c>
      <c r="I4480">
        <v>-1.7307692307692246E-2</v>
      </c>
      <c r="J4480">
        <v>3.5173736943082456E-2</v>
      </c>
      <c r="K4480">
        <v>1.2473118279569873E-2</v>
      </c>
      <c r="L4480">
        <v>1.8463464246596839E-2</v>
      </c>
      <c r="M4480">
        <v>2.5715204114433732E-3</v>
      </c>
      <c r="AK4480">
        <f t="shared" ca="1" si="86"/>
        <v>-3.2259568116070503E-2</v>
      </c>
    </row>
    <row r="4481" spans="1:37" x14ac:dyDescent="0.2">
      <c r="A4481" s="1">
        <v>41367</v>
      </c>
      <c r="B4481">
        <v>1.098901098901095E-2</v>
      </c>
      <c r="C4481">
        <v>-4.5409674234946351E-3</v>
      </c>
      <c r="D4481">
        <v>-4.4673539518900296E-2</v>
      </c>
      <c r="E4481">
        <v>-2.8782730361782916E-2</v>
      </c>
      <c r="F4481">
        <v>-2.3753894080996818E-2</v>
      </c>
      <c r="G4481">
        <v>1.3619479983491667E-2</v>
      </c>
      <c r="H4481">
        <v>-1.002345915973557E-2</v>
      </c>
      <c r="I4481">
        <v>-1.1741682974559686E-2</v>
      </c>
      <c r="J4481">
        <v>-1.7092257001647293E-2</v>
      </c>
      <c r="K4481">
        <v>-7.6465590484282586E-3</v>
      </c>
      <c r="L4481">
        <v>-4.7626363496696689E-3</v>
      </c>
      <c r="M4481">
        <v>2.5969862135299726E-2</v>
      </c>
      <c r="AK4481">
        <f t="shared" ca="1" si="86"/>
        <v>-3.2449118224538276E-2</v>
      </c>
    </row>
    <row r="4482" spans="1:37" x14ac:dyDescent="0.2">
      <c r="A4482" s="1">
        <v>41368</v>
      </c>
      <c r="B4482">
        <v>-1.413043478260867E-2</v>
      </c>
      <c r="C4482">
        <v>-1.0115033716779021E-2</v>
      </c>
      <c r="D4482">
        <v>2.8776978417266008E-2</v>
      </c>
      <c r="E4482">
        <v>-2.7886396377855727E-2</v>
      </c>
      <c r="F4482">
        <v>4.4276027124052764E-2</v>
      </c>
      <c r="G4482">
        <v>-1.2214983713355054E-2</v>
      </c>
      <c r="H4482">
        <v>-8.8323998276603755E-3</v>
      </c>
      <c r="I4482">
        <v>6.2046204620461953E-2</v>
      </c>
      <c r="J4482">
        <v>-1.7598994343180463E-2</v>
      </c>
      <c r="K4482">
        <v>-8.4189497716893325E-3</v>
      </c>
      <c r="L4482">
        <v>-1.8215498610682168E-2</v>
      </c>
      <c r="M4482">
        <v>-3.1250000000001554E-3</v>
      </c>
      <c r="AK4482">
        <f t="shared" ca="1" si="86"/>
        <v>1.0344040369612627E-3</v>
      </c>
    </row>
    <row r="4483" spans="1:37" x14ac:dyDescent="0.2">
      <c r="A4483" s="1">
        <v>41369</v>
      </c>
      <c r="B4483">
        <v>-3.6383682469680378E-2</v>
      </c>
      <c r="C4483">
        <v>-1.6028851933480359E-2</v>
      </c>
      <c r="D4483">
        <v>-1.2055439014384883E-2</v>
      </c>
      <c r="E4483">
        <v>-9.2092727850110467E-3</v>
      </c>
      <c r="F4483">
        <v>-8.4033613445378963E-3</v>
      </c>
      <c r="G4483">
        <v>-2.7205276174773307E-2</v>
      </c>
      <c r="H4483">
        <v>-1.7604868506846394E-2</v>
      </c>
      <c r="I4483">
        <v>4.9720323182100845E-3</v>
      </c>
      <c r="J4483">
        <v>-2.7511196417146389E-2</v>
      </c>
      <c r="K4483">
        <v>-1.6836954957547889E-2</v>
      </c>
      <c r="L4483">
        <v>-1.6666666666666607E-2</v>
      </c>
      <c r="M4483">
        <v>-9.0909090909090384E-3</v>
      </c>
      <c r="AK4483">
        <f t="shared" ref="AK4483:AK4546" ca="1" si="87">_xlfn.NORM.S.INV(RAND())*$N$67+$N$66</f>
        <v>-9.2094027752437583E-3</v>
      </c>
    </row>
    <row r="4484" spans="1:37" x14ac:dyDescent="0.2">
      <c r="A4484" s="1">
        <v>41372</v>
      </c>
      <c r="B4484">
        <v>1.5186186810900892E-2</v>
      </c>
      <c r="C4484">
        <v>-5.7014864589695069E-3</v>
      </c>
      <c r="D4484">
        <v>-7.0796460176991705E-3</v>
      </c>
      <c r="E4484">
        <v>-2.7777777777776569E-3</v>
      </c>
      <c r="F4484">
        <v>-2.0416024653312714E-2</v>
      </c>
      <c r="G4484">
        <v>8.8983050847457612E-3</v>
      </c>
      <c r="H4484">
        <v>-9.2920353982300918E-3</v>
      </c>
      <c r="I4484">
        <v>-1.2368583797155441E-3</v>
      </c>
      <c r="J4484">
        <v>-4.3859649122823807E-4</v>
      </c>
      <c r="K4484">
        <v>1.4637002341899574E-4</v>
      </c>
      <c r="L4484">
        <v>6.2360089542690122E-3</v>
      </c>
      <c r="M4484">
        <v>0</v>
      </c>
      <c r="AK4484">
        <f t="shared" ca="1" si="87"/>
        <v>-4.7699852557721075E-3</v>
      </c>
    </row>
    <row r="4485" spans="1:37" x14ac:dyDescent="0.2">
      <c r="A4485" s="1">
        <v>41373</v>
      </c>
      <c r="B4485">
        <v>-2.2336065573770547E-2</v>
      </c>
      <c r="C4485">
        <v>3.8910505836573517E-3</v>
      </c>
      <c r="D4485">
        <v>1.6042780748663166E-2</v>
      </c>
      <c r="E4485">
        <v>-5.4638954360403114E-3</v>
      </c>
      <c r="F4485">
        <v>4.9154541879669722E-2</v>
      </c>
      <c r="G4485">
        <v>-3.3599328013440566E-3</v>
      </c>
      <c r="H4485">
        <v>5.8061634658328476E-3</v>
      </c>
      <c r="I4485">
        <v>4.334365325077405E-2</v>
      </c>
      <c r="J4485">
        <v>2.1939447125933764E-3</v>
      </c>
      <c r="K4485">
        <v>1.4634860237086045E-3</v>
      </c>
      <c r="L4485">
        <v>-1.0328936914031472E-2</v>
      </c>
      <c r="M4485">
        <v>5.0616893388168993E-3</v>
      </c>
      <c r="AK4485">
        <f t="shared" ca="1" si="87"/>
        <v>4.1585081615016589E-2</v>
      </c>
    </row>
    <row r="4486" spans="1:37" x14ac:dyDescent="0.2">
      <c r="A4486" s="1">
        <v>41374</v>
      </c>
      <c r="B4486">
        <v>1.5405575351079337E-2</v>
      </c>
      <c r="C4486">
        <v>7.9559363525092408E-3</v>
      </c>
      <c r="D4486">
        <v>5.6140350877192935E-2</v>
      </c>
      <c r="E4486">
        <v>2.8008187008510266E-2</v>
      </c>
      <c r="F4486">
        <v>5.2473763118440875E-2</v>
      </c>
      <c r="G4486">
        <v>1.6013485040033748E-2</v>
      </c>
      <c r="H4486">
        <v>2.4422735346358859E-2</v>
      </c>
      <c r="I4486">
        <v>4.1543026706232222E-3</v>
      </c>
      <c r="J4486">
        <v>4.1593695271453512E-2</v>
      </c>
      <c r="K4486">
        <v>2.1043402016659218E-2</v>
      </c>
      <c r="L4486">
        <v>2.1194605009634104E-2</v>
      </c>
      <c r="M4486">
        <v>2.2977651872835958E-2</v>
      </c>
      <c r="AK4486">
        <f t="shared" ca="1" si="87"/>
        <v>-1.118335439966287E-2</v>
      </c>
    </row>
    <row r="4487" spans="1:37" x14ac:dyDescent="0.2">
      <c r="A4487" s="1">
        <v>41375</v>
      </c>
      <c r="B4487">
        <v>4.6444421508928802E-3</v>
      </c>
      <c r="C4487">
        <v>8.2979154017404078E-3</v>
      </c>
      <c r="D4487">
        <v>8.3056478405314493E-3</v>
      </c>
      <c r="E4487">
        <v>-4.5059205700513916E-3</v>
      </c>
      <c r="F4487">
        <v>5.2350427350427164E-2</v>
      </c>
      <c r="G4487">
        <v>0</v>
      </c>
      <c r="H4487">
        <v>1.7555266579974083E-2</v>
      </c>
      <c r="I4487">
        <v>4.3144208037825038E-2</v>
      </c>
      <c r="J4487">
        <v>6.3051702395964249E-3</v>
      </c>
      <c r="K4487">
        <v>8.0148847860312955E-3</v>
      </c>
      <c r="L4487">
        <v>4.7169811320755262E-3</v>
      </c>
      <c r="M4487">
        <v>3.6307692307692374E-2</v>
      </c>
      <c r="AK4487">
        <f t="shared" ca="1" si="87"/>
        <v>1.4858783483583354E-2</v>
      </c>
    </row>
    <row r="4488" spans="1:37" x14ac:dyDescent="0.2">
      <c r="A4488" s="1">
        <v>41376</v>
      </c>
      <c r="B4488">
        <v>-5.1366344770905625E-3</v>
      </c>
      <c r="C4488">
        <v>4.0144520272988871E-4</v>
      </c>
      <c r="D4488">
        <v>-2.6359143327841839E-2</v>
      </c>
      <c r="E4488">
        <v>-9.5789473684209092E-3</v>
      </c>
      <c r="F4488">
        <v>1.1167512690355208E-2</v>
      </c>
      <c r="G4488">
        <v>1.2442969722108455E-3</v>
      </c>
      <c r="H4488">
        <v>-2.6624068157614533E-2</v>
      </c>
      <c r="I4488">
        <v>-8.4985835694051381E-3</v>
      </c>
      <c r="J4488">
        <v>-2.548036758563077E-2</v>
      </c>
      <c r="K4488">
        <v>-7.667187278148635E-3</v>
      </c>
      <c r="L4488">
        <v>-1.877934272300541E-3</v>
      </c>
      <c r="M4488">
        <v>6.5320665083135054E-3</v>
      </c>
      <c r="AK4488">
        <f t="shared" ca="1" si="87"/>
        <v>2.6926845185727123E-2</v>
      </c>
    </row>
    <row r="4489" spans="1:37" x14ac:dyDescent="0.2">
      <c r="A4489" s="1">
        <v>41379</v>
      </c>
      <c r="B4489">
        <v>-2.5815778603882622E-3</v>
      </c>
      <c r="C4489">
        <v>-8.2263242375603118E-3</v>
      </c>
      <c r="D4489">
        <v>-5.0761421319797106E-3</v>
      </c>
      <c r="E4489">
        <v>3.29471782336066E-3</v>
      </c>
      <c r="F4489">
        <v>-4.1499330655957012E-2</v>
      </c>
      <c r="G4489">
        <v>9.9420049710026159E-3</v>
      </c>
      <c r="H4489">
        <v>-6.1269146608314839E-3</v>
      </c>
      <c r="I4489">
        <v>-3.4285714285714475E-3</v>
      </c>
      <c r="J4489">
        <v>-3.8576939562794399E-3</v>
      </c>
      <c r="K4489">
        <v>-6.8679353269424093E-3</v>
      </c>
      <c r="L4489">
        <v>-1.4111006585135755E-3</v>
      </c>
      <c r="M4489">
        <v>-8.8495575221237965E-3</v>
      </c>
      <c r="AK4489">
        <f t="shared" ca="1" si="87"/>
        <v>2.4552369480828611E-2</v>
      </c>
    </row>
    <row r="4490" spans="1:37" x14ac:dyDescent="0.2">
      <c r="A4490" s="1">
        <v>41380</v>
      </c>
      <c r="B4490">
        <v>-7.6612485764571137E-3</v>
      </c>
      <c r="C4490">
        <v>-1.2138377503538855E-3</v>
      </c>
      <c r="D4490">
        <v>2.2108843537415046E-2</v>
      </c>
      <c r="E4490">
        <v>1.9067796610169552E-2</v>
      </c>
      <c r="F4490">
        <v>-3.9106145251396662E-2</v>
      </c>
      <c r="G4490">
        <v>-3.6915504511895181E-3</v>
      </c>
      <c r="H4490">
        <v>-4.8436811977102812E-3</v>
      </c>
      <c r="I4490">
        <v>3.4403669724769603E-3</v>
      </c>
      <c r="J4490">
        <v>2.7969018932874068E-3</v>
      </c>
      <c r="K4490">
        <v>-1.1525716755510507E-3</v>
      </c>
      <c r="L4490">
        <v>-1.2560841576385706E-2</v>
      </c>
      <c r="M4490">
        <v>1.4880952380951218E-3</v>
      </c>
      <c r="AK4490">
        <f t="shared" ca="1" si="87"/>
        <v>1.5925277836794677E-2</v>
      </c>
    </row>
    <row r="4491" spans="1:37" x14ac:dyDescent="0.2">
      <c r="A4491" s="1">
        <v>41381</v>
      </c>
      <c r="B4491">
        <v>-1.2728221178925359E-2</v>
      </c>
      <c r="C4491">
        <v>-9.1148470731213793E-3</v>
      </c>
      <c r="D4491">
        <v>-2.662229617304479E-2</v>
      </c>
      <c r="E4491">
        <v>-2.2141372141372129E-2</v>
      </c>
      <c r="F4491">
        <v>2.2529069767441845E-2</v>
      </c>
      <c r="G4491">
        <v>-2.5936599423631246E-2</v>
      </c>
      <c r="H4491">
        <v>-3.2079646017699193E-2</v>
      </c>
      <c r="I4491">
        <v>-2.5142857142857022E-2</v>
      </c>
      <c r="J4491">
        <v>-2.8534649216906072E-2</v>
      </c>
      <c r="K4491">
        <v>-1.3702581854896922E-2</v>
      </c>
      <c r="L4491">
        <v>-6.5193194466528492E-3</v>
      </c>
      <c r="M4491">
        <v>-2.8231797919762269E-2</v>
      </c>
      <c r="AK4491">
        <f t="shared" ca="1" si="87"/>
        <v>-1.3496473597936513E-4</v>
      </c>
    </row>
    <row r="4492" spans="1:37" x14ac:dyDescent="0.2">
      <c r="A4492" s="1">
        <v>41382</v>
      </c>
      <c r="B4492">
        <v>1.0567473317129927E-2</v>
      </c>
      <c r="C4492">
        <v>-1.2264922322159366E-3</v>
      </c>
      <c r="D4492">
        <v>-1.5384615384615552E-2</v>
      </c>
      <c r="E4492">
        <v>-3.2635271606250793E-2</v>
      </c>
      <c r="F4492">
        <v>-2.9850746268656692E-2</v>
      </c>
      <c r="G4492">
        <v>-1.0143702451394732E-2</v>
      </c>
      <c r="H4492">
        <v>-2.2857142857135582E-4</v>
      </c>
      <c r="I4492">
        <v>-2.3446658851113744E-2</v>
      </c>
      <c r="J4492">
        <v>-2.3189045936395813E-2</v>
      </c>
      <c r="K4492">
        <v>-5.8633831720888985E-4</v>
      </c>
      <c r="L4492">
        <v>7.5224071702943984E-3</v>
      </c>
      <c r="M4492">
        <v>-1.2232415902140636E-2</v>
      </c>
      <c r="AK4492">
        <f t="shared" ca="1" si="87"/>
        <v>1.0636626812476603E-2</v>
      </c>
    </row>
    <row r="4493" spans="1:37" x14ac:dyDescent="0.2">
      <c r="A4493" s="1">
        <v>41383</v>
      </c>
      <c r="B4493">
        <v>7.9472968733660387E-3</v>
      </c>
      <c r="C4493">
        <v>-2.0466639377814122E-4</v>
      </c>
      <c r="D4493">
        <v>1.9097222222222321E-2</v>
      </c>
      <c r="E4493">
        <v>3.296703296703507E-3</v>
      </c>
      <c r="F4493">
        <v>1.2820512820512775E-2</v>
      </c>
      <c r="G4493">
        <v>9.3936806148591234E-3</v>
      </c>
      <c r="H4493">
        <v>-9.3735711019661272E-3</v>
      </c>
      <c r="I4493">
        <v>-7.8031212484993562E-3</v>
      </c>
      <c r="J4493">
        <v>2.0574270856884569E-2</v>
      </c>
      <c r="K4493">
        <v>4.2534467585801927E-3</v>
      </c>
      <c r="L4493">
        <v>-3.1771247021461502E-4</v>
      </c>
      <c r="M4493">
        <v>8.3591331269350366E-3</v>
      </c>
      <c r="AK4493">
        <f t="shared" ca="1" si="87"/>
        <v>6.8235822814281689E-3</v>
      </c>
    </row>
    <row r="4494" spans="1:37" x14ac:dyDescent="0.2">
      <c r="A4494" s="1">
        <v>41386</v>
      </c>
      <c r="B4494">
        <v>-2.0749040356883297E-3</v>
      </c>
      <c r="C4494">
        <v>7.7789150460594314E-3</v>
      </c>
      <c r="D4494">
        <v>0</v>
      </c>
      <c r="E4494">
        <v>-1.7853231106243261E-2</v>
      </c>
      <c r="F4494">
        <v>-1.8806509945750505E-2</v>
      </c>
      <c r="G4494">
        <v>1.8014059753954204E-2</v>
      </c>
      <c r="H4494">
        <v>-5.2157858296792203E-2</v>
      </c>
      <c r="I4494">
        <v>-9.6793708408953183E-3</v>
      </c>
      <c r="J4494">
        <v>-5.9813912272929093E-3</v>
      </c>
      <c r="K4494">
        <v>-3.7972834818167378E-3</v>
      </c>
      <c r="L4494">
        <v>-1.5890672175432607E-3</v>
      </c>
      <c r="M4494">
        <v>-3.0703101013202394E-2</v>
      </c>
      <c r="AK4494">
        <f t="shared" ca="1" si="87"/>
        <v>5.2644962071419932E-3</v>
      </c>
    </row>
    <row r="4495" spans="1:37" x14ac:dyDescent="0.2">
      <c r="A4495" s="1">
        <v>41387</v>
      </c>
      <c r="B4495">
        <v>2.3079322174862416E-2</v>
      </c>
      <c r="C4495">
        <v>2.1937842778793515E-2</v>
      </c>
      <c r="D4495">
        <v>4.4293015332197649E-2</v>
      </c>
      <c r="E4495">
        <v>1.9069923051187709E-2</v>
      </c>
      <c r="F4495">
        <v>-6.2661260597124402E-3</v>
      </c>
      <c r="G4495">
        <v>2.8053517479499357E-2</v>
      </c>
      <c r="H4495">
        <v>1.7044071098125224E-2</v>
      </c>
      <c r="I4495">
        <v>-4.2761148442270747E-3</v>
      </c>
      <c r="J4495">
        <v>5.5270782259861928E-2</v>
      </c>
      <c r="K4495">
        <v>2.697551678639476E-2</v>
      </c>
      <c r="L4495">
        <v>2.5306382301448327E-2</v>
      </c>
      <c r="M4495">
        <v>4.9097244219195479E-2</v>
      </c>
      <c r="AK4495">
        <f t="shared" ca="1" si="87"/>
        <v>-4.6733752845730878E-3</v>
      </c>
    </row>
    <row r="4496" spans="1:37" x14ac:dyDescent="0.2">
      <c r="A4496" s="1">
        <v>41388</v>
      </c>
      <c r="B4496">
        <v>-5.8022558683060721E-2</v>
      </c>
      <c r="C4496">
        <v>1.7690320015901317E-2</v>
      </c>
      <c r="D4496">
        <v>2.1207177814029254E-2</v>
      </c>
      <c r="E4496">
        <v>2.1230028452615457E-2</v>
      </c>
      <c r="F4496">
        <v>3.0415430267062282E-2</v>
      </c>
      <c r="G4496">
        <v>-8.3963056255242918E-4</v>
      </c>
      <c r="H4496">
        <v>1.8434282978214034E-2</v>
      </c>
      <c r="I4496">
        <v>3.1901840490797806E-2</v>
      </c>
      <c r="J4496">
        <v>1.5628299894403286E-2</v>
      </c>
      <c r="K4496">
        <v>1.0421127765881666E-2</v>
      </c>
      <c r="L4496">
        <v>9.7795715616266765E-3</v>
      </c>
      <c r="M4496">
        <v>2.3550724637681153E-2</v>
      </c>
      <c r="AK4496">
        <f t="shared" ca="1" si="87"/>
        <v>-2.3897610672301986E-4</v>
      </c>
    </row>
    <row r="4497" spans="1:37" x14ac:dyDescent="0.2">
      <c r="A4497" s="1">
        <v>41389</v>
      </c>
      <c r="B4497">
        <v>4.8543689320388328E-3</v>
      </c>
      <c r="C4497">
        <v>9.765625E-3</v>
      </c>
      <c r="D4497">
        <v>3.1948881789138905E-3</v>
      </c>
      <c r="E4497">
        <v>4.1791684526359951E-3</v>
      </c>
      <c r="F4497">
        <v>-6.8034557235421178E-2</v>
      </c>
      <c r="G4497">
        <v>-5.0420168067227822E-3</v>
      </c>
      <c r="H4497">
        <v>9.6379877762107213E-3</v>
      </c>
      <c r="I4497">
        <v>1.4268727705113005E-2</v>
      </c>
      <c r="J4497">
        <v>2.3705552089831494E-2</v>
      </c>
      <c r="K4497">
        <v>2.9669398135068192E-3</v>
      </c>
      <c r="L4497">
        <v>-1.92159877017678E-2</v>
      </c>
      <c r="M4497">
        <v>1.5929203539822856E-2</v>
      </c>
      <c r="AK4497">
        <f t="shared" ca="1" si="87"/>
        <v>-4.6435601822354469E-2</v>
      </c>
    </row>
    <row r="4498" spans="1:37" x14ac:dyDescent="0.2">
      <c r="A4498" s="1">
        <v>41390</v>
      </c>
      <c r="B4498">
        <v>-1.3633923778851309E-2</v>
      </c>
      <c r="C4498">
        <v>-5.8027079303674123E-3</v>
      </c>
      <c r="D4498">
        <v>-4.777070063694322E-3</v>
      </c>
      <c r="E4498">
        <v>-1.1738341692455467E-3</v>
      </c>
      <c r="F4498">
        <v>0.7778272363276344</v>
      </c>
      <c r="G4498">
        <v>1.0135135135135309E-2</v>
      </c>
      <c r="H4498">
        <v>-6.7520372526193029E-3</v>
      </c>
      <c r="I4498">
        <v>1.93434935521688E-2</v>
      </c>
      <c r="J4498">
        <v>2.6406662604103737E-3</v>
      </c>
      <c r="K4498">
        <v>-5.4937315114804708E-3</v>
      </c>
      <c r="L4498">
        <v>1.0971786833855468E-3</v>
      </c>
      <c r="M4498">
        <v>-2.4099883855981385E-2</v>
      </c>
      <c r="AK4498">
        <f t="shared" ca="1" si="87"/>
        <v>2.9699300934599399E-2</v>
      </c>
    </row>
    <row r="4499" spans="1:37" x14ac:dyDescent="0.2">
      <c r="A4499" s="1">
        <v>41393</v>
      </c>
      <c r="B4499">
        <v>1.0121898127992912E-2</v>
      </c>
      <c r="C4499">
        <v>3.8910505836575737E-3</v>
      </c>
      <c r="D4499">
        <v>1.1200000000000099E-2</v>
      </c>
      <c r="E4499">
        <v>2.9914529914529808E-3</v>
      </c>
      <c r="F4499">
        <v>-1.6850291639663006E-2</v>
      </c>
      <c r="G4499">
        <v>9.1973244147156574E-3</v>
      </c>
      <c r="H4499">
        <v>-2.3441162681668848E-3</v>
      </c>
      <c r="I4499">
        <v>5.7504312823453141E-4</v>
      </c>
      <c r="J4499">
        <v>1.3168557536466841E-2</v>
      </c>
      <c r="K4499">
        <v>7.2237960339942564E-3</v>
      </c>
      <c r="L4499">
        <v>1.6439643024894313E-2</v>
      </c>
      <c r="M4499">
        <v>2.6480214221957787E-2</v>
      </c>
      <c r="AK4499">
        <f t="shared" ca="1" si="87"/>
        <v>-1.0055809983331535E-2</v>
      </c>
    </row>
    <row r="4500" spans="1:37" x14ac:dyDescent="0.2">
      <c r="A4500" s="1">
        <v>41394</v>
      </c>
      <c r="B4500">
        <v>-4.0353364598101349E-3</v>
      </c>
      <c r="C4500">
        <v>1.3565891472868685E-3</v>
      </c>
      <c r="D4500">
        <v>-1.4240506329113889E-2</v>
      </c>
      <c r="E4500">
        <v>-8.5215168299968003E-4</v>
      </c>
      <c r="F4500">
        <v>4.3506921555702016E-2</v>
      </c>
      <c r="G4500">
        <v>-7.4565037282519064E-3</v>
      </c>
      <c r="H4500">
        <v>-1.4567669172932285E-2</v>
      </c>
      <c r="I4500">
        <v>-6.8965517241378338E-3</v>
      </c>
      <c r="J4500">
        <v>1.9996000799840097E-3</v>
      </c>
      <c r="K4500">
        <v>-6.6094782730979906E-3</v>
      </c>
      <c r="L4500">
        <v>-4.3130006161429257E-3</v>
      </c>
      <c r="M4500">
        <v>-8.405797101449286E-3</v>
      </c>
      <c r="AK4500">
        <f t="shared" ca="1" si="87"/>
        <v>1.9214797272279028E-2</v>
      </c>
    </row>
    <row r="4501" spans="1:37" x14ac:dyDescent="0.2">
      <c r="A4501" s="1">
        <v>41395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AK4501">
        <f t="shared" ca="1" si="87"/>
        <v>1.7108010050506438E-3</v>
      </c>
    </row>
    <row r="4502" spans="1:37" x14ac:dyDescent="0.2">
      <c r="A4502" s="1">
        <v>41396</v>
      </c>
      <c r="B4502">
        <v>1.2702584318878607E-2</v>
      </c>
      <c r="C4502">
        <v>1.4128120766402352E-2</v>
      </c>
      <c r="D4502">
        <v>6.4205457463883953E-3</v>
      </c>
      <c r="E4502">
        <v>2.4246395806029053E-2</v>
      </c>
      <c r="F4502">
        <v>-5.0536955148452467E-3</v>
      </c>
      <c r="G4502">
        <v>1.6694490818029983E-3</v>
      </c>
      <c r="H4502">
        <v>1.6213638531235031E-2</v>
      </c>
      <c r="I4502">
        <v>-5.7870370370360913E-4</v>
      </c>
      <c r="J4502">
        <v>7.5833167032528515E-3</v>
      </c>
      <c r="K4502">
        <v>1.0192525481313774E-2</v>
      </c>
      <c r="L4502">
        <v>4.331683168316891E-3</v>
      </c>
      <c r="M4502">
        <v>5.5539315989474591E-3</v>
      </c>
      <c r="AK4502">
        <f t="shared" ca="1" si="87"/>
        <v>-2.7582359583903465E-2</v>
      </c>
    </row>
    <row r="4503" spans="1:37" x14ac:dyDescent="0.2">
      <c r="A4503" s="1">
        <v>41397</v>
      </c>
      <c r="B4503">
        <v>-5.7309688581315132E-3</v>
      </c>
      <c r="C4503">
        <v>6.8702290076336769E-3</v>
      </c>
      <c r="D4503">
        <v>1.4354066985645897E-2</v>
      </c>
      <c r="E4503">
        <v>2.0260183407976085E-2</v>
      </c>
      <c r="F4503">
        <v>4.3809523809523743E-2</v>
      </c>
      <c r="G4503">
        <v>1.2916666666666687E-2</v>
      </c>
      <c r="H4503">
        <v>1.7362740497419038E-2</v>
      </c>
      <c r="I4503">
        <v>4.0532715691951493E-2</v>
      </c>
      <c r="J4503">
        <v>2.0994256288373814E-2</v>
      </c>
      <c r="K4503">
        <v>1.0369955156950716E-2</v>
      </c>
      <c r="L4503">
        <v>8.4719654959950486E-3</v>
      </c>
      <c r="M4503">
        <v>1.191860465116279E-2</v>
      </c>
      <c r="AK4503">
        <f t="shared" ca="1" si="87"/>
        <v>-2.2023744712887142E-3</v>
      </c>
    </row>
    <row r="4504" spans="1:37" x14ac:dyDescent="0.2">
      <c r="A4504" s="1">
        <v>41400</v>
      </c>
      <c r="B4504">
        <v>4.8939641109297938E-3</v>
      </c>
      <c r="C4504">
        <v>-4.5489006823352662E-3</v>
      </c>
      <c r="D4504">
        <v>9.4339622641508303E-3</v>
      </c>
      <c r="E4504">
        <v>7.943143812708886E-3</v>
      </c>
      <c r="F4504">
        <v>-2.4330900243308973E-3</v>
      </c>
      <c r="G4504">
        <v>9.8724804607157601E-3</v>
      </c>
      <c r="H4504">
        <v>-9.916974169741688E-3</v>
      </c>
      <c r="I4504">
        <v>-3.8953811908736813E-2</v>
      </c>
      <c r="J4504">
        <v>5.0436469447139309E-3</v>
      </c>
      <c r="K4504">
        <v>-1.1095700416088317E-3</v>
      </c>
      <c r="L4504">
        <v>-3.0548342752404478E-3</v>
      </c>
      <c r="M4504">
        <v>2.2694627980465398E-2</v>
      </c>
      <c r="AK4504">
        <f t="shared" ca="1" si="87"/>
        <v>-1.7974218486617118E-2</v>
      </c>
    </row>
    <row r="4505" spans="1:37" x14ac:dyDescent="0.2">
      <c r="A4505" s="1">
        <v>41401</v>
      </c>
      <c r="B4505">
        <v>2.5974025974024872E-3</v>
      </c>
      <c r="C4505">
        <v>-7.6161462300072813E-4</v>
      </c>
      <c r="D4505">
        <v>2.6479750778816147E-2</v>
      </c>
      <c r="E4505">
        <v>1.1094981335545429E-2</v>
      </c>
      <c r="F4505">
        <v>-3.170731707317076E-2</v>
      </c>
      <c r="G4505">
        <v>-5.70264765784112E-3</v>
      </c>
      <c r="H4505">
        <v>-2.8880656742197308E-2</v>
      </c>
      <c r="I4505">
        <v>-9.8436595251881753E-3</v>
      </c>
      <c r="J4505">
        <v>2.7021810461300699E-3</v>
      </c>
      <c r="K4505">
        <v>6.9425159677871662E-4</v>
      </c>
      <c r="L4505">
        <v>-7.6604872069865326E-3</v>
      </c>
      <c r="M4505">
        <v>-5.6179775280899014E-3</v>
      </c>
      <c r="AK4505">
        <f t="shared" ca="1" si="87"/>
        <v>-3.6542172695102223E-3</v>
      </c>
    </row>
    <row r="4506" spans="1:37" x14ac:dyDescent="0.2">
      <c r="A4506" s="1">
        <v>41402</v>
      </c>
      <c r="B4506">
        <v>2.126511226252159E-2</v>
      </c>
      <c r="C4506">
        <v>9.1463414634145312E-3</v>
      </c>
      <c r="D4506">
        <v>3.0349013657056112E-2</v>
      </c>
      <c r="E4506">
        <v>6.9736437288483444E-3</v>
      </c>
      <c r="F4506">
        <v>1.8891687657430767E-2</v>
      </c>
      <c r="G4506">
        <v>1.8844735764031117E-2</v>
      </c>
      <c r="H4506">
        <v>8.8019559902201561E-3</v>
      </c>
      <c r="I4506">
        <v>2.5146198830409139E-2</v>
      </c>
      <c r="J4506">
        <v>-3.9268527430221356E-2</v>
      </c>
      <c r="K4506">
        <v>4.4401276536698564E-3</v>
      </c>
      <c r="L4506">
        <v>-2.5011579434922604E-3</v>
      </c>
      <c r="M4506">
        <v>-5.6497175141243527E-3</v>
      </c>
      <c r="AK4506">
        <f t="shared" ca="1" si="87"/>
        <v>3.3607581136494619E-2</v>
      </c>
    </row>
    <row r="4507" spans="1:37" x14ac:dyDescent="0.2">
      <c r="A4507" s="1">
        <v>41403</v>
      </c>
      <c r="B4507">
        <v>2.7481238769686556E-3</v>
      </c>
      <c r="C4507">
        <v>2.4546827794562631E-3</v>
      </c>
      <c r="D4507">
        <v>1.178203240058906E-2</v>
      </c>
      <c r="E4507">
        <v>9.1659028414325938E-4</v>
      </c>
      <c r="F4507">
        <v>1.6687268232385533E-2</v>
      </c>
      <c r="G4507">
        <v>-1.487736228387615E-2</v>
      </c>
      <c r="H4507">
        <v>8.2404265632574081E-3</v>
      </c>
      <c r="I4507">
        <v>1.3690815744438201E-2</v>
      </c>
      <c r="J4507">
        <v>1.0018032458425363E-3</v>
      </c>
      <c r="K4507">
        <v>3.0390937974857923E-3</v>
      </c>
      <c r="L4507">
        <v>-5.9310129545809831E-3</v>
      </c>
      <c r="M4507">
        <v>1.7045454545454586E-2</v>
      </c>
      <c r="AK4507">
        <f t="shared" ca="1" si="87"/>
        <v>-1.0256574633809041E-2</v>
      </c>
    </row>
    <row r="4508" spans="1:37" x14ac:dyDescent="0.2">
      <c r="A4508" s="1">
        <v>41404</v>
      </c>
      <c r="B4508">
        <v>3.1622219879834379E-3</v>
      </c>
      <c r="C4508">
        <v>7.5343755886225772E-4</v>
      </c>
      <c r="D4508">
        <v>-1.0189228529839944E-2</v>
      </c>
      <c r="E4508">
        <v>2.4420024420024333E-3</v>
      </c>
      <c r="F4508">
        <v>4.8632218844983921E-3</v>
      </c>
      <c r="G4508">
        <v>6.9387755102041648E-3</v>
      </c>
      <c r="H4508">
        <v>3.7740384615384537E-2</v>
      </c>
      <c r="I4508">
        <v>3.9392234102419987E-3</v>
      </c>
      <c r="J4508">
        <v>-1.100880704563667E-2</v>
      </c>
      <c r="K4508">
        <v>9.5028233025753472E-3</v>
      </c>
      <c r="L4508">
        <v>6.2804207881927976E-3</v>
      </c>
      <c r="M4508">
        <v>1.3966480446927498E-2</v>
      </c>
      <c r="AK4508">
        <f t="shared" ca="1" si="87"/>
        <v>-2.4218798534702698E-2</v>
      </c>
    </row>
    <row r="4509" spans="1:37" x14ac:dyDescent="0.2">
      <c r="A4509" s="1">
        <v>41407</v>
      </c>
      <c r="B4509">
        <v>1.3029315960912058E-2</v>
      </c>
      <c r="C4509">
        <v>9.4108789760949385E-4</v>
      </c>
      <c r="D4509">
        <v>-1.3235294117646901E-2</v>
      </c>
      <c r="E4509">
        <v>4.0600893219644441E-4</v>
      </c>
      <c r="F4509">
        <v>-1.7543859649122751E-2</v>
      </c>
      <c r="G4509">
        <v>-4.0535062829347712E-3</v>
      </c>
      <c r="H4509">
        <v>4.1695621959694229E-3</v>
      </c>
      <c r="I4509">
        <v>-1.6816143497757841E-2</v>
      </c>
      <c r="J4509">
        <v>2.4286581663632845E-3</v>
      </c>
      <c r="K4509">
        <v>-3.1377899045018642E-3</v>
      </c>
      <c r="L4509">
        <v>-1.4042752379467283E-3</v>
      </c>
      <c r="M4509">
        <v>1.3774104683195176E-3</v>
      </c>
      <c r="AK4509">
        <f t="shared" ca="1" si="87"/>
        <v>6.7621531743936349E-3</v>
      </c>
    </row>
    <row r="4510" spans="1:37" x14ac:dyDescent="0.2">
      <c r="A4510" s="1">
        <v>41408</v>
      </c>
      <c r="B4510">
        <v>2.1159630743698754E-2</v>
      </c>
      <c r="C4510">
        <v>7.8977059044753606E-3</v>
      </c>
      <c r="D4510">
        <v>1.4903129657226621E-3</v>
      </c>
      <c r="E4510">
        <v>6.5949675324676882E-3</v>
      </c>
      <c r="F4510">
        <v>6.1576354679802936E-2</v>
      </c>
      <c r="G4510">
        <v>-2.8490028490029129E-3</v>
      </c>
      <c r="H4510">
        <v>1.9607843137254832E-2</v>
      </c>
      <c r="I4510">
        <v>1.6533637400228063E-2</v>
      </c>
      <c r="J4510">
        <v>8.2778114274175696E-3</v>
      </c>
      <c r="K4510">
        <v>6.9796085944981989E-3</v>
      </c>
      <c r="L4510">
        <v>7.6562500000001421E-3</v>
      </c>
      <c r="M4510">
        <v>-9.3535075653370381E-3</v>
      </c>
      <c r="AK4510">
        <f t="shared" ca="1" si="87"/>
        <v>-2.187786516998969E-3</v>
      </c>
    </row>
    <row r="4511" spans="1:37" x14ac:dyDescent="0.2">
      <c r="A4511" s="1">
        <v>41409</v>
      </c>
      <c r="B4511">
        <v>5.8913153885220559E-3</v>
      </c>
      <c r="C4511">
        <v>-4.249999999999865E-3</v>
      </c>
      <c r="D4511">
        <v>2.5297619047619069E-2</v>
      </c>
      <c r="E4511">
        <v>-4.132647918556609E-3</v>
      </c>
      <c r="F4511">
        <v>-2.3201856148491795E-2</v>
      </c>
      <c r="G4511">
        <v>1.3061224489795853E-2</v>
      </c>
      <c r="H4511">
        <v>1.3574660633484115E-2</v>
      </c>
      <c r="I4511">
        <v>3.3651149747615516E-3</v>
      </c>
      <c r="J4511">
        <v>2.8033640368441137E-3</v>
      </c>
      <c r="K4511">
        <v>8.1543897798315168E-3</v>
      </c>
      <c r="L4511">
        <v>2.000310125600846E-2</v>
      </c>
      <c r="M4511">
        <v>1.6662038322688089E-2</v>
      </c>
      <c r="AK4511">
        <f t="shared" ca="1" si="87"/>
        <v>-3.9966452620155399E-2</v>
      </c>
    </row>
    <row r="4512" spans="1:37" x14ac:dyDescent="0.2">
      <c r="A4512" s="1">
        <v>41410</v>
      </c>
      <c r="B4512">
        <v>-6.2607290719982611E-3</v>
      </c>
      <c r="C4512">
        <v>-5.6936800151832223E-3</v>
      </c>
      <c r="D4512">
        <v>-7.2568940493469292E-3</v>
      </c>
      <c r="E4512">
        <v>-5.0607287449400129E-4</v>
      </c>
      <c r="F4512">
        <v>-2.9691211401425832E-3</v>
      </c>
      <c r="G4512">
        <v>-3.2232070910555022E-3</v>
      </c>
      <c r="H4512">
        <v>5.1339285714284699E-3</v>
      </c>
      <c r="I4512">
        <v>-1.0620458356623841E-2</v>
      </c>
      <c r="J4512">
        <v>-1.1980830670925702E-3</v>
      </c>
      <c r="K4512">
        <v>-1.2132650310057169E-3</v>
      </c>
      <c r="L4512">
        <v>-1.3681970203709426E-3</v>
      </c>
      <c r="M4512">
        <v>1.6115815350997043E-2</v>
      </c>
      <c r="AK4512">
        <f t="shared" ca="1" si="87"/>
        <v>-6.9621754423156313E-3</v>
      </c>
    </row>
    <row r="4513" spans="1:37" x14ac:dyDescent="0.2">
      <c r="A4513" s="1">
        <v>41411</v>
      </c>
      <c r="B4513">
        <v>-1.0669647393557691E-2</v>
      </c>
      <c r="C4513">
        <v>7.6350448558883954E-3</v>
      </c>
      <c r="D4513">
        <v>3.9473684210526327E-2</v>
      </c>
      <c r="E4513">
        <v>1.1949367088607721E-2</v>
      </c>
      <c r="F4513">
        <v>-5.3596347628692698E-3</v>
      </c>
      <c r="G4513">
        <v>1.0509296685529357E-2</v>
      </c>
      <c r="H4513">
        <v>-1.065956029313786E-2</v>
      </c>
      <c r="I4513">
        <v>3.1073446327683607E-2</v>
      </c>
      <c r="J4513">
        <v>-1.9992003198722186E-3</v>
      </c>
      <c r="K4513">
        <v>8.0982588743419015E-3</v>
      </c>
      <c r="L4513">
        <v>-2.7401430963616136E-3</v>
      </c>
      <c r="M4513">
        <v>8.0645161290322509E-3</v>
      </c>
      <c r="AK4513">
        <f t="shared" ca="1" si="87"/>
        <v>8.1494152068846866E-3</v>
      </c>
    </row>
    <row r="4514" spans="1:37" x14ac:dyDescent="0.2">
      <c r="A4514" s="1">
        <v>41414</v>
      </c>
      <c r="B4514">
        <v>1.5406737880032662E-3</v>
      </c>
      <c r="C4514">
        <v>-2.4625876112899237E-3</v>
      </c>
      <c r="D4514">
        <v>3.0942334739803012E-2</v>
      </c>
      <c r="E4514">
        <v>-7.9055338737116232E-3</v>
      </c>
      <c r="F4514">
        <v>-7.7844311377246456E-3</v>
      </c>
      <c r="G4514">
        <v>2.4000000000001798E-3</v>
      </c>
      <c r="H4514">
        <v>-5.3872053872053849E-3</v>
      </c>
      <c r="I4514">
        <v>-2.1917808219178436E-3</v>
      </c>
      <c r="J4514">
        <v>1.0416666666666741E-2</v>
      </c>
      <c r="K4514">
        <v>5.0876958093453162E-3</v>
      </c>
      <c r="L4514">
        <v>1.6791329568004443E-3</v>
      </c>
      <c r="M4514">
        <v>3.839999999999999E-2</v>
      </c>
      <c r="AK4514">
        <f t="shared" ca="1" si="87"/>
        <v>-1.830250195734949E-2</v>
      </c>
    </row>
    <row r="4515" spans="1:37" x14ac:dyDescent="0.2">
      <c r="A4515" s="1">
        <v>41415</v>
      </c>
      <c r="B4515">
        <v>-1.138344785150236E-2</v>
      </c>
      <c r="C4515">
        <v>7.7857956703379916E-3</v>
      </c>
      <c r="D4515">
        <v>-1.7735334242837686E-2</v>
      </c>
      <c r="E4515">
        <v>-4.6399031672381685E-3</v>
      </c>
      <c r="F4515">
        <v>-1.870850935425461E-2</v>
      </c>
      <c r="G4515">
        <v>4.3894652833200709E-3</v>
      </c>
      <c r="H4515">
        <v>9.4786729857820884E-3</v>
      </c>
      <c r="I4515">
        <v>-5.4914881933003645E-3</v>
      </c>
      <c r="J4515">
        <v>-1.8041237113402109E-2</v>
      </c>
      <c r="K4515">
        <v>1.1988810443583908E-3</v>
      </c>
      <c r="L4515">
        <v>-2.5906735751295429E-3</v>
      </c>
      <c r="M4515">
        <v>1.6949152542373058E-2</v>
      </c>
      <c r="AK4515">
        <f t="shared" ca="1" si="87"/>
        <v>-9.2604439961865605E-3</v>
      </c>
    </row>
    <row r="4516" spans="1:37" x14ac:dyDescent="0.2">
      <c r="A4516" s="1">
        <v>41416</v>
      </c>
      <c r="B4516">
        <v>-2.0746887966804906E-4</v>
      </c>
      <c r="C4516">
        <v>-4.710759374411122E-3</v>
      </c>
      <c r="D4516">
        <v>1.6666666666666607E-2</v>
      </c>
      <c r="E4516">
        <v>-1.7227401702473166E-3</v>
      </c>
      <c r="F4516">
        <v>2.0295202952029578E-2</v>
      </c>
      <c r="G4516">
        <v>3.7346046881207906E-2</v>
      </c>
      <c r="H4516">
        <v>2.3921305611446453E-2</v>
      </c>
      <c r="I4516">
        <v>2.4848150193263363E-2</v>
      </c>
      <c r="J4516">
        <v>1.4940440137290567E-2</v>
      </c>
      <c r="K4516">
        <v>4.2575838211815764E-3</v>
      </c>
      <c r="L4516">
        <v>7.6394194041240482E-4</v>
      </c>
      <c r="M4516">
        <v>-5.050505050505083E-3</v>
      </c>
      <c r="AK4516">
        <f t="shared" ca="1" si="87"/>
        <v>2.1193707408804059E-2</v>
      </c>
    </row>
    <row r="4517" spans="1:37" x14ac:dyDescent="0.2">
      <c r="A4517" s="1">
        <v>41417</v>
      </c>
      <c r="B4517">
        <v>-1.24507159161652E-2</v>
      </c>
      <c r="C4517">
        <v>-8.5195001893221267E-3</v>
      </c>
      <c r="D4517">
        <v>-4.7814207650273333E-2</v>
      </c>
      <c r="E4517">
        <v>-1.5429905593340787E-2</v>
      </c>
      <c r="F4517">
        <v>8.4388185654007408E-3</v>
      </c>
      <c r="G4517">
        <v>-2.2213711221754195E-2</v>
      </c>
      <c r="H4517">
        <v>-2.0087336244541509E-2</v>
      </c>
      <c r="I4517">
        <v>-1.18534482758621E-2</v>
      </c>
      <c r="J4517">
        <v>-1.5516212452755362E-2</v>
      </c>
      <c r="K4517">
        <v>-1.8282988871224148E-2</v>
      </c>
      <c r="L4517">
        <v>-8.5496183206107412E-3</v>
      </c>
      <c r="M4517">
        <v>-2.5380710659898442E-2</v>
      </c>
      <c r="AK4517">
        <f t="shared" ca="1" si="87"/>
        <v>1.7460601319547896E-3</v>
      </c>
    </row>
    <row r="4518" spans="1:37" x14ac:dyDescent="0.2">
      <c r="A4518" s="1">
        <v>41418</v>
      </c>
      <c r="B4518">
        <v>-8.4051271275475958E-4</v>
      </c>
      <c r="C4518">
        <v>-8.9746037807905132E-3</v>
      </c>
      <c r="D4518">
        <v>4.3041606886657924E-3</v>
      </c>
      <c r="E4518">
        <v>-9.2793071450669729E-4</v>
      </c>
      <c r="F4518">
        <v>-2.2115959354452985E-2</v>
      </c>
      <c r="G4518">
        <v>-4.3086564825695062E-3</v>
      </c>
      <c r="H4518">
        <v>3.7878787878788955E-3</v>
      </c>
      <c r="I4518">
        <v>8.724100327153872E-3</v>
      </c>
      <c r="J4518">
        <v>-5.4556476055767078E-3</v>
      </c>
      <c r="K4518">
        <v>-2.0242914979757831E-3</v>
      </c>
      <c r="L4518">
        <v>3.8497074222358929E-3</v>
      </c>
      <c r="M4518">
        <v>3.6458333333333259E-2</v>
      </c>
      <c r="AK4518">
        <f t="shared" ca="1" si="87"/>
        <v>-1.5500726013944699E-2</v>
      </c>
    </row>
    <row r="4519" spans="1:37" x14ac:dyDescent="0.2">
      <c r="A4519" s="1">
        <v>41421</v>
      </c>
      <c r="B4519">
        <v>-9.463722397476948E-4</v>
      </c>
      <c r="C4519">
        <v>2.6974951830442961E-3</v>
      </c>
      <c r="D4519">
        <v>1.5714285714285792E-2</v>
      </c>
      <c r="E4519">
        <v>1.0346693526964268E-2</v>
      </c>
      <c r="F4519">
        <v>-7.3349633251833524E-3</v>
      </c>
      <c r="G4519">
        <v>9.8347757671124469E-3</v>
      </c>
      <c r="H4519">
        <v>4.8834628190899121E-3</v>
      </c>
      <c r="I4519">
        <v>-7.0270270270269553E-3</v>
      </c>
      <c r="J4519">
        <v>2.2348638764728701E-3</v>
      </c>
      <c r="K4519">
        <v>5.4090601757945667E-3</v>
      </c>
      <c r="L4519">
        <v>9.203865623561569E-4</v>
      </c>
      <c r="M4519">
        <v>1.7587939698493482E-3</v>
      </c>
      <c r="AK4519">
        <f t="shared" ca="1" si="87"/>
        <v>5.8283649419949655E-3</v>
      </c>
    </row>
    <row r="4520" spans="1:37" x14ac:dyDescent="0.2">
      <c r="A4520" s="1">
        <v>41422</v>
      </c>
      <c r="B4520">
        <v>1.5893063888011927E-2</v>
      </c>
      <c r="C4520">
        <v>1.2106072252113798E-2</v>
      </c>
      <c r="D4520">
        <v>1.4064697609001531E-2</v>
      </c>
      <c r="E4520">
        <v>8.6366440468845784E-3</v>
      </c>
      <c r="F4520">
        <v>8.0049261083743328E-3</v>
      </c>
      <c r="G4520">
        <v>1.4803272302298387E-2</v>
      </c>
      <c r="H4520">
        <v>8.1731831234812535E-3</v>
      </c>
      <c r="I4520">
        <v>7.0767555797495163E-3</v>
      </c>
      <c r="J4520">
        <v>2.7569430366916725E-2</v>
      </c>
      <c r="K4520">
        <v>1.3718897108271566E-2</v>
      </c>
      <c r="L4520">
        <v>5.9770114942527819E-3</v>
      </c>
      <c r="M4520">
        <v>1.1537496864810759E-2</v>
      </c>
      <c r="AK4520">
        <f t="shared" ca="1" si="87"/>
        <v>3.3361565526124405E-3</v>
      </c>
    </row>
    <row r="4521" spans="1:37" x14ac:dyDescent="0.2">
      <c r="A4521" s="1">
        <v>41423</v>
      </c>
      <c r="B4521">
        <v>-2.5797762121840151E-2</v>
      </c>
      <c r="C4521">
        <v>-1.2530852477691257E-2</v>
      </c>
      <c r="D4521">
        <v>-9.7087378640775546E-3</v>
      </c>
      <c r="E4521">
        <v>-4.7910295616717669E-3</v>
      </c>
      <c r="F4521">
        <v>-2.6878436163714103E-2</v>
      </c>
      <c r="G4521">
        <v>-2.4184261036468313E-2</v>
      </c>
      <c r="H4521">
        <v>-1.7966695880806349E-2</v>
      </c>
      <c r="I4521">
        <v>8.6486486486485603E-3</v>
      </c>
      <c r="J4521">
        <v>1.5782205563227514E-2</v>
      </c>
      <c r="K4521">
        <v>-1.3665914820220282E-2</v>
      </c>
      <c r="L4521">
        <v>-2.1785496648385028E-2</v>
      </c>
      <c r="M4521">
        <v>6.6947681626581268E-3</v>
      </c>
      <c r="AK4521">
        <f t="shared" ca="1" si="87"/>
        <v>-8.4777918402379297E-3</v>
      </c>
    </row>
    <row r="4522" spans="1:37" x14ac:dyDescent="0.2">
      <c r="A4522" s="1">
        <v>41424</v>
      </c>
      <c r="B4522">
        <v>-4.6793576518132651E-3</v>
      </c>
      <c r="C4522">
        <v>-2.8840607575467692E-3</v>
      </c>
      <c r="D4522">
        <v>2.3809523809523725E-2</v>
      </c>
      <c r="E4522">
        <v>2.3046194817166743E-2</v>
      </c>
      <c r="F4522">
        <v>-1.8832391713747509E-2</v>
      </c>
      <c r="G4522">
        <v>3.1471282454760274E-3</v>
      </c>
      <c r="H4522">
        <v>-3.5698348951360703E-3</v>
      </c>
      <c r="I4522">
        <v>5.5734190782422255E-2</v>
      </c>
      <c r="J4522">
        <v>0.10882241641818036</v>
      </c>
      <c r="K4522">
        <v>2.8248587570620654E-3</v>
      </c>
      <c r="L4522">
        <v>-3.2705186108084039E-3</v>
      </c>
      <c r="M4522">
        <v>3.2019704433496887E-3</v>
      </c>
      <c r="AK4522">
        <f t="shared" ca="1" si="87"/>
        <v>2.0874879955180777E-2</v>
      </c>
    </row>
    <row r="4523" spans="1:37" x14ac:dyDescent="0.2">
      <c r="A4523" s="1">
        <v>41425</v>
      </c>
      <c r="B4523">
        <v>-2.4788973180895346E-2</v>
      </c>
      <c r="C4523">
        <v>-6.3632857693790568E-3</v>
      </c>
      <c r="D4523">
        <v>-1.094391244870041E-2</v>
      </c>
      <c r="E4523">
        <v>-1.3115738886664063E-2</v>
      </c>
      <c r="F4523">
        <v>-4.6705054382597644E-2</v>
      </c>
      <c r="G4523">
        <v>-1.7647058823529349E-2</v>
      </c>
      <c r="H4523">
        <v>-1.9480519480519543E-2</v>
      </c>
      <c r="I4523">
        <v>6.8527918781725816E-2</v>
      </c>
      <c r="J4523">
        <v>-2.2304832713754497E-2</v>
      </c>
      <c r="K4523">
        <v>-1.0731052984574108E-2</v>
      </c>
      <c r="L4523">
        <v>-1.4531249999999885E-2</v>
      </c>
      <c r="M4523">
        <v>-2.9462312791554979E-3</v>
      </c>
      <c r="AK4523">
        <f t="shared" ca="1" si="87"/>
        <v>2.4877107874674929E-2</v>
      </c>
    </row>
    <row r="4524" spans="1:37" x14ac:dyDescent="0.2">
      <c r="A4524" s="1">
        <v>41428</v>
      </c>
      <c r="B4524">
        <v>-6.9025966911362424E-3</v>
      </c>
      <c r="C4524">
        <v>-8.7327770230932744E-3</v>
      </c>
      <c r="D4524">
        <v>-1.3831258644536715E-2</v>
      </c>
      <c r="E4524">
        <v>-3.0435223698899172E-4</v>
      </c>
      <c r="F4524">
        <v>-5.3020134228187854E-2</v>
      </c>
      <c r="G4524">
        <v>2.7944111776447844E-3</v>
      </c>
      <c r="H4524">
        <v>-5.023978077186575E-3</v>
      </c>
      <c r="I4524">
        <v>6.6508313539193065E-3</v>
      </c>
      <c r="J4524">
        <v>-1.3307984790875693E-3</v>
      </c>
      <c r="K4524">
        <v>-6.1016949152542521E-3</v>
      </c>
      <c r="L4524">
        <v>-5.7079435547803259E-3</v>
      </c>
      <c r="M4524">
        <v>-2.1423294754986277E-2</v>
      </c>
      <c r="AK4524">
        <f t="shared" ca="1" si="87"/>
        <v>1.0044993599214574E-2</v>
      </c>
    </row>
    <row r="4525" spans="1:37" x14ac:dyDescent="0.2">
      <c r="A4525" s="1">
        <v>41429</v>
      </c>
      <c r="B4525">
        <v>1.9196822594880869E-2</v>
      </c>
      <c r="C4525">
        <v>-4.5027407987471291E-3</v>
      </c>
      <c r="D4525">
        <v>4.2075736325386526E-3</v>
      </c>
      <c r="E4525">
        <v>-1.715039577836408E-2</v>
      </c>
      <c r="F4525">
        <v>-1.275690999291279E-2</v>
      </c>
      <c r="G4525">
        <v>-2.9856687898089151E-2</v>
      </c>
      <c r="H4525">
        <v>1.1475786091348361E-3</v>
      </c>
      <c r="I4525">
        <v>4.4832468145351356E-2</v>
      </c>
      <c r="J4525">
        <v>8.3761660003809357E-3</v>
      </c>
      <c r="K4525">
        <v>-2.4556616643928164E-3</v>
      </c>
      <c r="L4525">
        <v>2.5514272045925601E-3</v>
      </c>
      <c r="M4525">
        <v>7.8007045797683361E-3</v>
      </c>
      <c r="AK4525">
        <f t="shared" ca="1" si="87"/>
        <v>1.744822475476487E-2</v>
      </c>
    </row>
    <row r="4526" spans="1:37" x14ac:dyDescent="0.2">
      <c r="A4526" s="1">
        <v>41430</v>
      </c>
      <c r="B4526">
        <v>-2.5113660965576989E-2</v>
      </c>
      <c r="C4526">
        <v>-1.3176007866273376E-2</v>
      </c>
      <c r="D4526">
        <v>-2.7932960893854664E-2</v>
      </c>
      <c r="E4526">
        <v>-2.1270005162622674E-2</v>
      </c>
      <c r="F4526">
        <v>-2.1536252692030411E-3</v>
      </c>
      <c r="G4526">
        <v>-3.9803036520311808E-2</v>
      </c>
      <c r="H4526">
        <v>-1.3755158184319161E-2</v>
      </c>
      <c r="I4526">
        <v>-4.0650406504064707E-3</v>
      </c>
      <c r="J4526">
        <v>-2.8695488012082326E-2</v>
      </c>
      <c r="K4526">
        <v>-1.9693654266958349E-2</v>
      </c>
      <c r="L4526">
        <v>-2.0518530300620341E-2</v>
      </c>
      <c r="M4526">
        <v>-2.3720349563046139E-2</v>
      </c>
      <c r="AK4526">
        <f t="shared" ca="1" si="87"/>
        <v>5.9051507818439364E-3</v>
      </c>
    </row>
    <row r="4527" spans="1:37" x14ac:dyDescent="0.2">
      <c r="A4527" s="1">
        <v>41431</v>
      </c>
      <c r="B4527">
        <v>3.109038418831922E-3</v>
      </c>
      <c r="C4527">
        <v>-1.1159824631327142E-2</v>
      </c>
      <c r="D4527">
        <v>-2.5458808760387419E-2</v>
      </c>
      <c r="E4527">
        <v>-1.9622323029855449E-2</v>
      </c>
      <c r="F4527">
        <v>4.8920863309352303E-2</v>
      </c>
      <c r="G4527">
        <v>1.7094017094017033E-3</v>
      </c>
      <c r="H4527">
        <v>-3.7192003719200839E-3</v>
      </c>
      <c r="I4527">
        <v>-6.8027210884353817E-3</v>
      </c>
      <c r="J4527">
        <v>-2.2740524781341143E-2</v>
      </c>
      <c r="K4527">
        <v>-9.6261160714284921E-3</v>
      </c>
      <c r="L4527">
        <v>-8.6066904839233738E-3</v>
      </c>
      <c r="M4527">
        <v>-1.432225063938608E-2</v>
      </c>
      <c r="AK4527">
        <f t="shared" ca="1" si="87"/>
        <v>4.647857667291571E-2</v>
      </c>
    </row>
    <row r="4528" spans="1:37" x14ac:dyDescent="0.2">
      <c r="A4528" s="1">
        <v>41432</v>
      </c>
      <c r="B4528">
        <v>-9.9623644011515022E-4</v>
      </c>
      <c r="C4528">
        <v>-2.0153164046765593E-4</v>
      </c>
      <c r="D4528">
        <v>2.9542097488921559E-2</v>
      </c>
      <c r="E4528">
        <v>-5.9184332293124031E-3</v>
      </c>
      <c r="F4528">
        <v>6.0356652949245637E-2</v>
      </c>
      <c r="G4528">
        <v>6.8259385665530026E-3</v>
      </c>
      <c r="H4528">
        <v>9.0993933737750776E-3</v>
      </c>
      <c r="I4528">
        <v>0</v>
      </c>
      <c r="J4528">
        <v>2.8440731901352434E-2</v>
      </c>
      <c r="K4528">
        <v>8.170164811945213E-3</v>
      </c>
      <c r="L4528">
        <v>9.3366093366094027E-3</v>
      </c>
      <c r="M4528">
        <v>2.6984950700570831E-2</v>
      </c>
      <c r="AK4528">
        <f t="shared" ca="1" si="87"/>
        <v>1.9166284989120749E-2</v>
      </c>
    </row>
    <row r="4529" spans="1:37" x14ac:dyDescent="0.2">
      <c r="A4529" s="1">
        <v>41435</v>
      </c>
      <c r="B4529">
        <v>-5.3185595567866173E-3</v>
      </c>
      <c r="C4529">
        <v>3.6283007458173255E-3</v>
      </c>
      <c r="D4529">
        <v>2.8694404591107503E-3</v>
      </c>
      <c r="E4529">
        <v>1.7536263260445883E-2</v>
      </c>
      <c r="F4529">
        <v>-2.1992238033635259E-2</v>
      </c>
      <c r="G4529">
        <v>6.3559322033897026E-3</v>
      </c>
      <c r="H4529">
        <v>-3.0057803468207522E-3</v>
      </c>
      <c r="I4529">
        <v>-4.5662100456611565E-4</v>
      </c>
      <c r="J4529">
        <v>1.1409785341326639E-2</v>
      </c>
      <c r="K4529">
        <v>6.9861673885696085E-4</v>
      </c>
      <c r="L4529">
        <v>-4.3816942551119231E-3</v>
      </c>
      <c r="M4529">
        <v>3.4360788276907472E-2</v>
      </c>
      <c r="AK4529">
        <f t="shared" ca="1" si="87"/>
        <v>-3.7264567248780794E-3</v>
      </c>
    </row>
    <row r="4530" spans="1:37" x14ac:dyDescent="0.2">
      <c r="A4530" s="1">
        <v>41436</v>
      </c>
      <c r="B4530">
        <v>-2.0051242063050534E-3</v>
      </c>
      <c r="C4530">
        <v>2.8118096003213466E-3</v>
      </c>
      <c r="D4530">
        <v>-2.8612303290415086E-3</v>
      </c>
      <c r="E4530">
        <v>-9.6808510638298761E-3</v>
      </c>
      <c r="F4530">
        <v>2.1164021164021163E-2</v>
      </c>
      <c r="G4530">
        <v>-2.5263157894735988E-3</v>
      </c>
      <c r="H4530">
        <v>-1.4146567717996272E-2</v>
      </c>
      <c r="I4530">
        <v>-2.7866605756052931E-2</v>
      </c>
      <c r="J4530">
        <v>-1.3001912045889186E-2</v>
      </c>
      <c r="K4530">
        <v>-7.1209159452667592E-3</v>
      </c>
      <c r="L4530">
        <v>-1.0757946210268932E-2</v>
      </c>
      <c r="M4530">
        <v>-2.2960429897410872E-2</v>
      </c>
      <c r="AK4530">
        <f t="shared" ca="1" si="87"/>
        <v>-2.391491678298048E-2</v>
      </c>
    </row>
    <row r="4531" spans="1:37" x14ac:dyDescent="0.2">
      <c r="A4531" s="1">
        <v>41437</v>
      </c>
      <c r="B4531">
        <v>1.3394352048219371E-3</v>
      </c>
      <c r="C4531">
        <v>-6.6092529541357248E-3</v>
      </c>
      <c r="D4531">
        <v>-1.8651362984218101E-2</v>
      </c>
      <c r="E4531">
        <v>-6.8750671393275065E-3</v>
      </c>
      <c r="F4531">
        <v>2.5906735751295429E-3</v>
      </c>
      <c r="G4531">
        <v>-5.9096665259603665E-3</v>
      </c>
      <c r="H4531">
        <v>-9.4095506939562146E-4</v>
      </c>
      <c r="I4531">
        <v>-8.4586466165412766E-3</v>
      </c>
      <c r="J4531">
        <v>-2.9445951181712338E-2</v>
      </c>
      <c r="K4531">
        <v>-7.7344958514976581E-3</v>
      </c>
      <c r="L4531">
        <v>9.8863074641619697E-4</v>
      </c>
      <c r="M4531">
        <v>-1.2249999999999983E-2</v>
      </c>
      <c r="AK4531">
        <f t="shared" ca="1" si="87"/>
        <v>3.4381670968348915E-3</v>
      </c>
    </row>
    <row r="4532" spans="1:37" x14ac:dyDescent="0.2">
      <c r="A4532" s="1">
        <v>41438</v>
      </c>
      <c r="B4532">
        <v>-7.4685096421803765E-3</v>
      </c>
      <c r="C4532">
        <v>-8.0645161290304745E-4</v>
      </c>
      <c r="D4532">
        <v>5.8479532163742132E-3</v>
      </c>
      <c r="E4532">
        <v>-6.5981611681992236E-3</v>
      </c>
      <c r="F4532">
        <v>9.0439276485787534E-3</v>
      </c>
      <c r="G4532">
        <v>-6.7940552016985123E-3</v>
      </c>
      <c r="H4532">
        <v>-2.3546032493515501E-4</v>
      </c>
      <c r="I4532">
        <v>1.8009478672985635E-2</v>
      </c>
      <c r="J4532">
        <v>-3.9920159680639777E-3</v>
      </c>
      <c r="K4532">
        <v>-7.0861678004530138E-4</v>
      </c>
      <c r="L4532">
        <v>-2.3045267489711918E-3</v>
      </c>
      <c r="M4532">
        <v>-2.5310048089088877E-4</v>
      </c>
      <c r="AK4532">
        <f t="shared" ca="1" si="87"/>
        <v>1.521596808500802E-2</v>
      </c>
    </row>
    <row r="4533" spans="1:37" x14ac:dyDescent="0.2">
      <c r="A4533" s="1">
        <v>41439</v>
      </c>
      <c r="B4533">
        <v>1.4600179694519433E-3</v>
      </c>
      <c r="C4533">
        <v>-7.6674737691687644E-3</v>
      </c>
      <c r="D4533">
        <v>5.8139534883718813E-3</v>
      </c>
      <c r="E4533">
        <v>6.2064459930313287E-3</v>
      </c>
      <c r="F4533">
        <v>-1.2804097311139628E-2</v>
      </c>
      <c r="G4533">
        <v>4.2753313381787006E-3</v>
      </c>
      <c r="H4533">
        <v>-1.6486104569005677E-3</v>
      </c>
      <c r="I4533">
        <v>-7.9143389199254344E-3</v>
      </c>
      <c r="J4533">
        <v>3.0435753839088475E-2</v>
      </c>
      <c r="K4533">
        <v>2.5528293859025109E-3</v>
      </c>
      <c r="L4533">
        <v>-6.1046032007917583E-3</v>
      </c>
      <c r="M4533">
        <v>7.5949367088612441E-4</v>
      </c>
      <c r="AK4533">
        <f t="shared" ca="1" si="87"/>
        <v>-5.9566317977707822E-3</v>
      </c>
    </row>
    <row r="4534" spans="1:37" x14ac:dyDescent="0.2">
      <c r="A4534" s="1">
        <v>41442</v>
      </c>
      <c r="B4534">
        <v>1.9064707861389252E-3</v>
      </c>
      <c r="C4534">
        <v>6.9133794225293421E-3</v>
      </c>
      <c r="D4534">
        <v>1.300578034682065E-2</v>
      </c>
      <c r="E4534">
        <v>1.1903473650036744E-3</v>
      </c>
      <c r="F4534">
        <v>6.6796368352788571E-2</v>
      </c>
      <c r="G4534">
        <v>1.8731375053214094E-2</v>
      </c>
      <c r="H4534">
        <v>2.4298183533852269E-2</v>
      </c>
      <c r="I4534">
        <v>6.1004223369309774E-3</v>
      </c>
      <c r="J4534">
        <v>1.9238319591676545E-2</v>
      </c>
      <c r="K4534">
        <v>7.2145989531759991E-3</v>
      </c>
      <c r="L4534">
        <v>1.5770252324037282E-2</v>
      </c>
      <c r="M4534">
        <v>4.8064760941055606E-3</v>
      </c>
      <c r="AK4534">
        <f t="shared" ca="1" si="87"/>
        <v>2.2367864261743208E-2</v>
      </c>
    </row>
    <row r="4535" spans="1:37" x14ac:dyDescent="0.2">
      <c r="A4535" s="1">
        <v>41443</v>
      </c>
      <c r="B4535">
        <v>9.0664875755541718E-3</v>
      </c>
      <c r="C4535">
        <v>-2.8271405492730217E-3</v>
      </c>
      <c r="D4535">
        <v>1.1412268188302432E-2</v>
      </c>
      <c r="E4535">
        <v>9.7276264591417139E-4</v>
      </c>
      <c r="F4535">
        <v>-7.2948328267476992E-3</v>
      </c>
      <c r="G4535">
        <v>3.760969494358557E-3</v>
      </c>
      <c r="H4535">
        <v>1.8424689083371693E-3</v>
      </c>
      <c r="I4535">
        <v>9.3283582089551675E-3</v>
      </c>
      <c r="J4535">
        <v>1.1941448382126296E-2</v>
      </c>
      <c r="K4535">
        <v>1.1235955056179137E-3</v>
      </c>
      <c r="L4535">
        <v>-6.8638666448764818E-3</v>
      </c>
      <c r="M4535">
        <v>-5.0352467270886603E-4</v>
      </c>
      <c r="AK4535">
        <f t="shared" ca="1" si="87"/>
        <v>1.0204655167912626E-2</v>
      </c>
    </row>
    <row r="4536" spans="1:37" x14ac:dyDescent="0.2">
      <c r="A4536" s="1">
        <v>41444</v>
      </c>
      <c r="B4536">
        <v>3.7714919578479833E-3</v>
      </c>
      <c r="C4536">
        <v>-2.8351559335763055E-3</v>
      </c>
      <c r="D4536">
        <v>1.2693935119887145E-2</v>
      </c>
      <c r="E4536">
        <v>-5.8309037900873273E-3</v>
      </c>
      <c r="F4536">
        <v>-3.1230863441518597E-2</v>
      </c>
      <c r="G4536">
        <v>1.6652789342215257E-3</v>
      </c>
      <c r="H4536">
        <v>-8.7356321839079376E-3</v>
      </c>
      <c r="I4536">
        <v>-8.3179297597043567E-3</v>
      </c>
      <c r="J4536">
        <v>-3.6353254663113788E-2</v>
      </c>
      <c r="K4536">
        <v>0</v>
      </c>
      <c r="L4536">
        <v>3.1265427019910863E-3</v>
      </c>
      <c r="M4536">
        <v>1.2594458438286438E-3</v>
      </c>
      <c r="AK4536">
        <f t="shared" ca="1" si="87"/>
        <v>-2.5014180884403835E-2</v>
      </c>
    </row>
    <row r="4537" spans="1:37" x14ac:dyDescent="0.2">
      <c r="A4537" s="1">
        <v>41445</v>
      </c>
      <c r="B4537">
        <v>-4.5087855011603506E-2</v>
      </c>
      <c r="C4537">
        <v>-9.7481722177090724E-3</v>
      </c>
      <c r="D4537">
        <v>-3.7604456824512522E-2</v>
      </c>
      <c r="E4537">
        <v>-2.4437927663734094E-2</v>
      </c>
      <c r="F4537">
        <v>-5.8154235145385647E-2</v>
      </c>
      <c r="G4537">
        <v>-3.5743973399833706E-2</v>
      </c>
      <c r="H4537">
        <v>-1.1827458256029821E-2</v>
      </c>
      <c r="I4537">
        <v>-1.3047530288909592E-2</v>
      </c>
      <c r="J4537">
        <v>5.1352952794785356E-3</v>
      </c>
      <c r="K4537">
        <v>-2.5673400673400626E-2</v>
      </c>
      <c r="L4537">
        <v>-3.8713910761154713E-2</v>
      </c>
      <c r="M4537">
        <v>-1.2327044025157163E-2</v>
      </c>
      <c r="AK4537">
        <f t="shared" ca="1" si="87"/>
        <v>-9.7351351613537817E-3</v>
      </c>
    </row>
    <row r="4538" spans="1:37" x14ac:dyDescent="0.2">
      <c r="A4538" s="1">
        <v>41446</v>
      </c>
      <c r="B4538">
        <v>1.1572734637195214E-3</v>
      </c>
      <c r="C4538">
        <v>-5.7424118129614232E-3</v>
      </c>
      <c r="D4538">
        <v>-2.8943560057887119E-2</v>
      </c>
      <c r="E4538">
        <v>-2.0151413938989116E-2</v>
      </c>
      <c r="F4538">
        <v>0</v>
      </c>
      <c r="G4538">
        <v>-1.9396551724138011E-2</v>
      </c>
      <c r="H4538">
        <v>-1.6897441915043387E-2</v>
      </c>
      <c r="I4538">
        <v>1.1331444759206777E-2</v>
      </c>
      <c r="J4538">
        <v>-9.6286107290234346E-3</v>
      </c>
      <c r="K4538">
        <v>-1.1807055435565039E-2</v>
      </c>
      <c r="L4538">
        <v>-1.1945392491468088E-3</v>
      </c>
      <c r="M4538">
        <v>-2.4452368823229764E-2</v>
      </c>
      <c r="AK4538">
        <f t="shared" ca="1" si="87"/>
        <v>-8.0006183180638844E-4</v>
      </c>
    </row>
    <row r="4539" spans="1:37" x14ac:dyDescent="0.2">
      <c r="A4539" s="1">
        <v>41449</v>
      </c>
      <c r="B4539">
        <v>-2.1384811004508064E-2</v>
      </c>
      <c r="C4539">
        <v>-4.9504950495049549E-3</v>
      </c>
      <c r="D4539">
        <v>-1.1922503725782407E-2</v>
      </c>
      <c r="E4539">
        <v>-2.5338029769344406E-2</v>
      </c>
      <c r="F4539">
        <v>-3.4228187919463027E-2</v>
      </c>
      <c r="G4539">
        <v>-1.4505494505494432E-2</v>
      </c>
      <c r="H4539">
        <v>-2.7930293626163838E-2</v>
      </c>
      <c r="I4539">
        <v>1.0270774976657515E-2</v>
      </c>
      <c r="J4539">
        <v>1.1904761904762085E-2</v>
      </c>
      <c r="K4539">
        <v>-1.6610811598426367E-2</v>
      </c>
      <c r="L4539">
        <v>-1.5376729882111584E-2</v>
      </c>
      <c r="M4539">
        <v>-4.2297650130548314E-2</v>
      </c>
      <c r="AK4539">
        <f t="shared" ca="1" si="87"/>
        <v>-1.42779288869429E-2</v>
      </c>
    </row>
    <row r="4540" spans="1:37" x14ac:dyDescent="0.2">
      <c r="A4540" s="1">
        <v>41450</v>
      </c>
      <c r="B4540">
        <v>1.4883061658398145E-2</v>
      </c>
      <c r="C4540">
        <v>-8.2918739635151617E-4</v>
      </c>
      <c r="D4540">
        <v>2.4132730015082871E-2</v>
      </c>
      <c r="E4540">
        <v>0</v>
      </c>
      <c r="F4540">
        <v>2.3627519110493322E-2</v>
      </c>
      <c r="G4540">
        <v>1.070472792149868E-2</v>
      </c>
      <c r="H4540">
        <v>5.4027504911593471E-3</v>
      </c>
      <c r="I4540">
        <v>-1.6173752310536083E-2</v>
      </c>
      <c r="J4540">
        <v>-5.686274509803857E-3</v>
      </c>
      <c r="K4540">
        <v>9.4828863535338925E-3</v>
      </c>
      <c r="L4540">
        <v>6.5937879576609681E-3</v>
      </c>
      <c r="M4540">
        <v>4.280261723009815E-2</v>
      </c>
      <c r="AK4540">
        <f t="shared" ca="1" si="87"/>
        <v>1.1873240611204162E-2</v>
      </c>
    </row>
    <row r="4541" spans="1:37" x14ac:dyDescent="0.2">
      <c r="A4541" s="1">
        <v>41451</v>
      </c>
      <c r="B4541">
        <v>5.5865921787709993E-3</v>
      </c>
      <c r="C4541">
        <v>1.0373443983402453E-2</v>
      </c>
      <c r="D4541">
        <v>1.767304860088359E-2</v>
      </c>
      <c r="E4541">
        <v>-5.5957099557006895E-3</v>
      </c>
      <c r="F4541">
        <v>1.8329938900203624E-2</v>
      </c>
      <c r="G4541">
        <v>6.1782877316858276E-3</v>
      </c>
      <c r="H4541">
        <v>2.1250610649731216E-2</v>
      </c>
      <c r="I4541">
        <v>9.863785814936632E-3</v>
      </c>
      <c r="J4541">
        <v>1.0451587458095046E-2</v>
      </c>
      <c r="K4541">
        <v>1.5705269338030181E-2</v>
      </c>
      <c r="L4541">
        <v>2.5340458541630806E-2</v>
      </c>
      <c r="M4541">
        <v>-1.9607843137254943E-2</v>
      </c>
      <c r="AK4541">
        <f t="shared" ca="1" si="87"/>
        <v>6.1175934883046078E-3</v>
      </c>
    </row>
    <row r="4542" spans="1:37" x14ac:dyDescent="0.2">
      <c r="A4542" s="1">
        <v>41452</v>
      </c>
      <c r="B4542">
        <v>1.5740740740740833E-2</v>
      </c>
      <c r="C4542">
        <v>1.6554156209133142E-2</v>
      </c>
      <c r="D4542">
        <v>1.1577424023154981E-2</v>
      </c>
      <c r="E4542">
        <v>7.8546307151230454E-3</v>
      </c>
      <c r="F4542">
        <v>5.4666666666666641E-2</v>
      </c>
      <c r="G4542">
        <v>3.0701754385964453E-3</v>
      </c>
      <c r="H4542">
        <v>1.3872279359004924E-2</v>
      </c>
      <c r="I4542">
        <v>4.6511627906977715E-3</v>
      </c>
      <c r="J4542">
        <v>4.8790007806400748E-3</v>
      </c>
      <c r="K4542">
        <v>1.156069364161838E-2</v>
      </c>
      <c r="L4542">
        <v>1.5635507733692044E-2</v>
      </c>
      <c r="M4542">
        <v>3.2000000000000917E-3</v>
      </c>
      <c r="AK4542">
        <f t="shared" ca="1" si="87"/>
        <v>-5.5441584345226613E-3</v>
      </c>
    </row>
    <row r="4543" spans="1:37" x14ac:dyDescent="0.2">
      <c r="A4543" s="1">
        <v>41453</v>
      </c>
      <c r="B4543">
        <v>-1.76618049225159E-2</v>
      </c>
      <c r="C4543">
        <v>-2.2357723577237643E-3</v>
      </c>
      <c r="D4543">
        <v>1.4306151645206988E-3</v>
      </c>
      <c r="E4543">
        <v>7.6770966616261926E-3</v>
      </c>
      <c r="F4543">
        <v>9.4816687737040439E-3</v>
      </c>
      <c r="G4543">
        <v>0</v>
      </c>
      <c r="H4543">
        <v>-1.1795234725171078E-2</v>
      </c>
      <c r="I4543">
        <v>-7.4074074074074181E-3</v>
      </c>
      <c r="J4543">
        <v>-1.9421246844046891E-3</v>
      </c>
      <c r="K4543">
        <v>1.1428571428571122E-3</v>
      </c>
      <c r="L4543">
        <v>1.6553550736633227E-3</v>
      </c>
      <c r="M4543">
        <v>6.1137692716639602E-3</v>
      </c>
      <c r="AK4543">
        <f t="shared" ca="1" si="87"/>
        <v>-1.5266899272542811E-3</v>
      </c>
    </row>
    <row r="4544" spans="1:37" x14ac:dyDescent="0.2">
      <c r="A4544" s="1">
        <v>41456</v>
      </c>
      <c r="B4544">
        <v>1.8675327688203236E-2</v>
      </c>
      <c r="C4544">
        <v>8.1482990425740809E-4</v>
      </c>
      <c r="D4544">
        <v>2.0000000000000018E-2</v>
      </c>
      <c r="E4544">
        <v>1.3274847050675165E-2</v>
      </c>
      <c r="F4544">
        <v>3.1308703819663553E-3</v>
      </c>
      <c r="G4544">
        <v>6.9960647135987042E-3</v>
      </c>
      <c r="H4544">
        <v>1.4084507042253502E-2</v>
      </c>
      <c r="I4544">
        <v>1.4925373134328401E-2</v>
      </c>
      <c r="J4544">
        <v>3.3274956217163032E-2</v>
      </c>
      <c r="K4544">
        <v>6.1358447488586432E-3</v>
      </c>
      <c r="L4544">
        <v>3.4705007436788282E-3</v>
      </c>
      <c r="M4544">
        <v>7.0013210039630014E-2</v>
      </c>
      <c r="AK4544">
        <f t="shared" ca="1" si="87"/>
        <v>2.1141106105663571E-2</v>
      </c>
    </row>
    <row r="4545" spans="1:37" x14ac:dyDescent="0.2">
      <c r="A4545" s="1">
        <v>41457</v>
      </c>
      <c r="B4545">
        <v>-9.1095422455023112E-4</v>
      </c>
      <c r="C4545">
        <v>-1.2212497455730276E-3</v>
      </c>
      <c r="D4545">
        <v>0</v>
      </c>
      <c r="E4545">
        <v>-1.36705399863295E-2</v>
      </c>
      <c r="F4545">
        <v>1.2484394506866447E-3</v>
      </c>
      <c r="G4545">
        <v>7.3816760746852061E-3</v>
      </c>
      <c r="H4545">
        <v>-1.1770244821093234E-3</v>
      </c>
      <c r="I4545">
        <v>3.8602941176470562E-2</v>
      </c>
      <c r="J4545">
        <v>8.4745762711864181E-3</v>
      </c>
      <c r="K4545">
        <v>1.7018862572686366E-3</v>
      </c>
      <c r="L4545">
        <v>2.3056653491435597E-3</v>
      </c>
      <c r="M4545">
        <v>-9.135802469135812E-3</v>
      </c>
      <c r="AK4545">
        <f t="shared" ca="1" si="87"/>
        <v>1.6914393592879093E-2</v>
      </c>
    </row>
    <row r="4546" spans="1:37" x14ac:dyDescent="0.2">
      <c r="A4546" s="1">
        <v>41458</v>
      </c>
      <c r="B4546">
        <v>-2.7353544563484267E-3</v>
      </c>
      <c r="C4546">
        <v>-7.5402486244140476E-3</v>
      </c>
      <c r="D4546">
        <v>-2.2408963585434205E-2</v>
      </c>
      <c r="E4546">
        <v>-8.8935088935088169E-3</v>
      </c>
      <c r="F4546">
        <v>2.3067331670822977E-2</v>
      </c>
      <c r="G4546">
        <v>-5.1724137931035141E-3</v>
      </c>
      <c r="H4546">
        <v>-1.5319349516851211E-2</v>
      </c>
      <c r="I4546">
        <v>-2.12389380530974E-2</v>
      </c>
      <c r="J4546">
        <v>2.8011204481792618E-3</v>
      </c>
      <c r="K4546">
        <v>-5.8048987682289832E-3</v>
      </c>
      <c r="L4546">
        <v>-6.0795267827800092E-3</v>
      </c>
      <c r="M4546">
        <v>-1.2210316471467753E-2</v>
      </c>
      <c r="AK4546">
        <f t="shared" ca="1" si="87"/>
        <v>6.2026832631553045E-3</v>
      </c>
    </row>
    <row r="4547" spans="1:37" x14ac:dyDescent="0.2">
      <c r="A4547" s="1">
        <v>41459</v>
      </c>
      <c r="B4547">
        <v>2.742857142857158E-2</v>
      </c>
      <c r="C4547">
        <v>9.4455852156056785E-3</v>
      </c>
      <c r="D4547">
        <v>4.1547277936962779E-2</v>
      </c>
      <c r="E4547">
        <v>3.2280619974361935E-2</v>
      </c>
      <c r="F4547">
        <v>4.8750761730651515E-3</v>
      </c>
      <c r="G4547">
        <v>3.5095320623916848E-2</v>
      </c>
      <c r="H4547">
        <v>3.9971278123504206E-2</v>
      </c>
      <c r="I4547">
        <v>1.6274864376130127E-2</v>
      </c>
      <c r="J4547">
        <v>2.1042830540037416E-2</v>
      </c>
      <c r="K4547">
        <v>2.4921674736542387E-2</v>
      </c>
      <c r="L4547">
        <v>2.8599768556786254E-2</v>
      </c>
      <c r="M4547">
        <v>1.4883955600403675E-2</v>
      </c>
      <c r="AK4547">
        <f t="shared" ref="AK4547:AK4610" ca="1" si="88">_xlfn.NORM.S.INV(RAND())*$N$67+$N$66</f>
        <v>3.1999135150853328E-2</v>
      </c>
    </row>
    <row r="4548" spans="1:37" x14ac:dyDescent="0.2">
      <c r="A4548" s="1">
        <v>41460</v>
      </c>
      <c r="B4548">
        <v>-8.6763070077864324E-3</v>
      </c>
      <c r="C4548">
        <v>-4.6786004882019006E-3</v>
      </c>
      <c r="D4548">
        <v>-2.7510316368638543E-3</v>
      </c>
      <c r="E4548">
        <v>1.4337322194626356E-2</v>
      </c>
      <c r="F4548">
        <v>-1.3341419041843605E-2</v>
      </c>
      <c r="G4548">
        <v>4.185851820845965E-4</v>
      </c>
      <c r="H4548">
        <v>-1.0126582278480956E-2</v>
      </c>
      <c r="I4548">
        <v>-2.0907473309608626E-2</v>
      </c>
      <c r="J4548">
        <v>9.11909538573763E-3</v>
      </c>
      <c r="K4548">
        <v>-5.4189245518966311E-3</v>
      </c>
      <c r="L4548">
        <v>-1.1732561877209835E-2</v>
      </c>
      <c r="M4548">
        <v>-5.2199850857570507E-3</v>
      </c>
      <c r="AK4548">
        <f t="shared" ca="1" si="88"/>
        <v>-1.0536118480661797E-3</v>
      </c>
    </row>
    <row r="4549" spans="1:37" x14ac:dyDescent="0.2">
      <c r="A4549" s="1">
        <v>41463</v>
      </c>
      <c r="B4549">
        <v>1.9973070017953232E-2</v>
      </c>
      <c r="C4549">
        <v>1.0831800531371449E-2</v>
      </c>
      <c r="D4549">
        <v>2.2068965517241468E-2</v>
      </c>
      <c r="E4549">
        <v>6.1213132999442532E-3</v>
      </c>
      <c r="F4549">
        <v>8.6047940995697125E-3</v>
      </c>
      <c r="G4549">
        <v>1.0460251046024993E-2</v>
      </c>
      <c r="H4549">
        <v>1.3950244129272038E-2</v>
      </c>
      <c r="I4549">
        <v>1.1812812358019231E-2</v>
      </c>
      <c r="J4549">
        <v>2.0784384601482131E-2</v>
      </c>
      <c r="K4549">
        <v>1.2293936853869925E-2</v>
      </c>
      <c r="L4549">
        <v>9.7576841762887501E-3</v>
      </c>
      <c r="M4549">
        <v>-1.0494752623688042E-2</v>
      </c>
      <c r="AK4549">
        <f t="shared" ca="1" si="88"/>
        <v>-1.4852556221645836E-2</v>
      </c>
    </row>
    <row r="4550" spans="1:37" x14ac:dyDescent="0.2">
      <c r="A4550" s="1">
        <v>41464</v>
      </c>
      <c r="B4550">
        <v>1.0561056105610422E-2</v>
      </c>
      <c r="C4550">
        <v>1.4355034371209108E-2</v>
      </c>
      <c r="D4550">
        <v>4.0485829959513442E-3</v>
      </c>
      <c r="E4550">
        <v>1.7699115044247815E-2</v>
      </c>
      <c r="F4550">
        <v>7.921998781231121E-3</v>
      </c>
      <c r="G4550">
        <v>1.4492753623188248E-2</v>
      </c>
      <c r="H4550">
        <v>1.4446227929374E-2</v>
      </c>
      <c r="I4550">
        <v>6.6008082622361908E-2</v>
      </c>
      <c r="J4550">
        <v>8.6756373937675324E-3</v>
      </c>
      <c r="K4550">
        <v>8.4184377587634973E-3</v>
      </c>
      <c r="L4550">
        <v>4.9927524561121928E-3</v>
      </c>
      <c r="M4550">
        <v>9.8484848484847731E-3</v>
      </c>
      <c r="AK4550">
        <f t="shared" ca="1" si="88"/>
        <v>1.2752189717227514E-2</v>
      </c>
    </row>
    <row r="4551" spans="1:37" x14ac:dyDescent="0.2">
      <c r="A4551" s="1">
        <v>41465</v>
      </c>
      <c r="B4551">
        <v>3.2658393207054548E-3</v>
      </c>
      <c r="C4551">
        <v>1.0763404424955159E-2</v>
      </c>
      <c r="D4551">
        <v>5.3763440860215006E-3</v>
      </c>
      <c r="E4551">
        <v>1.8260869565217552E-2</v>
      </c>
      <c r="F4551">
        <v>-1.2696493349455995E-2</v>
      </c>
      <c r="G4551">
        <v>1.3469387755102202E-2</v>
      </c>
      <c r="H4551">
        <v>-6.7811934900542381E-3</v>
      </c>
      <c r="I4551">
        <v>3.5804549283908971E-2</v>
      </c>
      <c r="J4551">
        <v>6.6701772862911568E-3</v>
      </c>
      <c r="K4551">
        <v>5.3373477487341781E-3</v>
      </c>
      <c r="L4551">
        <v>2.2435897435897356E-3</v>
      </c>
      <c r="M4551">
        <v>2.500625156289793E-4</v>
      </c>
      <c r="AK4551">
        <f t="shared" ca="1" si="88"/>
        <v>4.1383873404711906E-3</v>
      </c>
    </row>
    <row r="4552" spans="1:37" x14ac:dyDescent="0.2">
      <c r="A4552" s="1">
        <v>41466</v>
      </c>
      <c r="B4552">
        <v>1.3020833333333259E-2</v>
      </c>
      <c r="C4552">
        <v>7.0991914809701573E-3</v>
      </c>
      <c r="D4552">
        <v>-1.6042780748663166E-2</v>
      </c>
      <c r="E4552">
        <v>9.6071733561058359E-3</v>
      </c>
      <c r="F4552">
        <v>-1.7758726270667435E-2</v>
      </c>
      <c r="G4552">
        <v>-5.6383407168747457E-3</v>
      </c>
      <c r="H4552">
        <v>9.5584888484294694E-3</v>
      </c>
      <c r="I4552">
        <v>-1.6673444489629929E-2</v>
      </c>
      <c r="J4552">
        <v>-4.0976460331299092E-2</v>
      </c>
      <c r="K4552">
        <v>5.445140212360311E-3</v>
      </c>
      <c r="L4552">
        <v>7.0354972817396888E-3</v>
      </c>
      <c r="M4552">
        <v>7.2499999999999787E-3</v>
      </c>
      <c r="AK4552">
        <f t="shared" ca="1" si="88"/>
        <v>-1.2818238589787249E-2</v>
      </c>
    </row>
    <row r="4553" spans="1:37" x14ac:dyDescent="0.2">
      <c r="A4553" s="1">
        <v>41467</v>
      </c>
      <c r="B4553">
        <v>-1.3496143958868778E-2</v>
      </c>
      <c r="C4553">
        <v>1.9580967299785978E-3</v>
      </c>
      <c r="D4553">
        <v>4.0760869565217295E-3</v>
      </c>
      <c r="E4553">
        <v>1.1630365827870692E-2</v>
      </c>
      <c r="F4553">
        <v>-1.7456359102244412E-2</v>
      </c>
      <c r="G4553">
        <v>3.240178209801492E-3</v>
      </c>
      <c r="H4553">
        <v>8.5662759242561837E-3</v>
      </c>
      <c r="I4553">
        <v>-2.0678246484698071E-2</v>
      </c>
      <c r="J4553">
        <v>9.6363636363636651E-3</v>
      </c>
      <c r="K4553">
        <v>2.7078256160304459E-3</v>
      </c>
      <c r="L4553">
        <v>3.4931724356939142E-3</v>
      </c>
      <c r="M4553">
        <v>-1.2161826756018845E-2</v>
      </c>
      <c r="AK4553">
        <f t="shared" ca="1" si="88"/>
        <v>5.9779119400155695E-3</v>
      </c>
    </row>
    <row r="4554" spans="1:37" x14ac:dyDescent="0.2">
      <c r="A4554" s="1">
        <v>41470</v>
      </c>
      <c r="B4554">
        <v>2.4972855591748111E-2</v>
      </c>
      <c r="C4554">
        <v>1.3679890560875929E-3</v>
      </c>
      <c r="D4554">
        <v>-1.3531799729364913E-3</v>
      </c>
      <c r="E4554">
        <v>-2.8219063545149581E-3</v>
      </c>
      <c r="F4554">
        <v>2.5380710659899108E-3</v>
      </c>
      <c r="G4554">
        <v>6.0557125555107394E-3</v>
      </c>
      <c r="H4554">
        <v>1.072865444792126E-2</v>
      </c>
      <c r="I4554">
        <v>1.5202702702702631E-2</v>
      </c>
      <c r="J4554">
        <v>8.6439762290653199E-3</v>
      </c>
      <c r="K4554">
        <v>4.9959492303537356E-3</v>
      </c>
      <c r="L4554">
        <v>7.5949367088605779E-3</v>
      </c>
      <c r="M4554">
        <v>-2.5125628140703071E-3</v>
      </c>
      <c r="AK4554">
        <f t="shared" ca="1" si="88"/>
        <v>2.2474903316186543E-2</v>
      </c>
    </row>
    <row r="4555" spans="1:37" x14ac:dyDescent="0.2">
      <c r="A4555" s="1">
        <v>41471</v>
      </c>
      <c r="B4555">
        <v>-1.2605932203389791E-2</v>
      </c>
      <c r="C4555">
        <v>-4.2935206869632037E-3</v>
      </c>
      <c r="D4555">
        <v>-2.3035230352303482E-2</v>
      </c>
      <c r="E4555">
        <v>-2.5888271669636476E-2</v>
      </c>
      <c r="F4555">
        <v>-6.9620253164556223E-3</v>
      </c>
      <c r="G4555">
        <v>8.0256821829860492E-4</v>
      </c>
      <c r="H4555">
        <v>5.0862450243256419E-3</v>
      </c>
      <c r="I4555">
        <v>2.2462562396006858E-2</v>
      </c>
      <c r="J4555">
        <v>-1.6425638278878663E-2</v>
      </c>
      <c r="K4555">
        <v>-6.0459492140266802E-3</v>
      </c>
      <c r="L4555">
        <v>-1.0992462311557705E-2</v>
      </c>
      <c r="M4555">
        <v>2.5188916876572875E-4</v>
      </c>
      <c r="AK4555">
        <f t="shared" ca="1" si="88"/>
        <v>2.9557492450457599E-2</v>
      </c>
    </row>
    <row r="4556" spans="1:37" x14ac:dyDescent="0.2">
      <c r="A4556" s="1">
        <v>41472</v>
      </c>
      <c r="B4556">
        <v>1.2981439759682356E-2</v>
      </c>
      <c r="C4556">
        <v>7.8400627205017503E-3</v>
      </c>
      <c r="D4556">
        <v>6.9348127600552534E-3</v>
      </c>
      <c r="E4556">
        <v>1.7968581880783319E-2</v>
      </c>
      <c r="F4556">
        <v>-6.3734862970045159E-3</v>
      </c>
      <c r="G4556">
        <v>3.6086607858860642E-3</v>
      </c>
      <c r="H4556">
        <v>1.1001100110010986E-2</v>
      </c>
      <c r="I4556">
        <v>-4.0683482506105317E-3</v>
      </c>
      <c r="J4556">
        <v>1.2706480304955914E-3</v>
      </c>
      <c r="K4556">
        <v>5.406866720735426E-3</v>
      </c>
      <c r="L4556">
        <v>-6.668783740870099E-3</v>
      </c>
      <c r="M4556">
        <v>3.2737345756737035E-3</v>
      </c>
      <c r="AK4556">
        <f t="shared" ca="1" si="88"/>
        <v>1.4422772995091065E-2</v>
      </c>
    </row>
    <row r="4557" spans="1:37" x14ac:dyDescent="0.2">
      <c r="A4557" s="1">
        <v>41473</v>
      </c>
      <c r="B4557">
        <v>-5.9309468332980897E-3</v>
      </c>
      <c r="C4557">
        <v>7.7790742901593379E-3</v>
      </c>
      <c r="D4557">
        <v>3.1680440771350016E-2</v>
      </c>
      <c r="E4557">
        <v>-8.0118380720853977E-2</v>
      </c>
      <c r="F4557">
        <v>3.3996151379089179E-2</v>
      </c>
      <c r="G4557">
        <v>1.4382740711146536E-2</v>
      </c>
      <c r="H4557">
        <v>8.9227421109900895E-3</v>
      </c>
      <c r="I4557">
        <v>3.7581699346405317E-2</v>
      </c>
      <c r="J4557">
        <v>3.3538796229151568E-2</v>
      </c>
      <c r="K4557">
        <v>7.0980070980071197E-3</v>
      </c>
      <c r="L4557">
        <v>3.1969309462915874E-3</v>
      </c>
      <c r="M4557">
        <v>9.2871485943775145E-3</v>
      </c>
      <c r="AK4557">
        <f t="shared" ca="1" si="88"/>
        <v>-3.1621948543055453E-3</v>
      </c>
    </row>
    <row r="4558" spans="1:37" x14ac:dyDescent="0.2">
      <c r="A4558" s="1">
        <v>41474</v>
      </c>
      <c r="B4558">
        <v>-1.5981248668228698E-3</v>
      </c>
      <c r="C4558">
        <v>-3.8595137012731318E-4</v>
      </c>
      <c r="D4558">
        <v>0</v>
      </c>
      <c r="E4558">
        <v>1.7350338963575851E-2</v>
      </c>
      <c r="F4558">
        <v>-1.0545905707196157E-2</v>
      </c>
      <c r="G4558">
        <v>7.877116975187004E-3</v>
      </c>
      <c r="H4558">
        <v>9.9223468507334545E-3</v>
      </c>
      <c r="I4558">
        <v>3.6220472440944951E-2</v>
      </c>
      <c r="J4558">
        <v>1.7540782318881121E-4</v>
      </c>
      <c r="K4558">
        <v>3.7950664136623402E-3</v>
      </c>
      <c r="L4558">
        <v>4.7801147227533036E-4</v>
      </c>
      <c r="M4558">
        <v>-1.2434717731907297E-3</v>
      </c>
      <c r="AK4558">
        <f t="shared" ca="1" si="88"/>
        <v>-2.0211157891925895E-2</v>
      </c>
    </row>
    <row r="4559" spans="1:37" x14ac:dyDescent="0.2">
      <c r="A4559" s="1">
        <v>41477</v>
      </c>
      <c r="B4559">
        <v>3.2013659161234109E-4</v>
      </c>
      <c r="C4559">
        <v>3.2818532818532642E-3</v>
      </c>
      <c r="D4559">
        <v>1.2016021361815898E-2</v>
      </c>
      <c r="E4559">
        <v>-6.5507115428055096E-3</v>
      </c>
      <c r="F4559">
        <v>0.12852664576802519</v>
      </c>
      <c r="G4559">
        <v>-3.907776475185587E-3</v>
      </c>
      <c r="H4559">
        <v>2.1144809910294882E-2</v>
      </c>
      <c r="I4559">
        <v>-2.4316109422492405E-2</v>
      </c>
      <c r="J4559">
        <v>4.9105576990531308E-3</v>
      </c>
      <c r="K4559">
        <v>9.4517958412110303E-4</v>
      </c>
      <c r="L4559">
        <v>-4.3000477783086133E-3</v>
      </c>
      <c r="M4559">
        <v>1.344621513944233E-2</v>
      </c>
      <c r="AK4559">
        <f t="shared" ca="1" si="88"/>
        <v>3.329139620290487E-3</v>
      </c>
    </row>
    <row r="4560" spans="1:37" x14ac:dyDescent="0.2">
      <c r="A4560" s="1">
        <v>41478</v>
      </c>
      <c r="B4560">
        <v>-4.6938340089609509E-3</v>
      </c>
      <c r="C4560">
        <v>-6.9270733115259775E-3</v>
      </c>
      <c r="D4560">
        <v>6.5963060686016206E-3</v>
      </c>
      <c r="E4560">
        <v>5.3433378808549481E-3</v>
      </c>
      <c r="F4560">
        <v>2.8333333333333321E-2</v>
      </c>
      <c r="G4560">
        <v>-1.4123185562965879E-2</v>
      </c>
      <c r="H4560">
        <v>-1.6732901066722428E-2</v>
      </c>
      <c r="I4560">
        <v>1.7912772585670034E-2</v>
      </c>
      <c r="J4560">
        <v>1.797556719022686E-2</v>
      </c>
      <c r="K4560">
        <v>-4.4516390125457495E-3</v>
      </c>
      <c r="L4560">
        <v>-9.7568777991041689E-3</v>
      </c>
      <c r="M4560">
        <v>3.6855036855036882E-3</v>
      </c>
      <c r="AK4560">
        <f t="shared" ca="1" si="88"/>
        <v>3.2829608965919854E-2</v>
      </c>
    </row>
    <row r="4561" spans="1:37" x14ac:dyDescent="0.2">
      <c r="A4561" s="1">
        <v>41479</v>
      </c>
      <c r="B4561">
        <v>9.646302250803096E-4</v>
      </c>
      <c r="C4561">
        <v>6.5878705677195892E-3</v>
      </c>
      <c r="D4561">
        <v>1.3106159895150737E-2</v>
      </c>
      <c r="E4561">
        <v>1.9789664141128593E-2</v>
      </c>
      <c r="F4561">
        <v>5.1863857374392364E-2</v>
      </c>
      <c r="G4561">
        <v>9.5503382411459281E-3</v>
      </c>
      <c r="H4561">
        <v>3.7651563497128171E-2</v>
      </c>
      <c r="I4561">
        <v>2.9074215761285327E-2</v>
      </c>
      <c r="J4561">
        <v>4.9717126692954139E-3</v>
      </c>
      <c r="K4561">
        <v>8.80758807588089E-3</v>
      </c>
      <c r="L4561">
        <v>1.6152479405584508E-4</v>
      </c>
      <c r="M4561">
        <v>-6.854345165238529E-3</v>
      </c>
      <c r="AK4561">
        <f t="shared" ca="1" si="88"/>
        <v>-1.6648436013549608E-2</v>
      </c>
    </row>
    <row r="4562" spans="1:37" x14ac:dyDescent="0.2">
      <c r="A4562" s="1">
        <v>41480</v>
      </c>
      <c r="B4562">
        <v>-1.7346610986186839E-2</v>
      </c>
      <c r="C4562">
        <v>-4.6198267564966367E-3</v>
      </c>
      <c r="D4562">
        <v>-1.1642949547218562E-2</v>
      </c>
      <c r="E4562">
        <v>-8.9820359281437279E-3</v>
      </c>
      <c r="F4562">
        <v>-1.3867488443759624E-2</v>
      </c>
      <c r="G4562">
        <v>-1.2219156484036264E-2</v>
      </c>
      <c r="H4562">
        <v>6.1500615006160331E-4</v>
      </c>
      <c r="I4562">
        <v>8.5501858736058978E-3</v>
      </c>
      <c r="J4562">
        <v>-8.5295121119066675E-4</v>
      </c>
      <c r="K4562">
        <v>-4.2981867024848297E-3</v>
      </c>
      <c r="L4562">
        <v>-1.5019379844961156E-2</v>
      </c>
      <c r="M4562">
        <v>3.8452058171062342E-2</v>
      </c>
      <c r="AK4562">
        <f t="shared" ca="1" si="88"/>
        <v>3.6273235739231524E-2</v>
      </c>
    </row>
    <row r="4563" spans="1:37" x14ac:dyDescent="0.2">
      <c r="A4563" s="1">
        <v>41481</v>
      </c>
      <c r="B4563">
        <v>-4.1407867494824835E-3</v>
      </c>
      <c r="C4563">
        <v>-5.0280409978726848E-3</v>
      </c>
      <c r="D4563">
        <v>-5.2356020942407877E-3</v>
      </c>
      <c r="E4563">
        <v>1.0070493454179541E-3</v>
      </c>
      <c r="F4563">
        <v>-1.3541666666666674E-2</v>
      </c>
      <c r="G4563">
        <v>-1.715881883479653E-2</v>
      </c>
      <c r="H4563">
        <v>-8.3999180495799575E-3</v>
      </c>
      <c r="I4563">
        <v>1.1057869517139274E-3</v>
      </c>
      <c r="J4563">
        <v>-7.3416424790848644E-3</v>
      </c>
      <c r="K4563">
        <v>-5.2610279239174718E-3</v>
      </c>
      <c r="L4563">
        <v>-1.5740285292670908E-2</v>
      </c>
      <c r="M4563">
        <v>1.7327320199382878E-2</v>
      </c>
      <c r="AK4563">
        <f t="shared" ca="1" si="88"/>
        <v>-8.7364070794749144E-3</v>
      </c>
    </row>
    <row r="4564" spans="1:37" x14ac:dyDescent="0.2">
      <c r="A4564" s="1">
        <v>41484</v>
      </c>
      <c r="B4564">
        <v>6.0181639129006648E-3</v>
      </c>
      <c r="C4564">
        <v>-5.2478134110788277E-3</v>
      </c>
      <c r="D4564">
        <v>6.5789473684210176E-3</v>
      </c>
      <c r="E4564">
        <v>9.8367985691927284E-3</v>
      </c>
      <c r="F4564">
        <v>4.5934530095036896E-2</v>
      </c>
      <c r="G4564">
        <v>-4.87210718635811E-3</v>
      </c>
      <c r="H4564">
        <v>-2.2727272727274261E-3</v>
      </c>
      <c r="I4564">
        <v>-1.5832106038291771E-2</v>
      </c>
      <c r="J4564">
        <v>-7.5679394564842628E-3</v>
      </c>
      <c r="K4564">
        <v>5.4244643341450072E-4</v>
      </c>
      <c r="L4564">
        <v>2.3321672497085277E-3</v>
      </c>
      <c r="M4564">
        <v>3.2664489034062161E-3</v>
      </c>
      <c r="AK4564">
        <f t="shared" ca="1" si="88"/>
        <v>3.1567805313067722E-2</v>
      </c>
    </row>
    <row r="4565" spans="1:37" x14ac:dyDescent="0.2">
      <c r="A4565" s="1">
        <v>41485</v>
      </c>
      <c r="B4565">
        <v>9.2451598868827922E-3</v>
      </c>
      <c r="C4565">
        <v>-4.8847205939820393E-3</v>
      </c>
      <c r="D4565">
        <v>1.3071895424836555E-3</v>
      </c>
      <c r="E4565">
        <v>8.7447420854549485E-3</v>
      </c>
      <c r="F4565">
        <v>1.7667844522968101E-2</v>
      </c>
      <c r="G4565">
        <v>1.1423908608731104E-2</v>
      </c>
      <c r="H4565">
        <v>-8.4903706771587428E-3</v>
      </c>
      <c r="I4565">
        <v>1.9453797231574921E-2</v>
      </c>
      <c r="J4565">
        <v>8.6655112651645716E-3</v>
      </c>
      <c r="K4565">
        <v>1.2198427758201014E-3</v>
      </c>
      <c r="L4565">
        <v>3.6563071297988081E-3</v>
      </c>
      <c r="M4565">
        <v>1.465116279069778E-2</v>
      </c>
      <c r="AK4565">
        <f t="shared" ca="1" si="88"/>
        <v>2.2255996525929779E-2</v>
      </c>
    </row>
    <row r="4566" spans="1:37" x14ac:dyDescent="0.2">
      <c r="A4566" s="1">
        <v>41486</v>
      </c>
      <c r="B4566">
        <v>1.6488845780795458E-2</v>
      </c>
      <c r="C4566">
        <v>5.1050461417632143E-3</v>
      </c>
      <c r="D4566">
        <v>2.6109660574411553E-3</v>
      </c>
      <c r="E4566">
        <v>4.1698672226488931E-3</v>
      </c>
      <c r="F4566">
        <v>-1.7361111111111049E-2</v>
      </c>
      <c r="G4566">
        <v>-8.0677692618003061E-4</v>
      </c>
      <c r="H4566">
        <v>5.0125313283209127E-3</v>
      </c>
      <c r="I4566">
        <v>-6.2385321100917324E-3</v>
      </c>
      <c r="J4566">
        <v>-4.2955326460482057E-3</v>
      </c>
      <c r="K4566">
        <v>2.030594287261378E-3</v>
      </c>
      <c r="L4566">
        <v>1.4903129657228842E-3</v>
      </c>
      <c r="M4566">
        <v>3.8964015585605249E-3</v>
      </c>
      <c r="AK4566">
        <f t="shared" ca="1" si="88"/>
        <v>3.4119565578119841E-2</v>
      </c>
    </row>
    <row r="4567" spans="1:37" x14ac:dyDescent="0.2">
      <c r="A4567" s="1">
        <v>41487</v>
      </c>
      <c r="B4567">
        <v>2.3536895674300284E-2</v>
      </c>
      <c r="C4567">
        <v>-4.5712053135378072E-2</v>
      </c>
      <c r="D4567">
        <v>4.0364583333333481E-2</v>
      </c>
      <c r="E4567">
        <v>1.9451426073653133E-2</v>
      </c>
      <c r="F4567">
        <v>5.1489146895507432E-2</v>
      </c>
      <c r="G4567">
        <v>5.6519983851432976E-3</v>
      </c>
      <c r="H4567">
        <v>2.1612635078969156E-2</v>
      </c>
      <c r="I4567">
        <v>3.6189069423929299E-2</v>
      </c>
      <c r="J4567">
        <v>2.4331320103537557E-2</v>
      </c>
      <c r="K4567">
        <v>6.7549310997028211E-3</v>
      </c>
      <c r="L4567">
        <v>6.2830687830686127E-3</v>
      </c>
      <c r="M4567">
        <v>2.6712328767123372E-2</v>
      </c>
      <c r="AK4567">
        <f t="shared" ca="1" si="88"/>
        <v>8.4353687006010741E-3</v>
      </c>
    </row>
    <row r="4568" spans="1:37" x14ac:dyDescent="0.2">
      <c r="A4568" s="1">
        <v>41488</v>
      </c>
      <c r="B4568">
        <v>3.0039361922518104E-3</v>
      </c>
      <c r="C4568">
        <v>-7.7789150460594314E-3</v>
      </c>
      <c r="D4568">
        <v>-7.509386733416723E-3</v>
      </c>
      <c r="E4568">
        <v>-9.3257583878230133E-3</v>
      </c>
      <c r="F4568">
        <v>-4.0326452232357091E-2</v>
      </c>
      <c r="G4568">
        <v>1.1641910879164996E-2</v>
      </c>
      <c r="H4568">
        <v>-1.5459723352318933E-2</v>
      </c>
      <c r="I4568">
        <v>-6.4148253741980188E-3</v>
      </c>
      <c r="J4568">
        <v>6.2331536388140485E-3</v>
      </c>
      <c r="K4568">
        <v>-3.3548040794417755E-3</v>
      </c>
      <c r="L4568">
        <v>1.8074268813672578E-3</v>
      </c>
      <c r="M4568">
        <v>6.2263731376475118E-3</v>
      </c>
      <c r="AK4568">
        <f t="shared" ca="1" si="88"/>
        <v>7.2933907160119662E-3</v>
      </c>
    </row>
    <row r="4569" spans="1:37" x14ac:dyDescent="0.2">
      <c r="A4569" s="1">
        <v>41491</v>
      </c>
      <c r="B4569">
        <v>1.6523804606012327E-3</v>
      </c>
      <c r="C4569">
        <v>1.031565917062327E-3</v>
      </c>
      <c r="D4569">
        <v>2.5220680958384367E-3</v>
      </c>
      <c r="E4569">
        <v>-1.0495563730794188E-2</v>
      </c>
      <c r="F4569">
        <v>-1.2006003001500787E-2</v>
      </c>
      <c r="G4569">
        <v>-1.9841269841269771E-3</v>
      </c>
      <c r="H4569">
        <v>1.0330578512396604E-2</v>
      </c>
      <c r="I4569">
        <v>-0.11047345767575334</v>
      </c>
      <c r="J4569">
        <v>4.5203415369161615E-3</v>
      </c>
      <c r="K4569">
        <v>2.827521206409056E-3</v>
      </c>
      <c r="L4569">
        <v>2.6242414302115602E-3</v>
      </c>
      <c r="M4569">
        <v>5.5248618784529135E-3</v>
      </c>
      <c r="AK4569">
        <f t="shared" ca="1" si="88"/>
        <v>1.5932206089788639E-2</v>
      </c>
    </row>
    <row r="4570" spans="1:37" x14ac:dyDescent="0.2">
      <c r="A4570" s="1">
        <v>41492</v>
      </c>
      <c r="B4570">
        <v>1.9280338179193723E-2</v>
      </c>
      <c r="C4570">
        <v>-1.2366034624897715E-3</v>
      </c>
      <c r="D4570">
        <v>-1.132075471698113E-2</v>
      </c>
      <c r="E4570">
        <v>-1.3559322033898202E-2</v>
      </c>
      <c r="F4570">
        <v>3.0379746835442756E-3</v>
      </c>
      <c r="G4570">
        <v>-5.566600397614363E-3</v>
      </c>
      <c r="H4570">
        <v>-9.2024539877301192E-3</v>
      </c>
      <c r="I4570">
        <v>-2.1774193548387055E-2</v>
      </c>
      <c r="J4570">
        <v>-1.9999999999998908E-3</v>
      </c>
      <c r="K4570">
        <v>-2.6852846401719255E-3</v>
      </c>
      <c r="L4570">
        <v>-8.1792900376246314E-3</v>
      </c>
      <c r="M4570">
        <v>-1.7142857142857015E-2</v>
      </c>
      <c r="AK4570">
        <f t="shared" ca="1" si="88"/>
        <v>2.6768140628917473E-2</v>
      </c>
    </row>
    <row r="4571" spans="1:37" x14ac:dyDescent="0.2">
      <c r="A4571" s="1">
        <v>41493</v>
      </c>
      <c r="B4571">
        <v>-1.3048755816305824E-2</v>
      </c>
      <c r="C4571">
        <v>-6.8097399917457224E-3</v>
      </c>
      <c r="D4571">
        <v>5.0890585241730291E-2</v>
      </c>
      <c r="E4571">
        <v>-7.7596718767320993E-3</v>
      </c>
      <c r="F4571">
        <v>2.5239777889953796E-3</v>
      </c>
      <c r="G4571">
        <v>-6.3974410235905221E-3</v>
      </c>
      <c r="H4571">
        <v>-1.031991744066052E-2</v>
      </c>
      <c r="I4571">
        <v>-7.0074196207748907E-3</v>
      </c>
      <c r="J4571">
        <v>-6.6800267201069241E-3</v>
      </c>
      <c r="K4571">
        <v>-3.2310177705976439E-3</v>
      </c>
      <c r="L4571">
        <v>-1.537192808840504E-2</v>
      </c>
      <c r="M4571">
        <v>-9.8389982110913543E-3</v>
      </c>
      <c r="AK4571">
        <f t="shared" ca="1" si="88"/>
        <v>-3.2932871410110247E-2</v>
      </c>
    </row>
    <row r="4572" spans="1:37" x14ac:dyDescent="0.2">
      <c r="A4572" s="1">
        <v>41494</v>
      </c>
      <c r="B4572">
        <v>-1.0249051962696321E-4</v>
      </c>
      <c r="C4572">
        <v>-6.2331186370245817E-4</v>
      </c>
      <c r="D4572">
        <v>2.5423728813559476E-2</v>
      </c>
      <c r="E4572">
        <v>2.2902468997877401E-2</v>
      </c>
      <c r="F4572">
        <v>7.0493454179254567E-3</v>
      </c>
      <c r="G4572">
        <v>1.529175050301812E-2</v>
      </c>
      <c r="H4572">
        <v>3.3368091762251417E-3</v>
      </c>
      <c r="I4572">
        <v>5.8530510585305118E-2</v>
      </c>
      <c r="J4572">
        <v>-2.9926025554808278E-2</v>
      </c>
      <c r="K4572">
        <v>6.7531064289572118E-3</v>
      </c>
      <c r="L4572">
        <v>-2.5354969574036268E-3</v>
      </c>
      <c r="M4572">
        <v>1.3775971093044292E-2</v>
      </c>
      <c r="AK4572">
        <f t="shared" ca="1" si="88"/>
        <v>7.2869696219088169E-4</v>
      </c>
    </row>
    <row r="4573" spans="1:37" x14ac:dyDescent="0.2">
      <c r="A4573" s="1">
        <v>41495</v>
      </c>
      <c r="B4573">
        <v>1.5375153751537862E-3</v>
      </c>
      <c r="C4573">
        <v>1.0810810810810922E-2</v>
      </c>
      <c r="D4573">
        <v>1.298701298701288E-2</v>
      </c>
      <c r="E4573">
        <v>1.3433813892529622E-2</v>
      </c>
      <c r="F4573">
        <v>0.16000000000000014</v>
      </c>
      <c r="G4573">
        <v>9.5124851367420771E-3</v>
      </c>
      <c r="H4573">
        <v>1.1847848680108131E-2</v>
      </c>
      <c r="I4573">
        <v>1.2941176470588234E-2</v>
      </c>
      <c r="J4573">
        <v>7.1057192374348599E-3</v>
      </c>
      <c r="K4573">
        <v>8.8543064126642701E-3</v>
      </c>
      <c r="L4573">
        <v>8.9815285544823098E-3</v>
      </c>
      <c r="M4573">
        <v>8.2423702383604969E-3</v>
      </c>
      <c r="AK4573">
        <f t="shared" ca="1" si="88"/>
        <v>4.8115283928316988E-2</v>
      </c>
    </row>
    <row r="4574" spans="1:37" x14ac:dyDescent="0.2">
      <c r="A4574" s="1">
        <v>41498</v>
      </c>
      <c r="B4574">
        <v>-4.093746801760334E-3</v>
      </c>
      <c r="C4574">
        <v>-6.9930069930070893E-3</v>
      </c>
      <c r="D4574">
        <v>1.5151515151515138E-2</v>
      </c>
      <c r="E4574">
        <v>6.5739842655458958E-3</v>
      </c>
      <c r="F4574">
        <v>3.8793103448275801E-3</v>
      </c>
      <c r="G4574">
        <v>-8.6376128778956618E-3</v>
      </c>
      <c r="H4574">
        <v>5.1355792933442945E-3</v>
      </c>
      <c r="I4574">
        <v>1.2001548586914712E-2</v>
      </c>
      <c r="J4574">
        <v>-1.7208742040952796E-4</v>
      </c>
      <c r="K4574">
        <v>1.3297872340434225E-4</v>
      </c>
      <c r="L4574">
        <v>-1.1756802149814893E-3</v>
      </c>
      <c r="M4574">
        <v>2.2094564737076272E-3</v>
      </c>
      <c r="AK4574">
        <f t="shared" ca="1" si="88"/>
        <v>-1.387999823315246E-2</v>
      </c>
    </row>
    <row r="4575" spans="1:37" x14ac:dyDescent="0.2">
      <c r="A4575" s="1">
        <v>41499</v>
      </c>
      <c r="B4575">
        <v>1.0790257938546821E-2</v>
      </c>
      <c r="C4575">
        <v>1.1599005799502793E-2</v>
      </c>
      <c r="D4575">
        <v>-1.2629161882893314E-2</v>
      </c>
      <c r="E4575">
        <v>9.6359743040685952E-3</v>
      </c>
      <c r="F4575">
        <v>3.0055817947618468E-3</v>
      </c>
      <c r="G4575">
        <v>1.0297029702970306E-2</v>
      </c>
      <c r="H4575">
        <v>-6.9487022276720767E-3</v>
      </c>
      <c r="I4575">
        <v>2.9074215761285327E-2</v>
      </c>
      <c r="J4575">
        <v>1.0154905335628239E-2</v>
      </c>
      <c r="K4575">
        <v>5.7173248238264751E-3</v>
      </c>
      <c r="L4575">
        <v>8.9120564990750051E-3</v>
      </c>
      <c r="M4575">
        <v>-3.5273368606701938E-3</v>
      </c>
      <c r="AK4575">
        <f t="shared" ca="1" si="88"/>
        <v>1.0215218571000237E-2</v>
      </c>
    </row>
    <row r="4576" spans="1:37" x14ac:dyDescent="0.2">
      <c r="A4576" s="1">
        <v>41500</v>
      </c>
      <c r="B4576">
        <v>5.4900366002441636E-3</v>
      </c>
      <c r="C4576">
        <v>2.8910728910729322E-3</v>
      </c>
      <c r="D4576">
        <v>2.0930232558139528E-2</v>
      </c>
      <c r="E4576">
        <v>-1.1664899257689543E-3</v>
      </c>
      <c r="F4576">
        <v>-1.6267123287671326E-2</v>
      </c>
      <c r="G4576">
        <v>-4.7040376323010946E-3</v>
      </c>
      <c r="H4576">
        <v>6.791520889071867E-3</v>
      </c>
      <c r="I4576">
        <v>3.717472118960341E-4</v>
      </c>
      <c r="J4576">
        <v>6.81547111944103E-3</v>
      </c>
      <c r="K4576">
        <v>7.4034902168165218E-3</v>
      </c>
      <c r="L4576">
        <v>-1.9999999999998908E-3</v>
      </c>
      <c r="M4576">
        <v>-6.1946902654868019E-3</v>
      </c>
      <c r="AK4576">
        <f t="shared" ca="1" si="88"/>
        <v>-7.8540324958579393E-4</v>
      </c>
    </row>
    <row r="4577" spans="1:37" x14ac:dyDescent="0.2">
      <c r="A4577" s="1">
        <v>41501</v>
      </c>
      <c r="B4577">
        <v>-3.0333670374115274E-3</v>
      </c>
      <c r="C4577">
        <v>-1.0766045548654346E-2</v>
      </c>
      <c r="D4577">
        <v>-3.4168564920272759E-3</v>
      </c>
      <c r="E4577">
        <v>2.1233676611109864E-4</v>
      </c>
      <c r="F4577">
        <v>-1.5665796344647487E-2</v>
      </c>
      <c r="G4577">
        <v>-2.6782197715636058E-2</v>
      </c>
      <c r="H4577">
        <v>-1.3900245298446468E-2</v>
      </c>
      <c r="I4577">
        <v>-2.2668153102935684E-2</v>
      </c>
      <c r="J4577">
        <v>-2.1660945444359592E-2</v>
      </c>
      <c r="K4577">
        <v>-1.0104986876640409E-2</v>
      </c>
      <c r="L4577">
        <v>-9.0180360721442421E-3</v>
      </c>
      <c r="M4577">
        <v>4.4523597506662682E-4</v>
      </c>
      <c r="AK4577">
        <f t="shared" ca="1" si="88"/>
        <v>-4.9450557326449131E-2</v>
      </c>
    </row>
    <row r="4578" spans="1:37" x14ac:dyDescent="0.2">
      <c r="A4578" s="1">
        <v>41502</v>
      </c>
      <c r="B4578">
        <v>-5.5780933062880012E-3</v>
      </c>
      <c r="C4578">
        <v>4.8137295939725266E-3</v>
      </c>
      <c r="D4578">
        <v>-2.6285714285714357E-2</v>
      </c>
      <c r="E4578">
        <v>1.040229275023874E-2</v>
      </c>
      <c r="F4578">
        <v>3.0946065428825165E-3</v>
      </c>
      <c r="G4578">
        <v>0</v>
      </c>
      <c r="H4578">
        <v>6.0116086235488808E-3</v>
      </c>
      <c r="I4578">
        <v>7.2243346007603293E-3</v>
      </c>
      <c r="J4578">
        <v>-5.0164331430547771E-3</v>
      </c>
      <c r="K4578">
        <v>-2.1211719475009438E-3</v>
      </c>
      <c r="L4578">
        <v>1.5166835187054861E-3</v>
      </c>
      <c r="M4578">
        <v>1.3796172674677365E-2</v>
      </c>
      <c r="AK4578">
        <f t="shared" ca="1" si="88"/>
        <v>-2.7879596837816624E-3</v>
      </c>
    </row>
    <row r="4579" spans="1:37" x14ac:dyDescent="0.2">
      <c r="A4579" s="1">
        <v>41505</v>
      </c>
      <c r="B4579">
        <v>0</v>
      </c>
      <c r="C4579">
        <v>-2.9160591543428982E-3</v>
      </c>
      <c r="D4579">
        <v>-1.2910798122065636E-2</v>
      </c>
      <c r="E4579">
        <v>2.1010610358240811E-4</v>
      </c>
      <c r="F4579">
        <v>-1.1899515204936151E-2</v>
      </c>
      <c r="G4579">
        <v>8.9032780250910548E-3</v>
      </c>
      <c r="H4579">
        <v>-3.0908716257984636E-3</v>
      </c>
      <c r="I4579">
        <v>1.0947527368818433E-2</v>
      </c>
      <c r="J4579">
        <v>8.6926286509036998E-4</v>
      </c>
      <c r="K4579">
        <v>-1.9928258270227595E-3</v>
      </c>
      <c r="L4579">
        <v>-3.7018340905264902E-3</v>
      </c>
      <c r="M4579">
        <v>-7.4626865671640896E-3</v>
      </c>
      <c r="AK4579">
        <f t="shared" ca="1" si="88"/>
        <v>1.7221099657541528E-2</v>
      </c>
    </row>
    <row r="4580" spans="1:37" x14ac:dyDescent="0.2">
      <c r="A4580" s="1">
        <v>41506</v>
      </c>
      <c r="B4580">
        <v>-1.3054563997960233E-2</v>
      </c>
      <c r="C4580">
        <v>-3.7601838312095737E-3</v>
      </c>
      <c r="D4580">
        <v>-1.9024970273483932E-2</v>
      </c>
      <c r="E4580">
        <v>-6.9320449532611628E-3</v>
      </c>
      <c r="F4580">
        <v>-4.90633363068671E-3</v>
      </c>
      <c r="G4580">
        <v>-2.2061772964299897E-2</v>
      </c>
      <c r="H4580">
        <v>-1.5088879702356284E-2</v>
      </c>
      <c r="I4580">
        <v>-2.9126213592232997E-2</v>
      </c>
      <c r="J4580">
        <v>-3.8735452492617672E-2</v>
      </c>
      <c r="K4580">
        <v>-1.3578274760383313E-2</v>
      </c>
      <c r="L4580">
        <v>-9.6267522377976311E-3</v>
      </c>
      <c r="M4580">
        <v>8.6245024325519504E-2</v>
      </c>
      <c r="AK4580">
        <f t="shared" ca="1" si="88"/>
        <v>6.2465777514333996E-5</v>
      </c>
    </row>
    <row r="4581" spans="1:37" x14ac:dyDescent="0.2">
      <c r="A4581" s="1">
        <v>41507</v>
      </c>
      <c r="B4581">
        <v>-3.1931383693293403E-2</v>
      </c>
      <c r="C4581">
        <v>-2.0968756552738332E-3</v>
      </c>
      <c r="D4581">
        <v>1.2121212121212199E-3</v>
      </c>
      <c r="E4581">
        <v>-5.3939714436807007E-3</v>
      </c>
      <c r="F4581">
        <v>1.6136261766024118E-2</v>
      </c>
      <c r="G4581">
        <v>2.4610336341261974E-3</v>
      </c>
      <c r="H4581">
        <v>-6.7156348373558217E-3</v>
      </c>
      <c r="I4581">
        <v>1.5769230769230758E-2</v>
      </c>
      <c r="J4581">
        <v>4.6982291290205147E-3</v>
      </c>
      <c r="K4581">
        <v>-3.7786774628879582E-3</v>
      </c>
      <c r="L4581">
        <v>-7.6739427012277872E-3</v>
      </c>
      <c r="M4581">
        <v>-5.2320846905537399E-2</v>
      </c>
      <c r="AK4581">
        <f t="shared" ca="1" si="88"/>
        <v>-2.3955349063568582E-2</v>
      </c>
    </row>
    <row r="4582" spans="1:37" x14ac:dyDescent="0.2">
      <c r="A4582" s="1">
        <v>41508</v>
      </c>
      <c r="B4582">
        <v>-2.1349274124679796E-2</v>
      </c>
      <c r="C4582">
        <v>2.1012817818870655E-3</v>
      </c>
      <c r="D4582">
        <v>3.874092009685226E-2</v>
      </c>
      <c r="E4582">
        <v>1.81837515950658E-2</v>
      </c>
      <c r="F4582">
        <v>-5.2933392148213354E-3</v>
      </c>
      <c r="G4582">
        <v>5.1963993453355117E-2</v>
      </c>
      <c r="H4582">
        <v>9.7189942953728181E-3</v>
      </c>
      <c r="I4582">
        <v>4.0136312003029362E-2</v>
      </c>
      <c r="J4582">
        <v>1.7805755395683409E-2</v>
      </c>
      <c r="K4582">
        <v>1.1379030073150664E-2</v>
      </c>
      <c r="L4582">
        <v>-1.7185083347670549E-4</v>
      </c>
      <c r="M4582">
        <v>-1.2459720730397361E-2</v>
      </c>
      <c r="AK4582">
        <f t="shared" ca="1" si="88"/>
        <v>1.2958493183866351E-2</v>
      </c>
    </row>
    <row r="4583" spans="1:37" x14ac:dyDescent="0.2">
      <c r="A4583" s="1">
        <v>41509</v>
      </c>
      <c r="B4583">
        <v>1.3416230366491977E-2</v>
      </c>
      <c r="C4583">
        <v>7.758439924512528E-3</v>
      </c>
      <c r="D4583">
        <v>2.3310023310023187E-2</v>
      </c>
      <c r="E4583">
        <v>9.0861618798956378E-3</v>
      </c>
      <c r="F4583">
        <v>3.1042128603104846E-3</v>
      </c>
      <c r="G4583">
        <v>1.166861143523934E-2</v>
      </c>
      <c r="H4583">
        <v>8.1607030759573984E-3</v>
      </c>
      <c r="I4583">
        <v>-2.1842009464871914E-3</v>
      </c>
      <c r="J4583">
        <v>-1.34299346174237E-2</v>
      </c>
      <c r="K4583">
        <v>7.6346102330566712E-3</v>
      </c>
      <c r="L4583">
        <v>8.4221381918185845E-3</v>
      </c>
      <c r="M4583">
        <v>6.3737219926038646E-2</v>
      </c>
      <c r="AK4583">
        <f t="shared" ca="1" si="88"/>
        <v>1.8325164421139406E-2</v>
      </c>
    </row>
    <row r="4584" spans="1:37" x14ac:dyDescent="0.2">
      <c r="A4584" s="1">
        <v>41512</v>
      </c>
      <c r="B4584">
        <v>-1.7355461546805229E-3</v>
      </c>
      <c r="C4584">
        <v>4.5776113191844381E-3</v>
      </c>
      <c r="D4584">
        <v>-1.252847380410016E-2</v>
      </c>
      <c r="E4584">
        <v>-5.2784102670254684E-3</v>
      </c>
      <c r="F4584">
        <v>3.0061892130857748E-2</v>
      </c>
      <c r="G4584">
        <v>-6.5359477124183885E-3</v>
      </c>
      <c r="H4584">
        <v>-7.4719800747198306E-3</v>
      </c>
      <c r="I4584">
        <v>-5.4724553082816652E-3</v>
      </c>
      <c r="J4584">
        <v>-5.0152247895396407E-3</v>
      </c>
      <c r="K4584">
        <v>-2.9243652798085495E-3</v>
      </c>
      <c r="L4584">
        <v>3.0680074995739215E-3</v>
      </c>
      <c r="M4584">
        <v>7.1574642126788213E-3</v>
      </c>
      <c r="AK4584">
        <f t="shared" ca="1" si="88"/>
        <v>-1.6813345967929973E-2</v>
      </c>
    </row>
    <row r="4585" spans="1:37" x14ac:dyDescent="0.2">
      <c r="A4585" s="1">
        <v>41513</v>
      </c>
      <c r="B4585">
        <v>-1.1409323046832509E-2</v>
      </c>
      <c r="C4585">
        <v>6.4208782104389073E-3</v>
      </c>
      <c r="D4585">
        <v>-5.1903114186851118E-2</v>
      </c>
      <c r="E4585">
        <v>-3.1734470918738933E-2</v>
      </c>
      <c r="F4585">
        <v>-1.030042918454932E-2</v>
      </c>
      <c r="G4585">
        <v>-2.8637770897832704E-2</v>
      </c>
      <c r="H4585">
        <v>-3.0112923462986108E-2</v>
      </c>
      <c r="I4585">
        <v>-4.1085840058693757E-2</v>
      </c>
      <c r="J4585">
        <v>-3.3843384338433924E-2</v>
      </c>
      <c r="K4585">
        <v>-2.2263698173576874E-2</v>
      </c>
      <c r="L4585">
        <v>-2.327952421410362E-2</v>
      </c>
      <c r="M4585">
        <v>-5.0964467005076064E-2</v>
      </c>
      <c r="AK4585">
        <f t="shared" ca="1" si="88"/>
        <v>8.8454488326688511E-4</v>
      </c>
    </row>
    <row r="4586" spans="1:37" x14ac:dyDescent="0.2">
      <c r="A4586" s="1">
        <v>41514</v>
      </c>
      <c r="B4586">
        <v>-1.2530226423389745E-2</v>
      </c>
      <c r="C4586">
        <v>2.1609384647046648E-2</v>
      </c>
      <c r="D4586">
        <v>1.3381995133819879E-2</v>
      </c>
      <c r="E4586">
        <v>-1.7193208682570349E-2</v>
      </c>
      <c r="F4586">
        <v>-1.3009540329576019E-3</v>
      </c>
      <c r="G4586">
        <v>-2.2709163346613548E-2</v>
      </c>
      <c r="H4586">
        <v>-1.2721000431220375E-2</v>
      </c>
      <c r="I4586">
        <v>1.7597551644988663E-2</v>
      </c>
      <c r="J4586">
        <v>9.6888392025340497E-3</v>
      </c>
      <c r="K4586">
        <v>-1.4998636487592032E-3</v>
      </c>
      <c r="L4586">
        <v>-4.3493389004871652E-3</v>
      </c>
      <c r="M4586">
        <v>1.0055626872058188E-2</v>
      </c>
      <c r="AK4586">
        <f t="shared" ca="1" si="88"/>
        <v>-4.9571247085149969E-3</v>
      </c>
    </row>
    <row r="4587" spans="1:37" x14ac:dyDescent="0.2">
      <c r="A4587" s="1">
        <v>41515</v>
      </c>
      <c r="B4587">
        <v>1.4470169189670479E-2</v>
      </c>
      <c r="C4587">
        <v>2.0145044319108685E-4</v>
      </c>
      <c r="D4587">
        <v>1.5606242496998934E-2</v>
      </c>
      <c r="E4587">
        <v>-3.9361469494860746E-3</v>
      </c>
      <c r="F4587">
        <v>-6.5132435953103585E-3</v>
      </c>
      <c r="G4587">
        <v>-4.8919690175296404E-3</v>
      </c>
      <c r="H4587">
        <v>2.4896265560165887E-2</v>
      </c>
      <c r="I4587">
        <v>1.8796992481203034E-2</v>
      </c>
      <c r="J4587">
        <v>1.3286584240634891E-2</v>
      </c>
      <c r="K4587">
        <v>6.9643588693160119E-3</v>
      </c>
      <c r="L4587">
        <v>5.2420059409397091E-4</v>
      </c>
      <c r="M4587">
        <v>-8.4727811904250494E-4</v>
      </c>
      <c r="AK4587">
        <f t="shared" ca="1" si="88"/>
        <v>-7.3213189485342514E-3</v>
      </c>
    </row>
    <row r="4588" spans="1:37" x14ac:dyDescent="0.2">
      <c r="A4588" s="1">
        <v>41516</v>
      </c>
      <c r="B4588">
        <v>1.9749835418039208E-3</v>
      </c>
      <c r="C4588">
        <v>-1.3494461228600207E-2</v>
      </c>
      <c r="D4588">
        <v>-2.9550827423167836E-2</v>
      </c>
      <c r="E4588">
        <v>-2.316136114160261E-2</v>
      </c>
      <c r="F4588">
        <v>-3.4090909090909172E-2</v>
      </c>
      <c r="G4588">
        <v>-1.2290045063498622E-2</v>
      </c>
      <c r="H4588">
        <v>-3.1962497336458506E-3</v>
      </c>
      <c r="I4588">
        <v>-1.4760147601476037E-2</v>
      </c>
      <c r="J4588">
        <v>-1.7301038062283891E-2</v>
      </c>
      <c r="K4588">
        <v>-1.125576349335522E-2</v>
      </c>
      <c r="L4588">
        <v>-7.1603213412503308E-3</v>
      </c>
      <c r="M4588">
        <v>-1.823192707229182E-2</v>
      </c>
      <c r="AK4588">
        <f t="shared" ca="1" si="88"/>
        <v>3.1351384333288615E-2</v>
      </c>
    </row>
    <row r="4589" spans="1:37" x14ac:dyDescent="0.2">
      <c r="A4589" s="1">
        <v>41519</v>
      </c>
      <c r="B4589">
        <v>1.1498028909329827E-2</v>
      </c>
      <c r="C4589">
        <v>-6.1249489587589245E-4</v>
      </c>
      <c r="D4589">
        <v>2.9232643118148438E-2</v>
      </c>
      <c r="E4589">
        <v>8.4279132486795305E-3</v>
      </c>
      <c r="F4589">
        <v>9.0497737556560764E-4</v>
      </c>
      <c r="G4589">
        <v>3.3181252592285437E-2</v>
      </c>
      <c r="H4589">
        <v>3.8905515177426242E-2</v>
      </c>
      <c r="I4589">
        <v>8.6142322097377821E-3</v>
      </c>
      <c r="J4589">
        <v>1.3343217197924417E-2</v>
      </c>
      <c r="K4589">
        <v>1.5772870662460692E-2</v>
      </c>
      <c r="L4589">
        <v>1.6534740545294691E-2</v>
      </c>
      <c r="M4589">
        <v>1.2092420643489588E-2</v>
      </c>
      <c r="AK4589">
        <f t="shared" ca="1" si="88"/>
        <v>-1.3011123409060158E-3</v>
      </c>
    </row>
    <row r="4590" spans="1:37" x14ac:dyDescent="0.2">
      <c r="A4590" s="1">
        <v>41520</v>
      </c>
      <c r="B4590">
        <v>-4.8717115946735889E-3</v>
      </c>
      <c r="C4590">
        <v>6.1287027579171038E-4</v>
      </c>
      <c r="D4590">
        <v>-1.6310802150052539E-2</v>
      </c>
      <c r="E4590">
        <v>1.6269222197459188E-2</v>
      </c>
      <c r="F4590">
        <v>9.0415913200714293E-4</v>
      </c>
      <c r="G4590">
        <v>3.6130068245683322E-3</v>
      </c>
      <c r="H4590">
        <v>-1.1934156378600735E-2</v>
      </c>
      <c r="I4590">
        <v>1.7823988117341205E-2</v>
      </c>
      <c r="J4590">
        <v>1.0972933430870579E-3</v>
      </c>
      <c r="K4590">
        <v>-4.5908722657305168E-3</v>
      </c>
      <c r="L4590">
        <v>-1.1939781969198759E-2</v>
      </c>
      <c r="M4590">
        <v>-5.9739705568594426E-3</v>
      </c>
      <c r="AK4590">
        <f t="shared" ca="1" si="88"/>
        <v>-3.521195987227968E-2</v>
      </c>
    </row>
    <row r="4591" spans="1:37" x14ac:dyDescent="0.2">
      <c r="A4591" s="1">
        <v>41521</v>
      </c>
      <c r="B4591">
        <v>1.5230635335075071E-3</v>
      </c>
      <c r="C4591">
        <v>5.1041241322988817E-3</v>
      </c>
      <c r="D4591">
        <v>6.0168471720816186E-3</v>
      </c>
      <c r="E4591">
        <v>-5.7017543859648745E-3</v>
      </c>
      <c r="F4591">
        <v>-5.8717253839204453E-3</v>
      </c>
      <c r="G4591">
        <v>2.7999999999999137E-3</v>
      </c>
      <c r="H4591">
        <v>2.7280299875051872E-2</v>
      </c>
      <c r="I4591">
        <v>-2.1889821233127549E-3</v>
      </c>
      <c r="J4591">
        <v>6.5765436609426242E-3</v>
      </c>
      <c r="K4591">
        <v>2.7129679869777323E-3</v>
      </c>
      <c r="L4591">
        <v>-1.0507880910682998E-2</v>
      </c>
      <c r="M4591">
        <v>-4.2927666881298343E-4</v>
      </c>
      <c r="AK4591">
        <f t="shared" ca="1" si="88"/>
        <v>-2.5697664630295651E-2</v>
      </c>
    </row>
    <row r="4592" spans="1:37" x14ac:dyDescent="0.2">
      <c r="A4592" s="1">
        <v>41522</v>
      </c>
      <c r="B4592">
        <v>-8.2554855529002324E-3</v>
      </c>
      <c r="C4592">
        <v>2.031281738777091E-3</v>
      </c>
      <c r="D4592">
        <v>-1.1961722488037507E-3</v>
      </c>
      <c r="E4592">
        <v>4.9625055138950991E-3</v>
      </c>
      <c r="F4592">
        <v>-8.1781008632438867E-3</v>
      </c>
      <c r="G4592">
        <v>3.9888312724372099E-3</v>
      </c>
      <c r="H4592">
        <v>3.2434623961077325E-3</v>
      </c>
      <c r="I4592">
        <v>2.1937842778793293E-2</v>
      </c>
      <c r="J4592">
        <v>1.1070780399274005E-2</v>
      </c>
      <c r="K4592">
        <v>4.8701298701299134E-3</v>
      </c>
      <c r="L4592">
        <v>7.4336283185840735E-3</v>
      </c>
      <c r="M4592">
        <v>5.7977238565600775E-3</v>
      </c>
      <c r="AK4592">
        <f t="shared" ca="1" si="88"/>
        <v>-1.1090915455967958E-2</v>
      </c>
    </row>
    <row r="4593" spans="1:37" x14ac:dyDescent="0.2">
      <c r="A4593" s="1">
        <v>41523</v>
      </c>
      <c r="B4593">
        <v>1.0514786418400757E-2</v>
      </c>
      <c r="C4593">
        <v>6.0814919926999167E-4</v>
      </c>
      <c r="D4593">
        <v>7.1856287425149379E-3</v>
      </c>
      <c r="E4593">
        <v>5.4866673982223446E-3</v>
      </c>
      <c r="F4593">
        <v>-5.4970224461750039E-3</v>
      </c>
      <c r="G4593">
        <v>-4.7675804529201393E-3</v>
      </c>
      <c r="H4593">
        <v>-6.6680137401494699E-3</v>
      </c>
      <c r="I4593">
        <v>-6.4400715563507349E-3</v>
      </c>
      <c r="J4593">
        <v>3.769520732364029E-3</v>
      </c>
      <c r="K4593">
        <v>2.9617662897145625E-3</v>
      </c>
      <c r="L4593">
        <v>7.9058327477161683E-3</v>
      </c>
      <c r="M4593">
        <v>2.2630230572160626E-2</v>
      </c>
      <c r="AK4593">
        <f t="shared" ca="1" si="88"/>
        <v>2.6555152263259694E-2</v>
      </c>
    </row>
    <row r="4594" spans="1:37" x14ac:dyDescent="0.2">
      <c r="A4594" s="1">
        <v>41526</v>
      </c>
      <c r="B4594">
        <v>-1.0730544114459062E-2</v>
      </c>
      <c r="C4594">
        <v>-1.2155591572123092E-2</v>
      </c>
      <c r="D4594">
        <v>1.189060642092743E-2</v>
      </c>
      <c r="E4594">
        <v>9.8221106624452048E-4</v>
      </c>
      <c r="F4594">
        <v>1.013357899585432E-2</v>
      </c>
      <c r="G4594">
        <v>-7.1856287425149379E-3</v>
      </c>
      <c r="H4594">
        <v>2.0341741253051326E-2</v>
      </c>
      <c r="I4594">
        <v>9.3626215340294472E-3</v>
      </c>
      <c r="J4594">
        <v>6.6165951359085096E-3</v>
      </c>
      <c r="K4594">
        <v>-2.953020134228157E-3</v>
      </c>
      <c r="L4594">
        <v>-1.3421648945441844E-2</v>
      </c>
      <c r="M4594">
        <v>2.4008350730688965E-2</v>
      </c>
      <c r="AK4594">
        <f t="shared" ca="1" si="88"/>
        <v>-1.608193026681631E-2</v>
      </c>
    </row>
    <row r="4595" spans="1:37" x14ac:dyDescent="0.2">
      <c r="A4595" s="1">
        <v>41527</v>
      </c>
      <c r="B4595">
        <v>1.2271283006464184E-2</v>
      </c>
      <c r="C4595">
        <v>1.2305168170629877E-3</v>
      </c>
      <c r="D4595">
        <v>3.0552291421856559E-2</v>
      </c>
      <c r="E4595">
        <v>4.5137374618403836E-2</v>
      </c>
      <c r="F4595">
        <v>3.1919744642043835E-3</v>
      </c>
      <c r="G4595">
        <v>1.9702452754322586E-2</v>
      </c>
      <c r="H4595">
        <v>9.5693779904304499E-3</v>
      </c>
      <c r="I4595">
        <v>5.6724937566892786E-2</v>
      </c>
      <c r="J4595">
        <v>1.9364007816663698E-2</v>
      </c>
      <c r="K4595">
        <v>1.7232094776521212E-2</v>
      </c>
      <c r="L4595">
        <v>2.226148409893991E-2</v>
      </c>
      <c r="M4595">
        <v>3.6493374108053089E-2</v>
      </c>
      <c r="AK4595">
        <f t="shared" ca="1" si="88"/>
        <v>4.4326887851218084E-2</v>
      </c>
    </row>
    <row r="4596" spans="1:37" x14ac:dyDescent="0.2">
      <c r="A4596" s="1">
        <v>41528</v>
      </c>
      <c r="B4596">
        <v>-2.9223941985062618E-3</v>
      </c>
      <c r="C4596">
        <v>4.5063498566160209E-3</v>
      </c>
      <c r="D4596">
        <v>-6.841505131128689E-3</v>
      </c>
      <c r="E4596">
        <v>5.9461715001043469E-3</v>
      </c>
      <c r="F4596">
        <v>1.5909090909090873E-2</v>
      </c>
      <c r="G4596">
        <v>6.3091482649841879E-3</v>
      </c>
      <c r="H4596">
        <v>-1.4020537124802557E-2</v>
      </c>
      <c r="I4596">
        <v>-3.0384875084401575E-3</v>
      </c>
      <c r="J4596">
        <v>1.4116416869989434E-2</v>
      </c>
      <c r="K4596">
        <v>-3.3086289041821537E-3</v>
      </c>
      <c r="L4596">
        <v>-6.740407881092203E-3</v>
      </c>
      <c r="M4596">
        <v>-1.7702596380803071E-3</v>
      </c>
      <c r="AK4596">
        <f t="shared" ca="1" si="88"/>
        <v>3.5185629422535447E-2</v>
      </c>
    </row>
    <row r="4597" spans="1:37" x14ac:dyDescent="0.2">
      <c r="A4597" s="1">
        <v>41529</v>
      </c>
      <c r="B4597">
        <v>6.5132435953096923E-4</v>
      </c>
      <c r="C4597">
        <v>4.2822185970636806E-3</v>
      </c>
      <c r="D4597">
        <v>3.4443168771525201E-3</v>
      </c>
      <c r="E4597">
        <v>6.7406408793941885E-3</v>
      </c>
      <c r="F4597">
        <v>2.2818791946308536E-2</v>
      </c>
      <c r="G4597">
        <v>1.0971786833855912E-2</v>
      </c>
      <c r="H4597">
        <v>-3.0042058882434608E-3</v>
      </c>
      <c r="I4597">
        <v>3.1493396545885455E-2</v>
      </c>
      <c r="J4597">
        <v>-9.4517958412098091E-3</v>
      </c>
      <c r="K4597">
        <v>4.9130261585448309E-3</v>
      </c>
      <c r="L4597">
        <v>-2.4360535931791105E-3</v>
      </c>
      <c r="M4597">
        <v>2.8374384236453221E-2</v>
      </c>
      <c r="AK4597">
        <f t="shared" ca="1" si="88"/>
        <v>-2.1529609266950921E-2</v>
      </c>
    </row>
    <row r="4598" spans="1:37" x14ac:dyDescent="0.2">
      <c r="A4598" s="1">
        <v>41530</v>
      </c>
      <c r="B4598">
        <v>-8.6786721631593178E-4</v>
      </c>
      <c r="C4598">
        <v>3.0456852791880262E-3</v>
      </c>
      <c r="D4598">
        <v>-5.7208237986270394E-3</v>
      </c>
      <c r="E4598">
        <v>1.5760197775031015E-2</v>
      </c>
      <c r="F4598">
        <v>1.6185476815397948E-2</v>
      </c>
      <c r="G4598">
        <v>-3.8759689922479579E-3</v>
      </c>
      <c r="H4598">
        <v>-1.6070711128967075E-3</v>
      </c>
      <c r="I4598">
        <v>1.4773473407747817E-2</v>
      </c>
      <c r="J4598">
        <v>3.4144779416394044E-3</v>
      </c>
      <c r="K4598">
        <v>1.3213530655376005E-4</v>
      </c>
      <c r="L4598">
        <v>5.4072911215767849E-3</v>
      </c>
      <c r="M4598">
        <v>3.0657214025675339E-2</v>
      </c>
      <c r="AK4598">
        <f t="shared" ca="1" si="88"/>
        <v>2.3641081712181912E-2</v>
      </c>
    </row>
    <row r="4599" spans="1:37" x14ac:dyDescent="0.2">
      <c r="A4599" s="1">
        <v>41533</v>
      </c>
      <c r="B4599">
        <v>5.8631921824103816E-3</v>
      </c>
      <c r="C4599">
        <v>-3.0364372469636747E-3</v>
      </c>
      <c r="D4599">
        <v>2.1864211737629535E-2</v>
      </c>
      <c r="E4599">
        <v>1.9267822736031004E-3</v>
      </c>
      <c r="F4599">
        <v>1.0761945759793612E-2</v>
      </c>
      <c r="G4599">
        <v>8.9494163424124196E-3</v>
      </c>
      <c r="H4599">
        <v>2.4144869215290132E-3</v>
      </c>
      <c r="I4599">
        <v>-8.7350372047881875E-3</v>
      </c>
      <c r="J4599">
        <v>-8.7229588276338532E-4</v>
      </c>
      <c r="K4599">
        <v>8.1913066455279182E-3</v>
      </c>
      <c r="L4599">
        <v>7.4600971547538197E-3</v>
      </c>
      <c r="M4599">
        <v>5.3913366796802809E-3</v>
      </c>
      <c r="AK4599">
        <f t="shared" ca="1" si="88"/>
        <v>3.1765474619954881E-2</v>
      </c>
    </row>
    <row r="4600" spans="1:37" x14ac:dyDescent="0.2">
      <c r="A4600" s="1">
        <v>41534</v>
      </c>
      <c r="B4600">
        <v>1.4248704663212486E-2</v>
      </c>
      <c r="C4600">
        <v>-8.3248730964468054E-3</v>
      </c>
      <c r="D4600">
        <v>5.6306306306304066E-3</v>
      </c>
      <c r="E4600">
        <v>-7.8947368421053987E-3</v>
      </c>
      <c r="F4600">
        <v>8.5178875638836082E-4</v>
      </c>
      <c r="G4600">
        <v>-4.6278441959120009E-3</v>
      </c>
      <c r="H4600">
        <v>-1.9269369731031771E-2</v>
      </c>
      <c r="I4600">
        <v>-1.3707571801566565E-2</v>
      </c>
      <c r="J4600">
        <v>-6.9844595774404272E-4</v>
      </c>
      <c r="K4600">
        <v>-6.552221202987818E-4</v>
      </c>
      <c r="L4600">
        <v>9.29912174961256E-3</v>
      </c>
      <c r="M4600">
        <v>-9.8002958579881394E-3</v>
      </c>
      <c r="AK4600">
        <f t="shared" ca="1" si="88"/>
        <v>-3.004835745740737E-2</v>
      </c>
    </row>
    <row r="4601" spans="1:37" x14ac:dyDescent="0.2">
      <c r="A4601" s="1">
        <v>41535</v>
      </c>
      <c r="B4601">
        <v>7.769263516389735E-3</v>
      </c>
      <c r="C4601">
        <v>1.2285012285013774E-3</v>
      </c>
      <c r="D4601">
        <v>5.5991041433371969E-3</v>
      </c>
      <c r="E4601">
        <v>1.3160579473576739E-2</v>
      </c>
      <c r="F4601">
        <v>4.2553191489362874E-3</v>
      </c>
      <c r="G4601">
        <v>1.1623401782254739E-3</v>
      </c>
      <c r="H4601">
        <v>-1.3098649201801038E-2</v>
      </c>
      <c r="I4601">
        <v>-2.8457974851092138E-2</v>
      </c>
      <c r="J4601">
        <v>1.5726017822820237E-2</v>
      </c>
      <c r="K4601">
        <v>2.7537372147914407E-3</v>
      </c>
      <c r="L4601">
        <v>1.1943354376384718E-3</v>
      </c>
      <c r="M4601">
        <v>6.7226890756302282E-3</v>
      </c>
      <c r="AK4601">
        <f t="shared" ca="1" si="88"/>
        <v>1.699129403327414E-3</v>
      </c>
    </row>
    <row r="4602" spans="1:37" x14ac:dyDescent="0.2">
      <c r="A4602" s="1">
        <v>41536</v>
      </c>
      <c r="B4602">
        <v>1.4996303727954352E-2</v>
      </c>
      <c r="C4602">
        <v>2.4539877300613355E-3</v>
      </c>
      <c r="D4602">
        <v>-2.5612472160356448E-2</v>
      </c>
      <c r="E4602">
        <v>-5.9409928506696241E-3</v>
      </c>
      <c r="F4602">
        <v>4.237288135593209E-3</v>
      </c>
      <c r="G4602">
        <v>7.7399380804976659E-4</v>
      </c>
      <c r="H4602">
        <v>-3.9120589809940376E-2</v>
      </c>
      <c r="I4602">
        <v>3.235694822888302E-2</v>
      </c>
      <c r="J4602">
        <v>-3.6469981076896696E-2</v>
      </c>
      <c r="K4602">
        <v>4.1846475742122191E-3</v>
      </c>
      <c r="L4602">
        <v>2.5391956373551405E-2</v>
      </c>
      <c r="M4602">
        <v>9.4602114635504719E-3</v>
      </c>
      <c r="AK4602">
        <f t="shared" ca="1" si="88"/>
        <v>4.0741876690009926E-3</v>
      </c>
    </row>
    <row r="4603" spans="1:37" x14ac:dyDescent="0.2">
      <c r="A4603" s="1">
        <v>41537</v>
      </c>
      <c r="B4603">
        <v>-1.4254500052023666E-2</v>
      </c>
      <c r="C4603">
        <v>2.03998368013103E-4</v>
      </c>
      <c r="D4603">
        <v>-1.7142857142857237E-2</v>
      </c>
      <c r="E4603">
        <v>7.3946515397083079E-3</v>
      </c>
      <c r="F4603">
        <v>8.4388185654007408E-3</v>
      </c>
      <c r="G4603">
        <v>4.2536736272233977E-3</v>
      </c>
      <c r="H4603">
        <v>1.0373443983402453E-2</v>
      </c>
      <c r="I4603">
        <v>2.2764764104256097E-2</v>
      </c>
      <c r="J4603">
        <v>3.7493304767006741E-3</v>
      </c>
      <c r="K4603">
        <v>-1.3022528975137337E-4</v>
      </c>
      <c r="L4603">
        <v>-6.8140269237161322E-3</v>
      </c>
      <c r="M4603">
        <v>-1.2495406100698214E-2</v>
      </c>
      <c r="AK4603">
        <f t="shared" ca="1" si="88"/>
        <v>3.6197225060913205E-2</v>
      </c>
    </row>
    <row r="4604" spans="1:37" x14ac:dyDescent="0.2">
      <c r="A4604" s="1">
        <v>41540</v>
      </c>
      <c r="B4604">
        <v>-2.7443529660122756E-3</v>
      </c>
      <c r="C4604">
        <v>-3.4672649398327371E-3</v>
      </c>
      <c r="D4604">
        <v>-1.9767441860465085E-2</v>
      </c>
      <c r="E4604">
        <v>-4.0221216691793682E-4</v>
      </c>
      <c r="F4604">
        <v>-8.3682008368201055E-3</v>
      </c>
      <c r="G4604">
        <v>-3.8505968425106563E-4</v>
      </c>
      <c r="H4604">
        <v>4.1067761806981018E-3</v>
      </c>
      <c r="I4604">
        <v>1.935483870967758E-2</v>
      </c>
      <c r="J4604">
        <v>-3.0238349341870085E-3</v>
      </c>
      <c r="K4604">
        <v>-6.7725970304766125E-3</v>
      </c>
      <c r="L4604">
        <v>-4.8527443105755852E-3</v>
      </c>
      <c r="M4604">
        <v>-1.6002977298102072E-2</v>
      </c>
      <c r="AK4604">
        <f t="shared" ca="1" si="88"/>
        <v>1.4837607516125571E-3</v>
      </c>
    </row>
    <row r="4605" spans="1:37" x14ac:dyDescent="0.2">
      <c r="A4605" s="1">
        <v>41541</v>
      </c>
      <c r="B4605">
        <v>-5.3979678238781359E-3</v>
      </c>
      <c r="C4605">
        <v>-2.4559967253376946E-3</v>
      </c>
      <c r="D4605">
        <v>1.6607354685646669E-2</v>
      </c>
      <c r="E4605">
        <v>-6.5385776078865643E-3</v>
      </c>
      <c r="F4605">
        <v>4.2194092827003704E-3</v>
      </c>
      <c r="G4605">
        <v>-2.6964560862866582E-3</v>
      </c>
      <c r="H4605">
        <v>6.7484662576686727E-3</v>
      </c>
      <c r="I4605">
        <v>-5.3797468354429556E-3</v>
      </c>
      <c r="J4605">
        <v>5.352363960748896E-4</v>
      </c>
      <c r="K4605">
        <v>2.7537372147914407E-3</v>
      </c>
      <c r="L4605">
        <v>-8.2394484614091157E-3</v>
      </c>
      <c r="M4605">
        <v>1.3615733736762614E-2</v>
      </c>
      <c r="AK4605">
        <f t="shared" ca="1" si="88"/>
        <v>1.3780096279061774E-2</v>
      </c>
    </row>
    <row r="4606" spans="1:37" x14ac:dyDescent="0.2">
      <c r="A4606" s="1">
        <v>41542</v>
      </c>
      <c r="B4606">
        <v>6.1721826114717881E-3</v>
      </c>
      <c r="C4606">
        <v>-3.6930652441526934E-3</v>
      </c>
      <c r="D4606">
        <v>2.333722287047868E-3</v>
      </c>
      <c r="E4606">
        <v>-7.5941676792223856E-3</v>
      </c>
      <c r="F4606">
        <v>-9.663865546218342E-3</v>
      </c>
      <c r="G4606">
        <v>3.0899961375048246E-3</v>
      </c>
      <c r="H4606">
        <v>-2.031281738777202E-3</v>
      </c>
      <c r="I4606">
        <v>-9.545020680878924E-4</v>
      </c>
      <c r="J4606">
        <v>1.2482168330956167E-3</v>
      </c>
      <c r="K4606">
        <v>-2.7461749705766092E-3</v>
      </c>
      <c r="L4606">
        <v>-1.1190233977619424E-2</v>
      </c>
      <c r="M4606">
        <v>-7.8358208955223718E-3</v>
      </c>
      <c r="AK4606">
        <f t="shared" ca="1" si="88"/>
        <v>-9.4382702691028124E-4</v>
      </c>
    </row>
    <row r="4607" spans="1:37" x14ac:dyDescent="0.2">
      <c r="A4607" s="1">
        <v>41543</v>
      </c>
      <c r="B4607">
        <v>-5.711263881544193E-3</v>
      </c>
      <c r="C4607">
        <v>1.7503655520673789E-2</v>
      </c>
      <c r="D4607">
        <v>-1.3969732246798539E-2</v>
      </c>
      <c r="E4607">
        <v>-7.1421283542505432E-4</v>
      </c>
      <c r="F4607">
        <v>0</v>
      </c>
      <c r="G4607">
        <v>-4.6207162110127875E-3</v>
      </c>
      <c r="H4607">
        <v>-5.2920822308161197E-3</v>
      </c>
      <c r="I4607">
        <v>-3.7898089171974458E-2</v>
      </c>
      <c r="J4607">
        <v>-1.2288512911843297E-2</v>
      </c>
      <c r="K4607">
        <v>-4.3273013375294545E-3</v>
      </c>
      <c r="L4607">
        <v>2.2290809327847327E-3</v>
      </c>
      <c r="M4607">
        <v>-1.4479127491538124E-2</v>
      </c>
      <c r="AK4607">
        <f t="shared" ca="1" si="88"/>
        <v>1.1782623275723908E-2</v>
      </c>
    </row>
    <row r="4608" spans="1:37" x14ac:dyDescent="0.2">
      <c r="A4608" s="1">
        <v>41544</v>
      </c>
      <c r="B4608">
        <v>-1.4998404425061174E-2</v>
      </c>
      <c r="C4608">
        <v>-7.5649151502761303E-3</v>
      </c>
      <c r="D4608">
        <v>-4.7225501770957745E-3</v>
      </c>
      <c r="E4608">
        <v>-1.4090259342454559E-2</v>
      </c>
      <c r="F4608">
        <v>3.3941450997030387E-3</v>
      </c>
      <c r="G4608">
        <v>-5.0290135396517943E-3</v>
      </c>
      <c r="H4608">
        <v>-1.4937589523224992E-2</v>
      </c>
      <c r="I4608">
        <v>5.5941741145316026E-2</v>
      </c>
      <c r="J4608">
        <v>-1.0818608005770392E-3</v>
      </c>
      <c r="K4608">
        <v>-5.7948110101408989E-3</v>
      </c>
      <c r="L4608">
        <v>-1.471343028229255E-2</v>
      </c>
      <c r="M4608">
        <v>5.1516886090441361E-3</v>
      </c>
      <c r="AK4608">
        <f t="shared" ca="1" si="88"/>
        <v>-2.7018609804696985E-2</v>
      </c>
    </row>
    <row r="4609" spans="1:37" x14ac:dyDescent="0.2">
      <c r="A4609" s="1">
        <v>41547</v>
      </c>
      <c r="B4609">
        <v>9.8272138228940875E-3</v>
      </c>
      <c r="C4609">
        <v>4.5323444581788497E-3</v>
      </c>
      <c r="D4609">
        <v>-9.4899169632265412E-3</v>
      </c>
      <c r="E4609">
        <v>6.1101905550953184E-3</v>
      </c>
      <c r="F4609">
        <v>-4.2283298097252064E-3</v>
      </c>
      <c r="G4609">
        <v>-4.2768273716951022E-3</v>
      </c>
      <c r="H4609">
        <v>-9.9709181553799819E-3</v>
      </c>
      <c r="I4609">
        <v>2.1943573667710936E-3</v>
      </c>
      <c r="J4609">
        <v>-1.2635379061371688E-2</v>
      </c>
      <c r="K4609">
        <v>-2.1194860246391833E-3</v>
      </c>
      <c r="L4609">
        <v>-1.3891300573015686E-3</v>
      </c>
      <c r="M4609">
        <v>3.6066818526954147E-3</v>
      </c>
      <c r="AK4609">
        <f t="shared" ca="1" si="88"/>
        <v>2.2474738206545389E-3</v>
      </c>
    </row>
    <row r="4610" spans="1:37" x14ac:dyDescent="0.2">
      <c r="A4610" s="1">
        <v>41548</v>
      </c>
      <c r="B4610">
        <v>-7.6997112608276908E-3</v>
      </c>
      <c r="C4610">
        <v>-6.9729286300246329E-3</v>
      </c>
      <c r="D4610">
        <v>3.3571430166771998E-2</v>
      </c>
      <c r="E4610">
        <v>2.5527534740092728E-2</v>
      </c>
      <c r="F4610">
        <v>3.8216560509556352E-3</v>
      </c>
      <c r="G4610">
        <v>1.5618898867629794E-2</v>
      </c>
      <c r="H4610">
        <v>2.0772135963071703E-2</v>
      </c>
      <c r="I4610">
        <v>1.3762902721301318E-2</v>
      </c>
      <c r="J4610">
        <v>2.0475319926873681E-2</v>
      </c>
      <c r="K4610">
        <v>7.4339572547457156E-3</v>
      </c>
      <c r="L4610">
        <v>-2.8342896887497693E-2</v>
      </c>
      <c r="M4610">
        <v>3.1586911291848097E-2</v>
      </c>
      <c r="AK4610">
        <f t="shared" ca="1" si="88"/>
        <v>1.5934075098071564E-2</v>
      </c>
    </row>
    <row r="4611" spans="1:37" x14ac:dyDescent="0.2">
      <c r="A4611" s="1">
        <v>41549</v>
      </c>
      <c r="B4611">
        <v>-9.3760103459424871E-3</v>
      </c>
      <c r="C4611">
        <v>-8.8806278397356442E-3</v>
      </c>
      <c r="D4611">
        <v>2.0857473928157511E-2</v>
      </c>
      <c r="E4611">
        <v>-6.3233965672990777E-3</v>
      </c>
      <c r="F4611">
        <v>-5.4991539763115105E-3</v>
      </c>
      <c r="G4611">
        <v>-1.0380622837370179E-2</v>
      </c>
      <c r="H4611">
        <v>-1.4799588900308414E-2</v>
      </c>
      <c r="I4611">
        <v>1.1724776303610129E-2</v>
      </c>
      <c r="J4611">
        <v>1.2540308133285549E-2</v>
      </c>
      <c r="K4611">
        <v>-4.4801686651733119E-3</v>
      </c>
      <c r="L4611">
        <v>-1.5748031496063075E-2</v>
      </c>
      <c r="M4611">
        <v>-3.1903190319031993E-2</v>
      </c>
      <c r="AK4611">
        <f t="shared" ref="AK4611:AK4674" ca="1" si="89">_xlfn.NORM.S.INV(RAND())*$N$67+$N$66</f>
        <v>4.9380464739809671E-3</v>
      </c>
    </row>
    <row r="4612" spans="1:37" x14ac:dyDescent="0.2">
      <c r="A4612" s="1">
        <v>41550</v>
      </c>
      <c r="B4612">
        <v>-4.7867711053088957E-3</v>
      </c>
      <c r="C4612">
        <v>2.2921441967076461E-3</v>
      </c>
      <c r="D4612">
        <v>-1.3620885357548351E-2</v>
      </c>
      <c r="E4612">
        <v>-1.1717171717171793E-2</v>
      </c>
      <c r="F4612">
        <v>-1.2760527435132785E-3</v>
      </c>
      <c r="G4612">
        <v>6.2160062160061536E-3</v>
      </c>
      <c r="H4612">
        <v>-2.4410598789901705E-2</v>
      </c>
      <c r="I4612">
        <v>-2.0128087831656094E-2</v>
      </c>
      <c r="J4612">
        <v>6.5463552724698282E-3</v>
      </c>
      <c r="K4612">
        <v>-3.3090668431502435E-3</v>
      </c>
      <c r="L4612">
        <v>1.0181818181818292E-2</v>
      </c>
      <c r="M4612">
        <v>-5.6818181818182323E-3</v>
      </c>
      <c r="AK4612">
        <f t="shared" ca="1" si="89"/>
        <v>1.4170410768424988E-2</v>
      </c>
    </row>
    <row r="4613" spans="1:37" x14ac:dyDescent="0.2">
      <c r="A4613" s="1">
        <v>41551</v>
      </c>
      <c r="B4613">
        <v>-1.9676432006995315E-3</v>
      </c>
      <c r="C4613">
        <v>4.1580041580058236E-4</v>
      </c>
      <c r="D4613">
        <v>9.205983889528202E-3</v>
      </c>
      <c r="E4613">
        <v>-2.9640228945215785E-3</v>
      </c>
      <c r="F4613">
        <v>-4.2589437819440246E-4</v>
      </c>
      <c r="G4613">
        <v>-3.8610038610039643E-3</v>
      </c>
      <c r="H4613">
        <v>1.5183917878528463E-2</v>
      </c>
      <c r="I4613">
        <v>2.7077497665733086E-2</v>
      </c>
      <c r="J4613">
        <v>3.1640007031112916E-3</v>
      </c>
      <c r="K4613">
        <v>2.6560424966799445E-3</v>
      </c>
      <c r="L4613">
        <v>1.0799136069115089E-3</v>
      </c>
      <c r="M4613">
        <v>1.3904761904762086E-2</v>
      </c>
      <c r="AK4613">
        <f t="shared" ca="1" si="89"/>
        <v>3.3494795005430046E-2</v>
      </c>
    </row>
    <row r="4614" spans="1:37" x14ac:dyDescent="0.2">
      <c r="A4614" s="1">
        <v>41554</v>
      </c>
      <c r="B4614">
        <v>8.9813800657172482E-3</v>
      </c>
      <c r="C4614">
        <v>-5.610972568578565E-3</v>
      </c>
      <c r="D4614">
        <v>-2.1664766248574607E-2</v>
      </c>
      <c r="E4614">
        <v>-1.025115325474224E-3</v>
      </c>
      <c r="F4614">
        <v>-2.9825308904983805E-3</v>
      </c>
      <c r="G4614">
        <v>4.2635658914729202E-3</v>
      </c>
      <c r="H4614">
        <v>6.3197809142612194E-4</v>
      </c>
      <c r="I4614">
        <v>-1.3939393939394029E-2</v>
      </c>
      <c r="J4614">
        <v>-9.2868407219204308E-3</v>
      </c>
      <c r="K4614">
        <v>-5.4304635761589504E-3</v>
      </c>
      <c r="L4614">
        <v>-1.6181229773463146E-3</v>
      </c>
      <c r="M4614">
        <v>-1.0144655269584857E-2</v>
      </c>
      <c r="AK4614">
        <f t="shared" ca="1" si="89"/>
        <v>-6.2617268154732883E-3</v>
      </c>
    </row>
    <row r="4615" spans="1:37" x14ac:dyDescent="0.2">
      <c r="A4615" s="1">
        <v>41555</v>
      </c>
      <c r="B4615">
        <v>-6.7303517151542369E-3</v>
      </c>
      <c r="C4615">
        <v>-9.822361546499403E-3</v>
      </c>
      <c r="D4615">
        <v>-9.3240093240093413E-3</v>
      </c>
      <c r="E4615">
        <v>-2.5859415084658721E-2</v>
      </c>
      <c r="F4615">
        <v>1.1111111111111072E-2</v>
      </c>
      <c r="G4615">
        <v>-9.2628328830566264E-3</v>
      </c>
      <c r="H4615">
        <v>-1.3684210526315743E-2</v>
      </c>
      <c r="I4615">
        <v>-2.1511985248923171E-3</v>
      </c>
      <c r="J4615">
        <v>-4.598514326140779E-3</v>
      </c>
      <c r="K4615">
        <v>-7.457717405779718E-3</v>
      </c>
      <c r="L4615">
        <v>-2.5211597334774405E-3</v>
      </c>
      <c r="M4615">
        <v>5.8834693490226186E-3</v>
      </c>
      <c r="AK4615">
        <f t="shared" ca="1" si="89"/>
        <v>6.6587146906162218E-3</v>
      </c>
    </row>
    <row r="4616" spans="1:37" x14ac:dyDescent="0.2">
      <c r="A4616" s="1">
        <v>41556</v>
      </c>
      <c r="B4616">
        <v>-9.5081967213114238E-3</v>
      </c>
      <c r="C4616">
        <v>-9.2866188265090521E-3</v>
      </c>
      <c r="D4616">
        <v>1.1764705882353343E-3</v>
      </c>
      <c r="E4616">
        <v>-4.2136310965975587E-3</v>
      </c>
      <c r="F4616">
        <v>-8.4530853761610736E-4</v>
      </c>
      <c r="G4616">
        <v>-1.2465913517724969E-2</v>
      </c>
      <c r="H4616">
        <v>-1.088580576307363E-2</v>
      </c>
      <c r="I4616">
        <v>-1.6630736064059182E-2</v>
      </c>
      <c r="J4616">
        <v>-1.0838663823738437E-2</v>
      </c>
      <c r="K4616">
        <v>-1.0599758486515398E-2</v>
      </c>
      <c r="L4616">
        <v>-6.4993681169885908E-3</v>
      </c>
      <c r="M4616">
        <v>-1.0000000000000009E-2</v>
      </c>
      <c r="AK4616">
        <f t="shared" ca="1" si="89"/>
        <v>1.0283085081028797E-2</v>
      </c>
    </row>
    <row r="4617" spans="1:37" x14ac:dyDescent="0.2">
      <c r="A4617" s="1">
        <v>41557</v>
      </c>
      <c r="B4617">
        <v>7.7237117952111412E-3</v>
      </c>
      <c r="C4617">
        <v>9.5867064337451513E-3</v>
      </c>
      <c r="D4617">
        <v>4.817861339600471E-2</v>
      </c>
      <c r="E4617">
        <v>1.0261292711308601E-2</v>
      </c>
      <c r="F4617">
        <v>6.7681895093061328E-3</v>
      </c>
      <c r="G4617">
        <v>2.2485207100591653E-2</v>
      </c>
      <c r="H4617">
        <v>1.4458351316357643E-2</v>
      </c>
      <c r="I4617">
        <v>3.1005324146570645E-2</v>
      </c>
      <c r="J4617">
        <v>2.856116400215547E-2</v>
      </c>
      <c r="K4617">
        <v>1.8443178736099908E-2</v>
      </c>
      <c r="L4617">
        <v>-7.2687624931844219E-4</v>
      </c>
      <c r="M4617">
        <v>1.9249094720792836E-2</v>
      </c>
      <c r="AK4617">
        <f t="shared" ca="1" si="89"/>
        <v>-4.1292037372619994E-3</v>
      </c>
    </row>
    <row r="4618" spans="1:37" x14ac:dyDescent="0.2">
      <c r="A4618" s="1">
        <v>41558</v>
      </c>
      <c r="B4618">
        <v>6.0221175955328388E-3</v>
      </c>
      <c r="C4618">
        <v>2.743194766828605E-3</v>
      </c>
      <c r="D4618">
        <v>2.2421524663676085E-3</v>
      </c>
      <c r="E4618">
        <v>4.1884816753927634E-3</v>
      </c>
      <c r="F4618">
        <v>-3.7815126050420034E-3</v>
      </c>
      <c r="G4618">
        <v>1.2345679012345734E-2</v>
      </c>
      <c r="H4618">
        <v>2.935545628589642E-2</v>
      </c>
      <c r="I4618">
        <v>-4.4046172539489725E-2</v>
      </c>
      <c r="J4618">
        <v>3.492839678660431E-4</v>
      </c>
      <c r="K4618">
        <v>5.9920106524631311E-3</v>
      </c>
      <c r="L4618">
        <v>6.1829423531551964E-3</v>
      </c>
      <c r="M4618">
        <v>7.4794315632020769E-4</v>
      </c>
      <c r="AK4618">
        <f t="shared" ca="1" si="89"/>
        <v>2.7433568966808548E-2</v>
      </c>
    </row>
    <row r="4619" spans="1:37" x14ac:dyDescent="0.2">
      <c r="A4619" s="1">
        <v>41561</v>
      </c>
      <c r="B4619">
        <v>5.2242054854156894E-3</v>
      </c>
      <c r="C4619">
        <v>3.5774410774411791E-3</v>
      </c>
      <c r="D4619">
        <v>-1.1185682326622093E-3</v>
      </c>
      <c r="E4619">
        <v>2.0855057351407691E-3</v>
      </c>
      <c r="F4619">
        <v>-4.639392661324182E-3</v>
      </c>
      <c r="G4619">
        <v>-4.9542682926828618E-3</v>
      </c>
      <c r="H4619">
        <v>-5.5796652200866825E-3</v>
      </c>
      <c r="I4619">
        <v>1.588814744200695E-3</v>
      </c>
      <c r="J4619">
        <v>5.4120111731843501E-3</v>
      </c>
      <c r="K4619">
        <v>-1.3236267372584987E-4</v>
      </c>
      <c r="L4619">
        <v>-1.9880715705765661E-3</v>
      </c>
      <c r="M4619">
        <v>5.605381165918466E-4</v>
      </c>
      <c r="AK4619">
        <f t="shared" ca="1" si="89"/>
        <v>1.3565727605536676E-2</v>
      </c>
    </row>
    <row r="4620" spans="1:37" x14ac:dyDescent="0.2">
      <c r="A4620" s="1">
        <v>41562</v>
      </c>
      <c r="B4620">
        <v>6.9294066695539946E-3</v>
      </c>
      <c r="C4620">
        <v>1.4258754455860778E-2</v>
      </c>
      <c r="D4620">
        <v>2.3516237402015694E-2</v>
      </c>
      <c r="E4620">
        <v>1.7898022892820054E-2</v>
      </c>
      <c r="F4620">
        <v>2.4152542372881225E-2</v>
      </c>
      <c r="G4620">
        <v>2.5277671390271816E-2</v>
      </c>
      <c r="H4620">
        <v>1.6832917705735584E-2</v>
      </c>
      <c r="I4620">
        <v>8.8832487309644659E-3</v>
      </c>
      <c r="J4620">
        <v>1.3717659315853448E-2</v>
      </c>
      <c r="K4620">
        <v>1.5356102727031917E-2</v>
      </c>
      <c r="L4620">
        <v>1.1227816008692493E-2</v>
      </c>
      <c r="M4620">
        <v>3.7908496732026009E-2</v>
      </c>
      <c r="AK4620">
        <f t="shared" ca="1" si="89"/>
        <v>1.9014548461485807E-2</v>
      </c>
    </row>
    <row r="4621" spans="1:37" x14ac:dyDescent="0.2">
      <c r="A4621" s="1">
        <v>41563</v>
      </c>
      <c r="B4621">
        <v>1.0537634408602115E-2</v>
      </c>
      <c r="C4621">
        <v>5.3752325821789793E-3</v>
      </c>
      <c r="D4621">
        <v>2.1881838074398141E-2</v>
      </c>
      <c r="E4621">
        <v>-6.2359435698221555E-3</v>
      </c>
      <c r="F4621">
        <v>5.3785684733140826E-3</v>
      </c>
      <c r="G4621">
        <v>5.2297347777363612E-3</v>
      </c>
      <c r="H4621">
        <v>-1.4306151645206988E-3</v>
      </c>
      <c r="I4621">
        <v>-1.5723270440251014E-3</v>
      </c>
      <c r="J4621">
        <v>1.0277492291880908E-2</v>
      </c>
      <c r="K4621">
        <v>4.3024771838331421E-3</v>
      </c>
      <c r="L4621">
        <v>7.1633237822354978E-4</v>
      </c>
      <c r="M4621">
        <v>1.3673983447283211E-2</v>
      </c>
      <c r="AK4621">
        <f t="shared" ca="1" si="89"/>
        <v>-2.3421153523532429E-2</v>
      </c>
    </row>
    <row r="4622" spans="1:37" x14ac:dyDescent="0.2">
      <c r="A4622" s="1">
        <v>41564</v>
      </c>
      <c r="B4622">
        <v>3.7241966375824997E-3</v>
      </c>
      <c r="C4622">
        <v>-6.7859346082664862E-3</v>
      </c>
      <c r="D4622">
        <v>6.4239828693790635E-3</v>
      </c>
      <c r="E4622">
        <v>-1.8722353667318226E-2</v>
      </c>
      <c r="F4622">
        <v>-7.8600823045267387E-2</v>
      </c>
      <c r="G4622">
        <v>3.3444816053511683E-3</v>
      </c>
      <c r="H4622">
        <v>-1.3303315595579179E-2</v>
      </c>
      <c r="I4622">
        <v>-1.1338582677165254E-2</v>
      </c>
      <c r="J4622">
        <v>2.7127839945744192E-3</v>
      </c>
      <c r="K4622">
        <v>-2.2161387042106684E-3</v>
      </c>
      <c r="L4622">
        <v>2.004294917680749E-2</v>
      </c>
      <c r="M4622">
        <v>-1.7749378771743096E-3</v>
      </c>
      <c r="AK4622">
        <f t="shared" ca="1" si="89"/>
        <v>1.300472538848705E-2</v>
      </c>
    </row>
    <row r="4623" spans="1:37" x14ac:dyDescent="0.2">
      <c r="A4623" s="1">
        <v>41565</v>
      </c>
      <c r="B4623">
        <v>1.6749708470264135E-2</v>
      </c>
      <c r="C4623">
        <v>1.1801242236024745E-2</v>
      </c>
      <c r="D4623">
        <v>5.3191489361703592E-3</v>
      </c>
      <c r="E4623">
        <v>1.5305587587797653E-2</v>
      </c>
      <c r="F4623">
        <v>-4.4662795891037277E-4</v>
      </c>
      <c r="G4623">
        <v>5.9259259259258901E-3</v>
      </c>
      <c r="H4623">
        <v>1.3275254096660527E-2</v>
      </c>
      <c r="I4623">
        <v>1.7521503663586957E-2</v>
      </c>
      <c r="J4623">
        <v>1.1159959418329368E-2</v>
      </c>
      <c r="K4623">
        <v>8.1003396916645709E-3</v>
      </c>
      <c r="L4623">
        <v>1.2982456140351095E-2</v>
      </c>
      <c r="M4623">
        <v>2.0625889046941515E-2</v>
      </c>
      <c r="AK4623">
        <f t="shared" ca="1" si="89"/>
        <v>2.2974714961325443E-2</v>
      </c>
    </row>
    <row r="4624" spans="1:37" x14ac:dyDescent="0.2">
      <c r="A4624" s="1">
        <v>41568</v>
      </c>
      <c r="B4624">
        <v>-7.6113022625378113E-3</v>
      </c>
      <c r="C4624">
        <v>4.9109883364026885E-3</v>
      </c>
      <c r="D4624">
        <v>-1.0582010582010692E-2</v>
      </c>
      <c r="E4624">
        <v>6.6184821889519796E-2</v>
      </c>
      <c r="F4624">
        <v>-2.2341376228774967E-3</v>
      </c>
      <c r="G4624">
        <v>3.3136966126656731E-3</v>
      </c>
      <c r="H4624">
        <v>5.3224155578300847E-2</v>
      </c>
      <c r="I4624">
        <v>6.3869755792110183E-2</v>
      </c>
      <c r="J4624">
        <v>-3.5117056856187601E-3</v>
      </c>
      <c r="K4624">
        <v>7.128045619491985E-3</v>
      </c>
      <c r="L4624">
        <v>-4.5029442327675362E-3</v>
      </c>
      <c r="M4624">
        <v>8.1881533101044734E-3</v>
      </c>
      <c r="AK4624">
        <f t="shared" ca="1" si="89"/>
        <v>9.6847442011950089E-3</v>
      </c>
    </row>
    <row r="4625" spans="1:37" x14ac:dyDescent="0.2">
      <c r="A4625" s="1">
        <v>41569</v>
      </c>
      <c r="B4625">
        <v>1.3238075225887602E-2</v>
      </c>
      <c r="C4625">
        <v>7.5341071064958243E-3</v>
      </c>
      <c r="D4625">
        <v>9.6256684491977662E-3</v>
      </c>
      <c r="E4625">
        <v>-5.2295177222545508E-3</v>
      </c>
      <c r="F4625">
        <v>6.7174205105240414E-3</v>
      </c>
      <c r="G4625">
        <v>1.2844036697247763E-2</v>
      </c>
      <c r="H4625">
        <v>6.2196307094266601E-3</v>
      </c>
      <c r="I4625">
        <v>3.766921718658045E-2</v>
      </c>
      <c r="J4625">
        <v>-7.0481624433629264E-3</v>
      </c>
      <c r="K4625">
        <v>4.7612919830135603E-3</v>
      </c>
      <c r="L4625">
        <v>7.4808629088378709E-3</v>
      </c>
      <c r="M4625">
        <v>3.0103452528249086E-2</v>
      </c>
      <c r="AK4625">
        <f t="shared" ca="1" si="89"/>
        <v>9.1808272397913056E-3</v>
      </c>
    </row>
    <row r="4626" spans="1:37" x14ac:dyDescent="0.2">
      <c r="A4626" s="1">
        <v>41570</v>
      </c>
      <c r="B4626">
        <v>-4.0750725839900359E-2</v>
      </c>
      <c r="C4626">
        <v>-4.8504446240905663E-3</v>
      </c>
      <c r="D4626">
        <v>-1.6949152542372947E-2</v>
      </c>
      <c r="E4626">
        <v>2.7258566978192178E-3</v>
      </c>
      <c r="F4626">
        <v>1.0231316725978434E-2</v>
      </c>
      <c r="G4626">
        <v>4.7101449275361862E-3</v>
      </c>
      <c r="H4626">
        <v>1.3521344407958491E-3</v>
      </c>
      <c r="I4626">
        <v>4.2541123085648724E-3</v>
      </c>
      <c r="J4626">
        <v>-6.2531688355587089E-3</v>
      </c>
      <c r="K4626">
        <v>-3.8422131147540783E-3</v>
      </c>
      <c r="L4626">
        <v>-1.7268174753926058E-4</v>
      </c>
      <c r="M4626">
        <v>-1.6778523489932029E-3</v>
      </c>
      <c r="AK4626">
        <f t="shared" ca="1" si="89"/>
        <v>-1.4200587844531969E-2</v>
      </c>
    </row>
    <row r="4627" spans="1:37" x14ac:dyDescent="0.2">
      <c r="A4627" s="1">
        <v>41571</v>
      </c>
      <c r="B4627">
        <v>1.297157064101162E-3</v>
      </c>
      <c r="C4627">
        <v>7.3111291632819153E-3</v>
      </c>
      <c r="D4627">
        <v>1.2931034482758674E-2</v>
      </c>
      <c r="E4627">
        <v>-3.713113152237546E-3</v>
      </c>
      <c r="F4627">
        <v>1.6292382210480127E-2</v>
      </c>
      <c r="G4627">
        <v>-5.0486837360259607E-3</v>
      </c>
      <c r="H4627">
        <v>3.0864197530864335E-3</v>
      </c>
      <c r="I4627">
        <v>3.106467099689425E-3</v>
      </c>
      <c r="J4627">
        <v>5.9523809523809312E-3</v>
      </c>
      <c r="K4627">
        <v>3.9856004114169341E-3</v>
      </c>
      <c r="L4627">
        <v>1.8998272884283018E-3</v>
      </c>
      <c r="M4627">
        <v>-5.6515660603252416E-3</v>
      </c>
      <c r="AK4627">
        <f t="shared" ca="1" si="89"/>
        <v>-1.239809326964349E-3</v>
      </c>
    </row>
    <row r="4628" spans="1:37" x14ac:dyDescent="0.2">
      <c r="A4628" s="1">
        <v>41572</v>
      </c>
      <c r="B4628">
        <v>6.1535139803519101E-3</v>
      </c>
      <c r="C4628">
        <v>5.8467741935483986E-3</v>
      </c>
      <c r="D4628">
        <v>-5.3191489361702482E-3</v>
      </c>
      <c r="E4628">
        <v>6.4731267163593564E-3</v>
      </c>
      <c r="F4628">
        <v>-3.4662045060658286E-3</v>
      </c>
      <c r="G4628">
        <v>3.6245016310256783E-3</v>
      </c>
      <c r="H4628">
        <v>-9.9999999999998979E-3</v>
      </c>
      <c r="I4628">
        <v>-1.745495495495486E-2</v>
      </c>
      <c r="J4628">
        <v>-1.6568047337278125E-2</v>
      </c>
      <c r="K4628">
        <v>-2.4330900243308973E-3</v>
      </c>
      <c r="L4628">
        <v>-8.7915876573005924E-3</v>
      </c>
      <c r="M4628">
        <v>7.9445571331979714E-3</v>
      </c>
      <c r="AK4628">
        <f t="shared" ca="1" si="89"/>
        <v>4.5360106991986372E-2</v>
      </c>
    </row>
    <row r="4629" spans="1:37" x14ac:dyDescent="0.2">
      <c r="A4629" s="1">
        <v>41575</v>
      </c>
      <c r="B4629">
        <v>9.227467811158796E-3</v>
      </c>
      <c r="C4629">
        <v>2.6057326117459034E-3</v>
      </c>
      <c r="D4629">
        <v>-9.6256684491978772E-3</v>
      </c>
      <c r="E4629">
        <v>2.9234067433248079E-3</v>
      </c>
      <c r="F4629">
        <v>1.304347826086949E-2</v>
      </c>
      <c r="G4629">
        <v>9.750812567713929E-3</v>
      </c>
      <c r="H4629">
        <v>-1.1072261072260892E-2</v>
      </c>
      <c r="I4629">
        <v>9.1690544412608155E-3</v>
      </c>
      <c r="J4629">
        <v>-1.4956162970603315E-2</v>
      </c>
      <c r="K4629">
        <v>-2.5673940949932916E-4</v>
      </c>
      <c r="L4629">
        <v>9.2173913043478439E-3</v>
      </c>
      <c r="M4629">
        <v>1.207445916485006E-2</v>
      </c>
      <c r="AK4629">
        <f t="shared" ca="1" si="89"/>
        <v>1.7416957131422873E-2</v>
      </c>
    </row>
    <row r="4630" spans="1:37" x14ac:dyDescent="0.2">
      <c r="A4630" s="1">
        <v>41576</v>
      </c>
      <c r="B4630">
        <v>5.2094407824794242E-3</v>
      </c>
      <c r="C4630">
        <v>1.159536185525778E-2</v>
      </c>
      <c r="D4630">
        <v>8.6393088552916275E-3</v>
      </c>
      <c r="E4630">
        <v>3.3035367275553451E-3</v>
      </c>
      <c r="F4630">
        <v>1.0729613733905463E-2</v>
      </c>
      <c r="G4630">
        <v>1.7882689556509845E-3</v>
      </c>
      <c r="H4630">
        <v>1.5321154979375473E-2</v>
      </c>
      <c r="I4630">
        <v>-9.0857467348097742E-3</v>
      </c>
      <c r="J4630">
        <v>1.1343804537521818E-2</v>
      </c>
      <c r="K4630">
        <v>5.906522855675389E-3</v>
      </c>
      <c r="L4630">
        <v>7.5822850249871454E-3</v>
      </c>
      <c r="M4630">
        <v>-2.2203811101905502E-2</v>
      </c>
      <c r="AK4630">
        <f t="shared" ca="1" si="89"/>
        <v>2.8074619449479695E-2</v>
      </c>
    </row>
    <row r="4631" spans="1:37" x14ac:dyDescent="0.2">
      <c r="A4631" s="1">
        <v>41577</v>
      </c>
      <c r="B4631">
        <v>-9.3072448439980304E-3</v>
      </c>
      <c r="C4631">
        <v>6.3241106719367224E-3</v>
      </c>
      <c r="D4631">
        <v>-5.3533190578158862E-3</v>
      </c>
      <c r="E4631">
        <v>3.3701336432306883E-2</v>
      </c>
      <c r="F4631">
        <v>-1.6985138004246281E-2</v>
      </c>
      <c r="G4631">
        <v>2.4991074616209641E-3</v>
      </c>
      <c r="H4631">
        <v>5.4169084929387434E-3</v>
      </c>
      <c r="I4631">
        <v>0.10458452722063027</v>
      </c>
      <c r="J4631">
        <v>-1.0353753235546881E-3</v>
      </c>
      <c r="K4631">
        <v>5.1059484299220692E-4</v>
      </c>
      <c r="L4631">
        <v>-5.4728920814092197E-3</v>
      </c>
      <c r="M4631">
        <v>3.4400948991696323E-2</v>
      </c>
      <c r="AK4631">
        <f t="shared" ca="1" si="89"/>
        <v>5.946158167402898E-3</v>
      </c>
    </row>
    <row r="4632" spans="1:37" x14ac:dyDescent="0.2">
      <c r="A4632" s="1">
        <v>41578</v>
      </c>
      <c r="B4632">
        <v>1.2810931995304031E-3</v>
      </c>
      <c r="C4632">
        <v>-3.5153181461115457E-2</v>
      </c>
      <c r="D4632">
        <v>9.687836383207804E-3</v>
      </c>
      <c r="E4632">
        <v>3.560052463930985E-3</v>
      </c>
      <c r="F4632">
        <v>1.6846652267818563E-2</v>
      </c>
      <c r="G4632">
        <v>-1.4245014245013454E-3</v>
      </c>
      <c r="H4632">
        <v>3.655955358860874E-3</v>
      </c>
      <c r="I4632">
        <v>1.8158236057068677E-3</v>
      </c>
      <c r="J4632">
        <v>1.2955605458628394E-2</v>
      </c>
      <c r="K4632">
        <v>1.0206685378923996E-3</v>
      </c>
      <c r="L4632">
        <v>3.2674118658642115E-3</v>
      </c>
      <c r="M4632">
        <v>-6.6022280471821682E-2</v>
      </c>
      <c r="AK4632">
        <f t="shared" ca="1" si="89"/>
        <v>1.553297396338364E-3</v>
      </c>
    </row>
    <row r="4633" spans="1:37" x14ac:dyDescent="0.2">
      <c r="A4633" s="1">
        <v>41579</v>
      </c>
      <c r="B4633">
        <v>-7.0369975477129199E-3</v>
      </c>
      <c r="C4633">
        <v>7.9381233462243461E-3</v>
      </c>
      <c r="D4633">
        <v>1.5991471215351716E-2</v>
      </c>
      <c r="E4633">
        <v>-1.2696041822255366E-2</v>
      </c>
      <c r="F4633">
        <v>8.920985556499561E-3</v>
      </c>
      <c r="G4633">
        <v>-1.4265335235379428E-3</v>
      </c>
      <c r="H4633">
        <v>1.9171779141102796E-4</v>
      </c>
      <c r="I4633">
        <v>5.1786639047146643E-4</v>
      </c>
      <c r="J4633">
        <v>-1.0572987721691574E-2</v>
      </c>
      <c r="K4633">
        <v>-1.9118021921998851E-3</v>
      </c>
      <c r="L4633">
        <v>-7.8848131642097474E-3</v>
      </c>
      <c r="M4633">
        <v>1.1576916330468201E-2</v>
      </c>
      <c r="AK4633">
        <f t="shared" ca="1" si="89"/>
        <v>1.3987440012429771E-2</v>
      </c>
    </row>
    <row r="4634" spans="1:37" x14ac:dyDescent="0.2">
      <c r="A4634" s="1">
        <v>41582</v>
      </c>
      <c r="B4634">
        <v>7.0868678191775558E-3</v>
      </c>
      <c r="C4634">
        <v>6.0581583198704436E-4</v>
      </c>
      <c r="D4634">
        <v>1.2591815320042166E-2</v>
      </c>
      <c r="E4634">
        <v>1.7397881996974229E-2</v>
      </c>
      <c r="F4634">
        <v>1.0105263157894839E-2</v>
      </c>
      <c r="G4634">
        <v>3.9285714285715034E-3</v>
      </c>
      <c r="H4634">
        <v>4.7920260686218352E-3</v>
      </c>
      <c r="I4634">
        <v>7.7898550724637694E-2</v>
      </c>
      <c r="J4634">
        <v>1.723543605651745E-4</v>
      </c>
      <c r="K4634">
        <v>4.4694164219130084E-3</v>
      </c>
      <c r="L4634">
        <v>6.7380787836905931E-3</v>
      </c>
      <c r="M4634">
        <v>5.3754118259057293E-3</v>
      </c>
      <c r="AK4634">
        <f t="shared" ca="1" si="89"/>
        <v>-3.7651036033364331E-2</v>
      </c>
    </row>
    <row r="4635" spans="1:37" x14ac:dyDescent="0.2">
      <c r="A4635" s="1">
        <v>41583</v>
      </c>
      <c r="B4635">
        <v>-4.478089348544656E-3</v>
      </c>
      <c r="C4635">
        <v>1.8163471241170459E-3</v>
      </c>
      <c r="D4635">
        <v>-3.8317673074960479E-2</v>
      </c>
      <c r="E4635">
        <v>-6.5055762081784874E-3</v>
      </c>
      <c r="F4635">
        <v>-2.0842017507294308E-3</v>
      </c>
      <c r="G4635">
        <v>3.5574528637494218E-4</v>
      </c>
      <c r="H4635">
        <v>-8.9660434948493073E-3</v>
      </c>
      <c r="I4635">
        <v>2.4009603841537164E-3</v>
      </c>
      <c r="J4635">
        <v>-8.443908323281013E-3</v>
      </c>
      <c r="K4635">
        <v>-4.1952707856599547E-3</v>
      </c>
      <c r="L4635">
        <v>8.7523597048222435E-3</v>
      </c>
      <c r="M4635">
        <v>-8.4511900655397376E-3</v>
      </c>
      <c r="AK4635">
        <f t="shared" ca="1" si="89"/>
        <v>4.0686516532070175E-4</v>
      </c>
    </row>
    <row r="4636" spans="1:37" x14ac:dyDescent="0.2">
      <c r="A4636" s="1">
        <v>41584</v>
      </c>
      <c r="B4636">
        <v>1.7136125093712984E-3</v>
      </c>
      <c r="C4636">
        <v>2.0145044319108685E-4</v>
      </c>
      <c r="D4636">
        <v>3.4482758620689724E-2</v>
      </c>
      <c r="E4636">
        <v>2.7876520112254388E-2</v>
      </c>
      <c r="F4636">
        <v>2.6733500417710943E-2</v>
      </c>
      <c r="G4636">
        <v>2.8449502133713889E-3</v>
      </c>
      <c r="H4636">
        <v>1.1934552454282876E-2</v>
      </c>
      <c r="I4636">
        <v>1.3652694610778449E-2</v>
      </c>
      <c r="J4636">
        <v>1.3034410844629862E-2</v>
      </c>
      <c r="K4636">
        <v>7.7875654283161566E-3</v>
      </c>
      <c r="L4636">
        <v>-7.519564477713514E-3</v>
      </c>
      <c r="M4636">
        <v>-3.8267524786921303E-3</v>
      </c>
      <c r="AK4636">
        <f t="shared" ca="1" si="89"/>
        <v>-7.1474842390011298E-2</v>
      </c>
    </row>
    <row r="4637" spans="1:37" x14ac:dyDescent="0.2">
      <c r="A4637" s="1">
        <v>41585</v>
      </c>
      <c r="B4637">
        <v>-3.100609430129242E-3</v>
      </c>
      <c r="C4637">
        <v>-1.2084592145015227E-3</v>
      </c>
      <c r="D4637">
        <v>3.1250000000000444E-3</v>
      </c>
      <c r="E4637">
        <v>-6.5526028394612412E-3</v>
      </c>
      <c r="F4637">
        <v>8.1366965012197312E-4</v>
      </c>
      <c r="G4637">
        <v>-6.38297872340432E-3</v>
      </c>
      <c r="H4637">
        <v>-7.2284572950350734E-3</v>
      </c>
      <c r="I4637">
        <v>-1.7013232514177745E-2</v>
      </c>
      <c r="J4637">
        <v>1.7841825355978669E-2</v>
      </c>
      <c r="K4637">
        <v>-2.2802128198631255E-3</v>
      </c>
      <c r="L4637">
        <v>-4.6712802768166251E-3</v>
      </c>
      <c r="M4637">
        <v>-1.0476689366160197E-2</v>
      </c>
      <c r="AK4637">
        <f t="shared" ca="1" si="89"/>
        <v>-1.1612131995574778E-2</v>
      </c>
    </row>
    <row r="4638" spans="1:37" x14ac:dyDescent="0.2">
      <c r="A4638" s="1">
        <v>41586</v>
      </c>
      <c r="B4638">
        <v>-8.0437580437580092E-3</v>
      </c>
      <c r="C4638">
        <v>-7.8644888082274322E-3</v>
      </c>
      <c r="D4638">
        <v>1.0384215991694479E-3</v>
      </c>
      <c r="E4638">
        <v>1.2275558812751886E-2</v>
      </c>
      <c r="F4638">
        <v>6.0975609756097615E-3</v>
      </c>
      <c r="G4638">
        <v>-5.710206995003464E-3</v>
      </c>
      <c r="H4638">
        <v>3.8321517532093896E-3</v>
      </c>
      <c r="I4638">
        <v>6.298076923076934E-2</v>
      </c>
      <c r="J4638">
        <v>1.8708916231248818E-2</v>
      </c>
      <c r="K4638">
        <v>2.1584560690706134E-3</v>
      </c>
      <c r="L4638">
        <v>-2.6073353033199131E-3</v>
      </c>
      <c r="M4638">
        <v>1.7646020822301711E-3</v>
      </c>
      <c r="AK4638">
        <f t="shared" ca="1" si="89"/>
        <v>1.4594457654965342E-2</v>
      </c>
    </row>
    <row r="4639" spans="1:37" x14ac:dyDescent="0.2">
      <c r="A4639" s="1">
        <v>41589</v>
      </c>
      <c r="B4639">
        <v>4.3247918693911647E-3</v>
      </c>
      <c r="C4639">
        <v>5.6910569105690367E-3</v>
      </c>
      <c r="D4639">
        <v>-1.0373443983403563E-3</v>
      </c>
      <c r="E4639">
        <v>1.2307692307692353E-2</v>
      </c>
      <c r="F4639">
        <v>6.0606060606060996E-3</v>
      </c>
      <c r="G4639">
        <v>5.0251256281406143E-3</v>
      </c>
      <c r="H4639">
        <v>0</v>
      </c>
      <c r="I4639">
        <v>1.8769787426503592E-2</v>
      </c>
      <c r="J4639">
        <v>7.9417604235605399E-3</v>
      </c>
      <c r="K4639">
        <v>3.674141644494977E-3</v>
      </c>
      <c r="L4639">
        <v>4.1826420355524085E-3</v>
      </c>
      <c r="M4639">
        <v>3.4172978685925726E-2</v>
      </c>
      <c r="AK4639">
        <f t="shared" ca="1" si="89"/>
        <v>-2.91122971535487E-2</v>
      </c>
    </row>
    <row r="4640" spans="1:37" x14ac:dyDescent="0.2">
      <c r="A4640" s="1">
        <v>41590</v>
      </c>
      <c r="B4640">
        <v>4.4138228011627589E-3</v>
      </c>
      <c r="C4640">
        <v>-1.2126111560226693E-3</v>
      </c>
      <c r="D4640">
        <v>-1.3499480789200491E-2</v>
      </c>
      <c r="E4640">
        <v>-9.1185410334347905E-3</v>
      </c>
      <c r="F4640">
        <v>-1.0040160642570295E-2</v>
      </c>
      <c r="G4640">
        <v>-1.2142857142857122E-2</v>
      </c>
      <c r="H4640">
        <v>-9.5438060698606053E-3</v>
      </c>
      <c r="I4640">
        <v>-2.1975582685904382E-2</v>
      </c>
      <c r="J4640">
        <v>1.4773473407747817E-2</v>
      </c>
      <c r="K4640">
        <v>-5.0492299924260742E-3</v>
      </c>
      <c r="L4640">
        <v>-3.8181187087816815E-3</v>
      </c>
      <c r="M4640">
        <v>-1.2093340146482667E-2</v>
      </c>
      <c r="AK4640">
        <f t="shared" ca="1" si="89"/>
        <v>-7.7996836329268897E-3</v>
      </c>
    </row>
    <row r="4641" spans="1:37" x14ac:dyDescent="0.2">
      <c r="A4641" s="1">
        <v>41591</v>
      </c>
      <c r="B4641">
        <v>9.6463022508037621E-3</v>
      </c>
      <c r="C4641">
        <v>-6.3132335087008329E-3</v>
      </c>
      <c r="D4641">
        <v>-8.4210526315789958E-3</v>
      </c>
      <c r="E4641">
        <v>5.4132082280777816E-4</v>
      </c>
      <c r="F4641">
        <v>3.2454361054767844E-3</v>
      </c>
      <c r="G4641">
        <v>-7.5921908893707979E-3</v>
      </c>
      <c r="H4641">
        <v>-9.443052611292968E-3</v>
      </c>
      <c r="I4641">
        <v>-1.3390830685429012E-2</v>
      </c>
      <c r="J4641">
        <v>1.84406340989971E-2</v>
      </c>
      <c r="K4641">
        <v>-3.933011925907115E-3</v>
      </c>
      <c r="L4641">
        <v>-2.2648083623693083E-3</v>
      </c>
      <c r="M4641">
        <v>-1.7931034482758679E-2</v>
      </c>
      <c r="AK4641">
        <f t="shared" ca="1" si="89"/>
        <v>-1.0434053646493657E-3</v>
      </c>
    </row>
    <row r="4642" spans="1:37" x14ac:dyDescent="0.2">
      <c r="A4642" s="1">
        <v>41592</v>
      </c>
      <c r="B4642">
        <v>8.8110403397028136E-3</v>
      </c>
      <c r="C4642">
        <v>1.2177502579979294E-2</v>
      </c>
      <c r="D4642">
        <v>2.0169851380042125E-2</v>
      </c>
      <c r="E4642">
        <v>6.492335437330965E-3</v>
      </c>
      <c r="F4642">
        <v>8.8960776384956475E-3</v>
      </c>
      <c r="G4642">
        <v>-5.0273224043715925E-2</v>
      </c>
      <c r="H4642">
        <v>2.2957198443579685E-2</v>
      </c>
      <c r="I4642">
        <v>-1.4032666206579281E-2</v>
      </c>
      <c r="J4642">
        <v>-6.3532401524768467E-4</v>
      </c>
      <c r="K4642">
        <v>9.4255508852374437E-3</v>
      </c>
      <c r="L4642">
        <v>9.4290204295441882E-3</v>
      </c>
      <c r="M4642">
        <v>1.2113764044943798E-2</v>
      </c>
      <c r="AK4642">
        <f t="shared" ca="1" si="89"/>
        <v>6.4466433851970914E-3</v>
      </c>
    </row>
    <row r="4643" spans="1:37" x14ac:dyDescent="0.2">
      <c r="A4643" s="1">
        <v>41593</v>
      </c>
      <c r="B4643">
        <v>-2.6307481847837044E-3</v>
      </c>
      <c r="C4643">
        <v>1.9371941272430693E-2</v>
      </c>
      <c r="D4643">
        <v>-3.1217481789801438E-3</v>
      </c>
      <c r="E4643">
        <v>-5.3753807561374156E-4</v>
      </c>
      <c r="F4643">
        <v>-1.0020040080160331E-2</v>
      </c>
      <c r="G4643">
        <v>-1.2274645186037603E-2</v>
      </c>
      <c r="H4643">
        <v>-2.6626093571699982E-3</v>
      </c>
      <c r="I4643">
        <v>-9.0993933737751886E-3</v>
      </c>
      <c r="J4643">
        <v>-3.1786395422772618E-4</v>
      </c>
      <c r="K4643">
        <v>7.5709779179811143E-4</v>
      </c>
      <c r="L4643">
        <v>-1.9027849852966128E-3</v>
      </c>
      <c r="M4643">
        <v>-1.8733738074588113E-2</v>
      </c>
      <c r="AK4643">
        <f t="shared" ca="1" si="89"/>
        <v>-2.6516978557407562E-3</v>
      </c>
    </row>
    <row r="4644" spans="1:37" x14ac:dyDescent="0.2">
      <c r="A4644" s="1">
        <v>41596</v>
      </c>
      <c r="B4644">
        <v>9.2846592108040138E-3</v>
      </c>
      <c r="C4644">
        <v>1.0002000400080036E-3</v>
      </c>
      <c r="D4644">
        <v>3.1315240083504836E-3</v>
      </c>
      <c r="E4644">
        <v>1.7927572606657449E-4</v>
      </c>
      <c r="F4644">
        <v>-9.7165991902834481E-3</v>
      </c>
      <c r="G4644">
        <v>2.4077669902912602E-2</v>
      </c>
      <c r="H4644">
        <v>1.067887109077037E-2</v>
      </c>
      <c r="I4644">
        <v>2.4016953143395359E-2</v>
      </c>
      <c r="J4644">
        <v>5.2464228934818724E-3</v>
      </c>
      <c r="K4644">
        <v>4.5391501702181092E-3</v>
      </c>
      <c r="L4644">
        <v>9.7053726169844534E-3</v>
      </c>
      <c r="M4644">
        <v>3.712214954923132E-3</v>
      </c>
      <c r="AK4644">
        <f t="shared" ca="1" si="89"/>
        <v>1.2585941633267883E-3</v>
      </c>
    </row>
    <row r="4645" spans="1:37" x14ac:dyDescent="0.2">
      <c r="A4645" s="1">
        <v>41597</v>
      </c>
      <c r="B4645">
        <v>4.0769391595232296E-3</v>
      </c>
      <c r="C4645">
        <v>-2.7977617905674546E-3</v>
      </c>
      <c r="D4645">
        <v>-8.3246618106139758E-3</v>
      </c>
      <c r="E4645">
        <v>-1.1292346298619749E-2</v>
      </c>
      <c r="F4645">
        <v>1.4309076042518409E-2</v>
      </c>
      <c r="G4645">
        <v>4.550625711035261E-3</v>
      </c>
      <c r="H4645">
        <v>-1.6037735849056545E-2</v>
      </c>
      <c r="I4645">
        <v>-1.5405840423085793E-2</v>
      </c>
      <c r="J4645">
        <v>-3.1630555116243242E-3</v>
      </c>
      <c r="K4645">
        <v>-4.0165683444206568E-3</v>
      </c>
      <c r="L4645">
        <v>-3.6045314109165449E-3</v>
      </c>
      <c r="M4645">
        <v>-1.5498414934836391E-2</v>
      </c>
      <c r="AK4645">
        <f t="shared" ca="1" si="89"/>
        <v>1.5961841821571659E-2</v>
      </c>
    </row>
    <row r="4646" spans="1:37" x14ac:dyDescent="0.2">
      <c r="A4646" s="1">
        <v>41598</v>
      </c>
      <c r="B4646">
        <v>-6.6631962519521082E-3</v>
      </c>
      <c r="C4646">
        <v>1.0220440881763437E-2</v>
      </c>
      <c r="D4646">
        <v>2.0986358866736943E-3</v>
      </c>
      <c r="E4646">
        <v>-1.0877447425671205E-3</v>
      </c>
      <c r="F4646">
        <v>-2.3377670294236319E-2</v>
      </c>
      <c r="G4646">
        <v>4.1525103812758424E-3</v>
      </c>
      <c r="H4646">
        <v>8.4372003835091469E-3</v>
      </c>
      <c r="I4646">
        <v>-1.2610929472209098E-2</v>
      </c>
      <c r="J4646">
        <v>4.9182928764082146E-3</v>
      </c>
      <c r="K4646">
        <v>2.3944549464398612E-3</v>
      </c>
      <c r="L4646">
        <v>6.2015503875969546E-3</v>
      </c>
      <c r="M4646">
        <v>-3.9355992844364307E-3</v>
      </c>
      <c r="AK4646">
        <f t="shared" ca="1" si="89"/>
        <v>-1.5806918167669434E-2</v>
      </c>
    </row>
    <row r="4647" spans="1:37" x14ac:dyDescent="0.2">
      <c r="A4647" s="1">
        <v>41599</v>
      </c>
      <c r="B4647">
        <v>-1.4778325123152802E-2</v>
      </c>
      <c r="C4647">
        <v>-1.388613370363001E-3</v>
      </c>
      <c r="D4647">
        <v>-4.1884816753927634E-3</v>
      </c>
      <c r="E4647">
        <v>-8.1669691470053207E-3</v>
      </c>
      <c r="F4647">
        <v>1.1968633924886563E-2</v>
      </c>
      <c r="G4647">
        <v>-1.5037593984962294E-3</v>
      </c>
      <c r="H4647">
        <v>-1.2549914432401721E-2</v>
      </c>
      <c r="I4647">
        <v>3.3112582781456013E-3</v>
      </c>
      <c r="J4647">
        <v>2.4628986422481791E-2</v>
      </c>
      <c r="K4647">
        <v>-2.2630123208449149E-3</v>
      </c>
      <c r="L4647">
        <v>-1.1299435028248705E-2</v>
      </c>
      <c r="M4647">
        <v>3.4790429548436919E-4</v>
      </c>
      <c r="AK4647">
        <f t="shared" ca="1" si="89"/>
        <v>4.9629624318777311E-4</v>
      </c>
    </row>
    <row r="4648" spans="1:37" x14ac:dyDescent="0.2">
      <c r="A4648" s="1">
        <v>41600</v>
      </c>
      <c r="B4648">
        <v>-6.4893617021276606E-3</v>
      </c>
      <c r="C4648">
        <v>1.1918951132301459E-3</v>
      </c>
      <c r="D4648">
        <v>4.206098843323014E-3</v>
      </c>
      <c r="E4648">
        <v>3.4766697163768345E-3</v>
      </c>
      <c r="F4648">
        <v>-1.4274061990211973E-2</v>
      </c>
      <c r="G4648">
        <v>8.2831325301204739E-3</v>
      </c>
      <c r="H4648">
        <v>5.0067398420952092E-3</v>
      </c>
      <c r="I4648">
        <v>5.8934464875060044E-3</v>
      </c>
      <c r="J4648">
        <v>3.8520801232666546E-3</v>
      </c>
      <c r="K4648">
        <v>6.3004032258073828E-4</v>
      </c>
      <c r="L4648">
        <v>-4.8484848484847687E-3</v>
      </c>
      <c r="M4648">
        <v>6.1085159899390007E-3</v>
      </c>
      <c r="AK4648">
        <f t="shared" ca="1" si="89"/>
        <v>-1.2051273822213271E-2</v>
      </c>
    </row>
    <row r="4649" spans="1:37" x14ac:dyDescent="0.2">
      <c r="A4649" s="1">
        <v>41603</v>
      </c>
      <c r="B4649">
        <v>-1.7132455294999183E-3</v>
      </c>
      <c r="C4649">
        <v>-3.9682539682540652E-3</v>
      </c>
      <c r="D4649">
        <v>-2.0942408376964927E-3</v>
      </c>
      <c r="E4649">
        <v>-3.4646243617796335E-3</v>
      </c>
      <c r="F4649">
        <v>-7.0335126189492447E-3</v>
      </c>
      <c r="G4649">
        <v>5.9746079163554011E-3</v>
      </c>
      <c r="H4649">
        <v>5.7482276298137513E-4</v>
      </c>
      <c r="I4649">
        <v>-4.9214905085539495E-3</v>
      </c>
      <c r="J4649">
        <v>3.2233307751343698E-3</v>
      </c>
      <c r="K4649">
        <v>4.4075053519707641E-3</v>
      </c>
      <c r="L4649">
        <v>1.8444405776927075E-2</v>
      </c>
      <c r="M4649">
        <v>-7.1428571428571175E-3</v>
      </c>
      <c r="AK4649">
        <f t="shared" ca="1" si="89"/>
        <v>-5.9580621393698222E-4</v>
      </c>
    </row>
    <row r="4650" spans="1:37" x14ac:dyDescent="0.2">
      <c r="A4650" s="1">
        <v>41604</v>
      </c>
      <c r="B4650">
        <v>-1.7161857771103683E-2</v>
      </c>
      <c r="C4650">
        <v>-1.7529880478087678E-2</v>
      </c>
      <c r="D4650">
        <v>0</v>
      </c>
      <c r="E4650">
        <v>-8.051235132662482E-3</v>
      </c>
      <c r="F4650">
        <v>-1.083333333333325E-2</v>
      </c>
      <c r="G4650">
        <v>-7.4239049740163487E-3</v>
      </c>
      <c r="H4650">
        <v>-1.0723860589812229E-2</v>
      </c>
      <c r="I4650">
        <v>-1.3659915214319307E-2</v>
      </c>
      <c r="J4650">
        <v>2.7539779681762244E-3</v>
      </c>
      <c r="K4650">
        <v>-8.1494483450351707E-3</v>
      </c>
      <c r="L4650">
        <v>-1.588928754484864E-2</v>
      </c>
      <c r="M4650">
        <v>-8.9928057553956275E-3</v>
      </c>
      <c r="AK4650">
        <f t="shared" ca="1" si="89"/>
        <v>-1.750135981045781E-2</v>
      </c>
    </row>
    <row r="4651" spans="1:37" x14ac:dyDescent="0.2">
      <c r="A4651" s="1">
        <v>41605</v>
      </c>
      <c r="B4651">
        <v>2.7283640729018899E-3</v>
      </c>
      <c r="C4651">
        <v>-2.0275750202758402E-4</v>
      </c>
      <c r="D4651">
        <v>3.1479538300105414E-3</v>
      </c>
      <c r="E4651">
        <v>1.4757424829367149E-2</v>
      </c>
      <c r="F4651">
        <v>-2.9486099410278577E-3</v>
      </c>
      <c r="G4651">
        <v>4.8616305160806839E-3</v>
      </c>
      <c r="H4651">
        <v>1.7034456058846237E-2</v>
      </c>
      <c r="I4651">
        <v>2.8653295128939549E-2</v>
      </c>
      <c r="J4651">
        <v>3.2041501373207826E-3</v>
      </c>
      <c r="K4651">
        <v>5.3090633295411749E-3</v>
      </c>
      <c r="L4651">
        <v>3.4722222222223209E-3</v>
      </c>
      <c r="M4651">
        <v>1.3248638838475379E-2</v>
      </c>
      <c r="AK4651">
        <f t="shared" ca="1" si="89"/>
        <v>-1.8416902124241612E-2</v>
      </c>
    </row>
    <row r="4652" spans="1:37" x14ac:dyDescent="0.2">
      <c r="A4652" s="1">
        <v>41606</v>
      </c>
      <c r="B4652">
        <v>2.9386155855464224E-3</v>
      </c>
      <c r="C4652">
        <v>-1.0139931048468442E-3</v>
      </c>
      <c r="D4652">
        <v>1.0460251046024993E-3</v>
      </c>
      <c r="E4652">
        <v>5.2717687693146775E-3</v>
      </c>
      <c r="F4652">
        <v>6.3371356147021718E-3</v>
      </c>
      <c r="G4652">
        <v>-4.4659471529586714E-3</v>
      </c>
      <c r="H4652">
        <v>-2.4743052912065133E-3</v>
      </c>
      <c r="I4652">
        <v>5.5710306406684396E-3</v>
      </c>
      <c r="J4652">
        <v>-2.1292775665399111E-3</v>
      </c>
      <c r="K4652">
        <v>1.1316484345529343E-3</v>
      </c>
      <c r="L4652">
        <v>4.6712802768167361E-3</v>
      </c>
      <c r="M4652">
        <v>1.4329213684398656E-3</v>
      </c>
      <c r="AK4652">
        <f t="shared" ca="1" si="89"/>
        <v>3.4317453473412654E-2</v>
      </c>
    </row>
    <row r="4653" spans="1:37" x14ac:dyDescent="0.2">
      <c r="A4653" s="1">
        <v>41607</v>
      </c>
      <c r="B4653">
        <v>5.7514921323928991E-3</v>
      </c>
      <c r="C4653">
        <v>-2.0300446609833322E-4</v>
      </c>
      <c r="D4653">
        <v>-1.0449320794148065E-3</v>
      </c>
      <c r="E4653">
        <v>2.3508137432186604E-3</v>
      </c>
      <c r="F4653">
        <v>5.0377833753147971E-3</v>
      </c>
      <c r="G4653">
        <v>1.8691588785046953E-3</v>
      </c>
      <c r="H4653">
        <v>5.3424918908604457E-3</v>
      </c>
      <c r="I4653">
        <v>-3.4626038781162549E-3</v>
      </c>
      <c r="J4653">
        <v>-3.3531473860690664E-3</v>
      </c>
      <c r="K4653">
        <v>-5.0238633509180897E-4</v>
      </c>
      <c r="L4653">
        <v>-1.2054417082830726E-3</v>
      </c>
      <c r="M4653">
        <v>-3.0406009658380251E-3</v>
      </c>
      <c r="AK4653">
        <f t="shared" ca="1" si="89"/>
        <v>3.0632062316046409E-2</v>
      </c>
    </row>
    <row r="4654" spans="1:37" x14ac:dyDescent="0.2">
      <c r="A4654" s="1">
        <v>41610</v>
      </c>
      <c r="B4654">
        <v>-6.4738886491155778E-4</v>
      </c>
      <c r="C4654">
        <v>-2.233502538071086E-3</v>
      </c>
      <c r="D4654">
        <v>-2.0920502092049986E-3</v>
      </c>
      <c r="E4654">
        <v>-5.4122316435134543E-4</v>
      </c>
      <c r="F4654">
        <v>-2.0885547201335841E-3</v>
      </c>
      <c r="G4654">
        <v>-5.2238805970149516E-3</v>
      </c>
      <c r="H4654">
        <v>-1.7081040045550111E-3</v>
      </c>
      <c r="I4654">
        <v>-5.5594162612925269E-3</v>
      </c>
      <c r="J4654">
        <v>1.0705000764641426E-3</v>
      </c>
      <c r="K4654">
        <v>-1.3822568484543885E-3</v>
      </c>
      <c r="L4654">
        <v>-1.0172413793103297E-2</v>
      </c>
      <c r="M4654">
        <v>-3.9468963042696981E-3</v>
      </c>
      <c r="AK4654">
        <f t="shared" ca="1" si="89"/>
        <v>-2.9882841410644002E-2</v>
      </c>
    </row>
    <row r="4655" spans="1:37" x14ac:dyDescent="0.2">
      <c r="A4655" s="1">
        <v>41611</v>
      </c>
      <c r="B4655">
        <v>-5.2904340315266252E-3</v>
      </c>
      <c r="C4655">
        <v>-8.1400081400081481E-3</v>
      </c>
      <c r="D4655">
        <v>-1.3416944355967075E-2</v>
      </c>
      <c r="E4655">
        <v>-2.87003610108304E-2</v>
      </c>
      <c r="F4655">
        <v>-1.9254918375889551E-2</v>
      </c>
      <c r="G4655">
        <v>-7.8769692423105164E-3</v>
      </c>
      <c r="H4655">
        <v>-1.8821292775665466E-2</v>
      </c>
      <c r="I4655">
        <v>-3.4707663638481212E-2</v>
      </c>
      <c r="J4655">
        <v>-8.5548426520012377E-3</v>
      </c>
      <c r="K4655">
        <v>-1.42192022146721E-2</v>
      </c>
      <c r="L4655">
        <v>-4.8771990942343413E-3</v>
      </c>
      <c r="M4655">
        <v>-2.5576368876080724E-2</v>
      </c>
      <c r="AK4655">
        <f t="shared" ca="1" si="89"/>
        <v>1.6116208898382653E-2</v>
      </c>
    </row>
    <row r="4656" spans="1:37" x14ac:dyDescent="0.2">
      <c r="A4656" s="1">
        <v>41612</v>
      </c>
      <c r="B4656">
        <v>-4.7758601975470549E-3</v>
      </c>
      <c r="C4656">
        <v>-2.6672137874436119E-3</v>
      </c>
      <c r="D4656">
        <v>-8.5015940488841757E-3</v>
      </c>
      <c r="E4656">
        <v>-3.7167812674224754E-3</v>
      </c>
      <c r="F4656">
        <v>-1.4084507042253502E-2</v>
      </c>
      <c r="G4656">
        <v>-1.4744801512287409E-2</v>
      </c>
      <c r="H4656">
        <v>-4.8440224762642536E-3</v>
      </c>
      <c r="I4656">
        <v>-3.8610038610038533E-3</v>
      </c>
      <c r="J4656">
        <v>1.2326656394452407E-3</v>
      </c>
      <c r="K4656">
        <v>-5.7441919836610511E-3</v>
      </c>
      <c r="L4656">
        <v>-3.1507089095046403E-3</v>
      </c>
      <c r="M4656">
        <v>-4.3068391866913025E-2</v>
      </c>
      <c r="AK4656">
        <f t="shared" ca="1" si="89"/>
        <v>-1.0940488449699706E-2</v>
      </c>
    </row>
    <row r="4657" spans="1:37" x14ac:dyDescent="0.2">
      <c r="A4657" s="1">
        <v>41613</v>
      </c>
      <c r="B4657">
        <v>-8.7250518049952763E-4</v>
      </c>
      <c r="C4657">
        <v>-1.049166838099147E-2</v>
      </c>
      <c r="D4657">
        <v>-2.2508038585208889E-2</v>
      </c>
      <c r="E4657">
        <v>-9.1400858048870104E-3</v>
      </c>
      <c r="F4657">
        <v>-1.298701298701288E-2</v>
      </c>
      <c r="G4657">
        <v>-1.4965464313123622E-2</v>
      </c>
      <c r="H4657">
        <v>-1.7133956386292781E-2</v>
      </c>
      <c r="I4657">
        <v>-7.7519379844961378E-3</v>
      </c>
      <c r="J4657">
        <v>-2.6623576485072298E-2</v>
      </c>
      <c r="K4657">
        <v>-1.1297984336885336E-2</v>
      </c>
      <c r="L4657">
        <v>1.7559262510991047E-4</v>
      </c>
      <c r="M4657">
        <v>1.0430751400424931E-2</v>
      </c>
      <c r="AK4657">
        <f t="shared" ca="1" si="89"/>
        <v>-2.840947665271609E-3</v>
      </c>
    </row>
    <row r="4658" spans="1:37" x14ac:dyDescent="0.2">
      <c r="A4658" s="1">
        <v>41614</v>
      </c>
      <c r="B4658">
        <v>5.7853946075756557E-3</v>
      </c>
      <c r="C4658">
        <v>2.6195426195426252E-2</v>
      </c>
      <c r="D4658">
        <v>1.0964912280701622E-2</v>
      </c>
      <c r="E4658">
        <v>5.0828313253010737E-3</v>
      </c>
      <c r="F4658">
        <v>1.9736842105263053E-2</v>
      </c>
      <c r="G4658">
        <v>-5.4538371640047156E-3</v>
      </c>
      <c r="H4658">
        <v>1.7036450079239263E-2</v>
      </c>
      <c r="I4658">
        <v>1.9287109375E-2</v>
      </c>
      <c r="J4658">
        <v>5.8498023715414238E-3</v>
      </c>
      <c r="K4658">
        <v>8.5703155434357914E-3</v>
      </c>
      <c r="L4658">
        <v>1.4396067415730407E-2</v>
      </c>
      <c r="M4658">
        <v>-9.7495698719173296E-3</v>
      </c>
      <c r="AK4658">
        <f t="shared" ca="1" si="89"/>
        <v>-5.0020795487130919E-3</v>
      </c>
    </row>
    <row r="4659" spans="1:37" x14ac:dyDescent="0.2">
      <c r="A4659" s="1">
        <v>41617</v>
      </c>
      <c r="B4659">
        <v>-7.4886042978076217E-3</v>
      </c>
      <c r="C4659">
        <v>4.6596434359806871E-3</v>
      </c>
      <c r="D4659">
        <v>6.5075921908892553E-3</v>
      </c>
      <c r="E4659">
        <v>-5.0571268027719274E-3</v>
      </c>
      <c r="F4659">
        <v>-4.7311827956989516E-3</v>
      </c>
      <c r="G4659">
        <v>1.9584802193497453E-3</v>
      </c>
      <c r="H4659">
        <v>-1.4803272302298387E-2</v>
      </c>
      <c r="I4659">
        <v>9.8203592814372076E-3</v>
      </c>
      <c r="J4659">
        <v>8.3307136120716052E-3</v>
      </c>
      <c r="K4659">
        <v>1.2874983906274728E-4</v>
      </c>
      <c r="L4659">
        <v>1.7307026652821911E-3</v>
      </c>
      <c r="M4659">
        <v>-5.791505791505891E-4</v>
      </c>
      <c r="AK4659">
        <f t="shared" ca="1" si="89"/>
        <v>2.882201846075751E-2</v>
      </c>
    </row>
    <row r="4660" spans="1:37" x14ac:dyDescent="0.2">
      <c r="A4660" s="1">
        <v>41618</v>
      </c>
      <c r="B4660">
        <v>3.4991798797157081E-3</v>
      </c>
      <c r="C4660">
        <v>2.0165355918533301E-4</v>
      </c>
      <c r="D4660">
        <v>-8.6206896551722645E-3</v>
      </c>
      <c r="E4660">
        <v>1.4495481927710774E-2</v>
      </c>
      <c r="F4660">
        <v>-7.3465859982713155E-3</v>
      </c>
      <c r="G4660">
        <v>-5.4730258014074051E-3</v>
      </c>
      <c r="H4660">
        <v>-2.7678924476077782E-3</v>
      </c>
      <c r="I4660">
        <v>-1.3282732447817858E-2</v>
      </c>
      <c r="J4660">
        <v>6.547155105222302E-3</v>
      </c>
      <c r="K4660">
        <v>-3.8619979402677584E-3</v>
      </c>
      <c r="L4660">
        <v>-9.8479612992398158E-3</v>
      </c>
      <c r="M4660">
        <v>1.1589723778246963E-3</v>
      </c>
      <c r="AK4660">
        <f t="shared" ca="1" si="89"/>
        <v>1.720933987663268E-2</v>
      </c>
    </row>
    <row r="4661" spans="1:37" x14ac:dyDescent="0.2">
      <c r="A4661" s="1">
        <v>41619</v>
      </c>
      <c r="B4661">
        <v>-2.1139806036831299E-2</v>
      </c>
      <c r="C4661">
        <v>-5.8467741935483986E-3</v>
      </c>
      <c r="D4661">
        <v>-6.521739130434856E-3</v>
      </c>
      <c r="E4661">
        <v>-2.5978845796994499E-3</v>
      </c>
      <c r="F4661">
        <v>-6.5302568567697783E-3</v>
      </c>
      <c r="G4661">
        <v>0</v>
      </c>
      <c r="H4661">
        <v>6.5424266455194058E-3</v>
      </c>
      <c r="I4661">
        <v>-3.0048076923076872E-2</v>
      </c>
      <c r="J4661">
        <v>-1.1150689174539319E-2</v>
      </c>
      <c r="K4661">
        <v>-7.2370121478418925E-3</v>
      </c>
      <c r="L4661">
        <v>-1.151631477927062E-2</v>
      </c>
      <c r="M4661">
        <v>-1.543507621068918E-3</v>
      </c>
      <c r="AK4661">
        <f t="shared" ca="1" si="89"/>
        <v>-5.9112221620482713E-3</v>
      </c>
    </row>
    <row r="4662" spans="1:37" x14ac:dyDescent="0.2">
      <c r="A4662" s="1">
        <v>41620</v>
      </c>
      <c r="B4662">
        <v>-2.0371813425358987E-2</v>
      </c>
      <c r="C4662">
        <v>-3.8531737984180969E-3</v>
      </c>
      <c r="D4662">
        <v>-2.0787746170678245E-2</v>
      </c>
      <c r="E4662">
        <v>-1.2465116279069655E-2</v>
      </c>
      <c r="F4662">
        <v>-7.4496056091147844E-3</v>
      </c>
      <c r="G4662">
        <v>-1.4544025157232743E-2</v>
      </c>
      <c r="H4662">
        <v>-2.3832972227693539E-2</v>
      </c>
      <c r="I4662">
        <v>2.0322180916976462E-2</v>
      </c>
      <c r="J4662">
        <v>-1.4565387627251347E-2</v>
      </c>
      <c r="K4662">
        <v>-1.3668315542827325E-2</v>
      </c>
      <c r="L4662">
        <v>-1.2356575463371655E-2</v>
      </c>
      <c r="M4662">
        <v>-3.1497584541062662E-2</v>
      </c>
      <c r="AK4662">
        <f t="shared" ca="1" si="89"/>
        <v>5.5118614197495787E-2</v>
      </c>
    </row>
    <row r="4663" spans="1:37" x14ac:dyDescent="0.2">
      <c r="A4663" s="1">
        <v>41621</v>
      </c>
      <c r="B4663">
        <v>-1.3749999999999929E-2</v>
      </c>
      <c r="C4663">
        <v>-8.5504885993485935E-3</v>
      </c>
      <c r="D4663">
        <v>1.1173184357542443E-3</v>
      </c>
      <c r="E4663">
        <v>1.1303692539561538E-3</v>
      </c>
      <c r="F4663">
        <v>1.3245033112583293E-3</v>
      </c>
      <c r="G4663">
        <v>4.3877143996808865E-3</v>
      </c>
      <c r="H4663">
        <v>-5.8514931396287384E-3</v>
      </c>
      <c r="I4663">
        <v>-1.4573718727228457E-2</v>
      </c>
      <c r="J4663">
        <v>-4.4500953591863901E-3</v>
      </c>
      <c r="K4663">
        <v>-2.6395671109937791E-3</v>
      </c>
      <c r="L4663">
        <v>-2.6809651474530849E-3</v>
      </c>
      <c r="M4663">
        <v>-3.9904229848364281E-4</v>
      </c>
      <c r="AK4663">
        <f t="shared" ca="1" si="89"/>
        <v>5.5101865565545961E-3</v>
      </c>
    </row>
    <row r="4664" spans="1:37" x14ac:dyDescent="0.2">
      <c r="A4664" s="1">
        <v>41624</v>
      </c>
      <c r="B4664">
        <v>1.6476552598225558E-2</v>
      </c>
      <c r="C4664">
        <v>8.2135523613962036E-3</v>
      </c>
      <c r="D4664">
        <v>3.5714285714285587E-2</v>
      </c>
      <c r="E4664">
        <v>1.2231840421528029E-2</v>
      </c>
      <c r="F4664">
        <v>-1.2786596119929383E-2</v>
      </c>
      <c r="G4664">
        <v>1.2708498808578161E-2</v>
      </c>
      <c r="H4664">
        <v>4.0389689466206802E-2</v>
      </c>
      <c r="I4664">
        <v>6.9016514666009332E-3</v>
      </c>
      <c r="J4664">
        <v>5.9067688378033889E-3</v>
      </c>
      <c r="K4664">
        <v>1.1909487892020509E-2</v>
      </c>
      <c r="L4664">
        <v>8.960573476702427E-3</v>
      </c>
      <c r="M4664">
        <v>2.055888223552893E-2</v>
      </c>
      <c r="AK4664">
        <f t="shared" ca="1" si="89"/>
        <v>2.1940362308656074E-2</v>
      </c>
    </row>
    <row r="4665" spans="1:37" x14ac:dyDescent="0.2">
      <c r="A4665" s="1">
        <v>41625</v>
      </c>
      <c r="B4665">
        <v>-1.2808886873724723E-2</v>
      </c>
      <c r="C4665">
        <v>2.0366598777998846E-4</v>
      </c>
      <c r="D4665">
        <v>-1.4008620689655027E-2</v>
      </c>
      <c r="E4665">
        <v>-1.6917642684513789E-2</v>
      </c>
      <c r="F4665">
        <v>1.1612326931665917E-2</v>
      </c>
      <c r="G4665">
        <v>-8.6274509803920818E-3</v>
      </c>
      <c r="H4665">
        <v>-7.0230198985563597E-3</v>
      </c>
      <c r="I4665">
        <v>-3.62301101591187E-2</v>
      </c>
      <c r="J4665">
        <v>-1.6346611648944576E-2</v>
      </c>
      <c r="K4665">
        <v>-7.7154439649533835E-3</v>
      </c>
      <c r="L4665">
        <v>-1.5275310834813483E-2</v>
      </c>
      <c r="M4665">
        <v>-1.7602190494817149E-2</v>
      </c>
      <c r="AK4665">
        <f t="shared" ca="1" si="89"/>
        <v>3.1477712330181103E-2</v>
      </c>
    </row>
    <row r="4666" spans="1:37" x14ac:dyDescent="0.2">
      <c r="A4666" s="1">
        <v>41626</v>
      </c>
      <c r="B4666">
        <v>3.3298886209669476E-3</v>
      </c>
      <c r="C4666">
        <v>9.7739767868052496E-3</v>
      </c>
      <c r="D4666">
        <v>1.3114754098360493E-2</v>
      </c>
      <c r="E4666">
        <v>9.4553706505295931E-3</v>
      </c>
      <c r="F4666">
        <v>1.5011037527593807E-2</v>
      </c>
      <c r="G4666">
        <v>4.3512658227848888E-3</v>
      </c>
      <c r="H4666">
        <v>1.0216110019646285E-2</v>
      </c>
      <c r="I4666">
        <v>2.2606045212090198E-2</v>
      </c>
      <c r="J4666">
        <v>1.6456921587608919E-2</v>
      </c>
      <c r="K4666">
        <v>6.9847127042697021E-3</v>
      </c>
      <c r="L4666">
        <v>2.8860028860029363E-3</v>
      </c>
      <c r="M4666">
        <v>5.7734421660362578E-3</v>
      </c>
      <c r="AK4666">
        <f t="shared" ca="1" si="89"/>
        <v>-3.3979716753365738E-2</v>
      </c>
    </row>
    <row r="4667" spans="1:37" x14ac:dyDescent="0.2">
      <c r="A4667" s="1">
        <v>41627</v>
      </c>
      <c r="B4667">
        <v>1.5220874341954627E-2</v>
      </c>
      <c r="C4667">
        <v>1.7745513208308195E-2</v>
      </c>
      <c r="D4667">
        <v>3.2362459546925626E-2</v>
      </c>
      <c r="E4667">
        <v>1.873360809292457E-4</v>
      </c>
      <c r="F4667">
        <v>7.3945193562419131E-3</v>
      </c>
      <c r="G4667">
        <v>4.3324143363527856E-3</v>
      </c>
      <c r="H4667">
        <v>2.0809023726176656E-2</v>
      </c>
      <c r="I4667">
        <v>3.0054644808743314E-2</v>
      </c>
      <c r="J4667">
        <v>4.4920634920634805E-2</v>
      </c>
      <c r="K4667">
        <v>1.7798717445360657E-2</v>
      </c>
      <c r="L4667">
        <v>1.8345323741007169E-2</v>
      </c>
      <c r="M4667">
        <v>1.4251781472684133E-2</v>
      </c>
      <c r="AK4667">
        <f t="shared" ca="1" si="89"/>
        <v>-5.9193501543709972E-3</v>
      </c>
    </row>
    <row r="4668" spans="1:37" x14ac:dyDescent="0.2">
      <c r="A4668" s="1">
        <v>41628</v>
      </c>
      <c r="B4668">
        <v>6.7636117686844521E-3</v>
      </c>
      <c r="C4668">
        <v>8.3217753120665705E-3</v>
      </c>
      <c r="D4668">
        <v>1.8808777429466961E-2</v>
      </c>
      <c r="E4668">
        <v>2.1352313167259718E-2</v>
      </c>
      <c r="F4668">
        <v>-5.6131260794474169E-3</v>
      </c>
      <c r="G4668">
        <v>-4.3137254901960409E-3</v>
      </c>
      <c r="H4668">
        <v>7.4299866641265311E-3</v>
      </c>
      <c r="I4668">
        <v>2.3390402700747437E-2</v>
      </c>
      <c r="J4668">
        <v>8.658666261582848E-3</v>
      </c>
      <c r="K4668">
        <v>9.9009900990099098E-3</v>
      </c>
      <c r="L4668">
        <v>8.1243376898623154E-3</v>
      </c>
      <c r="M4668">
        <v>-3.5128805620610049E-3</v>
      </c>
      <c r="AK4668">
        <f t="shared" ca="1" si="89"/>
        <v>-1.3203761901465229E-3</v>
      </c>
    </row>
    <row r="4669" spans="1:37" x14ac:dyDescent="0.2">
      <c r="A4669" s="1">
        <v>41631</v>
      </c>
      <c r="B4669">
        <v>-2.9112081513826826E-3</v>
      </c>
      <c r="C4669">
        <v>1.9789121390069386E-2</v>
      </c>
      <c r="D4669">
        <v>2.2564102564102573E-2</v>
      </c>
      <c r="E4669">
        <v>9.7194205024757618E-3</v>
      </c>
      <c r="F4669">
        <v>2.605297438124321E-3</v>
      </c>
      <c r="G4669">
        <v>2.2449783379283161E-2</v>
      </c>
      <c r="H4669">
        <v>-5.6732223903177559E-4</v>
      </c>
      <c r="I4669">
        <v>-2.0499528746465545E-2</v>
      </c>
      <c r="J4669">
        <v>2.003012048192776E-2</v>
      </c>
      <c r="K4669">
        <v>9.6765979118920153E-3</v>
      </c>
      <c r="L4669">
        <v>5.2557813594955594E-3</v>
      </c>
      <c r="M4669">
        <v>-1.1750881316097139E-3</v>
      </c>
      <c r="AK4669">
        <f t="shared" ca="1" si="89"/>
        <v>3.0377777355846139E-2</v>
      </c>
    </row>
    <row r="4670" spans="1:37" x14ac:dyDescent="0.2">
      <c r="A4670" s="1">
        <v>41632</v>
      </c>
      <c r="B4670">
        <v>8.9837170129141164E-3</v>
      </c>
      <c r="C4670">
        <v>3.8910505836575737E-3</v>
      </c>
      <c r="D4670">
        <v>1.0030090270811698E-3</v>
      </c>
      <c r="E4670">
        <v>9.2626225935343864E-3</v>
      </c>
      <c r="F4670">
        <v>4.3308791684710801E-3</v>
      </c>
      <c r="G4670">
        <v>5.3929121725733165E-3</v>
      </c>
      <c r="H4670">
        <v>-1.7029328287604395E-3</v>
      </c>
      <c r="I4670">
        <v>-1.3471253307673847E-2</v>
      </c>
      <c r="J4670">
        <v>7.3822530636349359E-3</v>
      </c>
      <c r="K4670">
        <v>3.7831021437579881E-3</v>
      </c>
      <c r="L4670">
        <v>5.228302544442176E-4</v>
      </c>
      <c r="M4670">
        <v>3.9215686274509665E-3</v>
      </c>
      <c r="AK4670">
        <f t="shared" ca="1" si="89"/>
        <v>2.6068799628540069E-3</v>
      </c>
    </row>
    <row r="4671" spans="1:37" x14ac:dyDescent="0.2">
      <c r="A4671" s="1">
        <v>41633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AK4671">
        <f t="shared" ca="1" si="89"/>
        <v>1.4624018231849844E-2</v>
      </c>
    </row>
    <row r="4672" spans="1:37" x14ac:dyDescent="0.2">
      <c r="A4672" s="1">
        <v>41634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AK4672">
        <f t="shared" ca="1" si="89"/>
        <v>2.1525949488677743E-2</v>
      </c>
    </row>
    <row r="4673" spans="1:37" x14ac:dyDescent="0.2">
      <c r="A4673" s="1">
        <v>41635</v>
      </c>
      <c r="B4673">
        <v>7.4568725653867407E-3</v>
      </c>
      <c r="C4673">
        <v>3.6821705426355322E-3</v>
      </c>
      <c r="D4673">
        <v>9.0180360721443531E-3</v>
      </c>
      <c r="E4673">
        <v>9.1776138204067159E-3</v>
      </c>
      <c r="F4673">
        <v>-2.5873221216040632E-3</v>
      </c>
      <c r="G4673">
        <v>1.3026819923371624E-2</v>
      </c>
      <c r="H4673">
        <v>1.4973464746019793E-2</v>
      </c>
      <c r="I4673">
        <v>1.4386734942696933E-2</v>
      </c>
      <c r="J4673">
        <v>6.0090869119155954E-3</v>
      </c>
      <c r="K4673">
        <v>1.0301507537688437E-2</v>
      </c>
      <c r="L4673">
        <v>1.6896011147883749E-2</v>
      </c>
      <c r="M4673">
        <v>2.1484375000000444E-3</v>
      </c>
      <c r="AK4673">
        <f t="shared" ca="1" si="89"/>
        <v>-2.2976386625496443E-3</v>
      </c>
    </row>
    <row r="4674" spans="1:37" x14ac:dyDescent="0.2">
      <c r="A4674" s="1">
        <v>41638</v>
      </c>
      <c r="B4674">
        <v>6.2969509500661047E-3</v>
      </c>
      <c r="C4674">
        <v>-5.5995365900752825E-3</v>
      </c>
      <c r="D4674">
        <v>-3.9721946375372852E-3</v>
      </c>
      <c r="E4674">
        <v>-6.5977175463624027E-3</v>
      </c>
      <c r="F4674">
        <v>1.2970168612191912E-2</v>
      </c>
      <c r="G4674">
        <v>-9.0771558245082984E-3</v>
      </c>
      <c r="H4674">
        <v>-8.9635854341737486E-3</v>
      </c>
      <c r="I4674">
        <v>-4.8076923076922906E-4</v>
      </c>
      <c r="J4674">
        <v>-1.6025641025640969E-3</v>
      </c>
      <c r="K4674">
        <v>-2.4869435463815703E-3</v>
      </c>
      <c r="L4674">
        <v>-1.5416238437820917E-3</v>
      </c>
      <c r="M4674">
        <v>7.405963749756328E-3</v>
      </c>
      <c r="AK4674">
        <f t="shared" ca="1" si="89"/>
        <v>2.8953261643332409E-2</v>
      </c>
    </row>
    <row r="4675" spans="1:37" x14ac:dyDescent="0.2">
      <c r="A4675" s="1">
        <v>41639</v>
      </c>
      <c r="B4675">
        <v>9.6607750576351847E-3</v>
      </c>
      <c r="C4675">
        <v>6.019417475728206E-3</v>
      </c>
      <c r="D4675">
        <v>6.9790628115653508E-3</v>
      </c>
      <c r="E4675">
        <v>1.1308562197092087E-2</v>
      </c>
      <c r="F4675">
        <v>0</v>
      </c>
      <c r="G4675">
        <v>-3.8167938931298329E-3</v>
      </c>
      <c r="H4675">
        <v>4.1454682494816986E-3</v>
      </c>
      <c r="I4675">
        <v>-1.9240019240018835E-3</v>
      </c>
      <c r="J4675">
        <v>1.3132934481248082E-3</v>
      </c>
      <c r="K4675">
        <v>4.7369733233608713E-3</v>
      </c>
      <c r="L4675">
        <v>7.8964817400215548E-3</v>
      </c>
      <c r="M4675">
        <v>-3.4822983168890653E-3</v>
      </c>
      <c r="AK4675">
        <f t="shared" ref="AK4675:AK4738" ca="1" si="90">_xlfn.NORM.S.INV(RAND())*$N$67+$N$66</f>
        <v>-1.592588548926847E-2</v>
      </c>
    </row>
    <row r="4676" spans="1:37" x14ac:dyDescent="0.2">
      <c r="A4676" s="1">
        <v>41640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AK4676">
        <f t="shared" ca="1" si="90"/>
        <v>-1.487373969936465E-2</v>
      </c>
    </row>
    <row r="4677" spans="1:37" x14ac:dyDescent="0.2">
      <c r="A4677" s="1">
        <v>41641</v>
      </c>
      <c r="B4677">
        <v>-1.6635859519408491E-2</v>
      </c>
      <c r="C4677">
        <v>5.7903879559928484E-4</v>
      </c>
      <c r="D4677">
        <v>-1.980198019801982E-3</v>
      </c>
      <c r="E4677">
        <v>-2.1299254526091493E-3</v>
      </c>
      <c r="F4677">
        <v>1.1523687580025754E-2</v>
      </c>
      <c r="G4677">
        <v>7.6628352490426543E-4</v>
      </c>
      <c r="H4677">
        <v>5.0666166260087131E-3</v>
      </c>
      <c r="I4677">
        <v>-6.2650602409638489E-3</v>
      </c>
      <c r="J4677">
        <v>1.3115709705626699E-3</v>
      </c>
      <c r="K4677">
        <v>-4.466501240694809E-3</v>
      </c>
      <c r="L4677">
        <v>-1.5371477369769293E-2</v>
      </c>
      <c r="M4677">
        <v>-3.0086493933778602E-3</v>
      </c>
      <c r="AK4677">
        <f t="shared" ca="1" si="90"/>
        <v>8.6338917144353385E-3</v>
      </c>
    </row>
    <row r="4678" spans="1:37" x14ac:dyDescent="0.2">
      <c r="A4678" s="1">
        <v>41642</v>
      </c>
      <c r="B4678">
        <v>4.4228217602830799E-3</v>
      </c>
      <c r="C4678">
        <v>5.5941358024691468E-3</v>
      </c>
      <c r="D4678">
        <v>0</v>
      </c>
      <c r="E4678">
        <v>5.1583066524367727E-3</v>
      </c>
      <c r="F4678">
        <v>2.0675105485232104E-2</v>
      </c>
      <c r="G4678">
        <v>2.6799387442573153E-3</v>
      </c>
      <c r="H4678">
        <v>4.6676624346526641E-3</v>
      </c>
      <c r="I4678">
        <v>1.5033947623666277E-2</v>
      </c>
      <c r="J4678">
        <v>7.568039586668629E-3</v>
      </c>
      <c r="K4678">
        <v>4.8604187437686353E-3</v>
      </c>
      <c r="L4678">
        <v>8.4995663486555628E-3</v>
      </c>
      <c r="M4678">
        <v>5.4148811842617661E-2</v>
      </c>
      <c r="AK4678">
        <f t="shared" ca="1" si="90"/>
        <v>1.7688676194145884E-2</v>
      </c>
    </row>
    <row r="4679" spans="1:37" x14ac:dyDescent="0.2">
      <c r="A4679" s="1">
        <v>41645</v>
      </c>
      <c r="B4679">
        <v>-9.4671950682518879E-3</v>
      </c>
      <c r="C4679">
        <v>-9.783234222136894E-3</v>
      </c>
      <c r="D4679">
        <v>-9.9206349206348854E-3</v>
      </c>
      <c r="E4679">
        <v>-3.1852769421341076E-3</v>
      </c>
      <c r="F4679">
        <v>1.9016122364613475E-2</v>
      </c>
      <c r="G4679">
        <v>3.4364261168384758E-3</v>
      </c>
      <c r="H4679">
        <v>7.805240661587165E-3</v>
      </c>
      <c r="I4679">
        <v>-5.7333970377448917E-3</v>
      </c>
      <c r="J4679">
        <v>-4.3333814820167849E-4</v>
      </c>
      <c r="K4679">
        <v>-5.0849559717228709E-3</v>
      </c>
      <c r="L4679">
        <v>-7.0519435844513811E-3</v>
      </c>
      <c r="M4679">
        <v>1.1086474501108778E-2</v>
      </c>
      <c r="AK4679">
        <f t="shared" ca="1" si="90"/>
        <v>-5.5470406803522342E-3</v>
      </c>
    </row>
    <row r="4680" spans="1:37" x14ac:dyDescent="0.2">
      <c r="A4680" s="1">
        <v>41646</v>
      </c>
      <c r="B4680">
        <v>-4.2231607023782702E-3</v>
      </c>
      <c r="C4680">
        <v>8.523827973653475E-3</v>
      </c>
      <c r="D4680">
        <v>3.5070140280561102E-2</v>
      </c>
      <c r="E4680">
        <v>-7.4560624889047356E-3</v>
      </c>
      <c r="F4680">
        <v>6.0851926977685267E-3</v>
      </c>
      <c r="G4680">
        <v>3.424657534246478E-3</v>
      </c>
      <c r="H4680">
        <v>7.9291904849716488E-3</v>
      </c>
      <c r="I4680">
        <v>2.5949062950504587E-2</v>
      </c>
      <c r="J4680">
        <v>-1.0404624277456476E-2</v>
      </c>
      <c r="K4680">
        <v>7.1054599850413069E-3</v>
      </c>
      <c r="L4680">
        <v>7.1020266759049822E-3</v>
      </c>
      <c r="M4680">
        <v>-2.9239766081871066E-3</v>
      </c>
      <c r="AK4680">
        <f t="shared" ca="1" si="90"/>
        <v>2.3560755001871096E-2</v>
      </c>
    </row>
    <row r="4681" spans="1:37" x14ac:dyDescent="0.2">
      <c r="A4681" s="1">
        <v>41647</v>
      </c>
      <c r="B4681">
        <v>-5.6919642857143904E-3</v>
      </c>
      <c r="C4681">
        <v>-2.4971187091817892E-3</v>
      </c>
      <c r="D4681">
        <v>2.1340807261269523E-2</v>
      </c>
      <c r="E4681">
        <v>-2.7186549812198257E-2</v>
      </c>
      <c r="F4681">
        <v>2.7419354838709609E-2</v>
      </c>
      <c r="G4681">
        <v>-3.0337504740234333E-3</v>
      </c>
      <c r="H4681">
        <v>1.8294914013905483E-3</v>
      </c>
      <c r="I4681">
        <v>-1.2412177985948514E-2</v>
      </c>
      <c r="J4681">
        <v>1.5771028037383061E-2</v>
      </c>
      <c r="K4681">
        <v>2.10422081940842E-3</v>
      </c>
      <c r="L4681">
        <v>-9.9759201926383767E-3</v>
      </c>
      <c r="M4681">
        <v>-4.9486803519063205E-3</v>
      </c>
      <c r="AK4681">
        <f t="shared" ca="1" si="90"/>
        <v>1.8377079291222887E-2</v>
      </c>
    </row>
    <row r="4682" spans="1:37" x14ac:dyDescent="0.2">
      <c r="A4682" s="1">
        <v>41648</v>
      </c>
      <c r="B4682">
        <v>-1.9081827365585724E-3</v>
      </c>
      <c r="C4682">
        <v>9.6283458501833508E-4</v>
      </c>
      <c r="D4682">
        <v>-3.7914691943128354E-3</v>
      </c>
      <c r="E4682">
        <v>-8.0897223754365921E-3</v>
      </c>
      <c r="F4682">
        <v>2.3547880690739653E-3</v>
      </c>
      <c r="G4682">
        <v>-1.0270064663370215E-2</v>
      </c>
      <c r="H4682">
        <v>-5.1132213294375894E-3</v>
      </c>
      <c r="I4682">
        <v>-2.1105050984111973E-2</v>
      </c>
      <c r="J4682">
        <v>-6.1817136285221563E-3</v>
      </c>
      <c r="K4682">
        <v>-4.1996047430830075E-3</v>
      </c>
      <c r="L4682">
        <v>-1.7546907574704784E-2</v>
      </c>
      <c r="M4682">
        <v>-6.2626634739362252E-3</v>
      </c>
      <c r="AK4682">
        <f t="shared" ca="1" si="90"/>
        <v>-8.3347882052166103E-3</v>
      </c>
    </row>
    <row r="4683" spans="1:37" x14ac:dyDescent="0.2">
      <c r="A4683" s="1">
        <v>41649</v>
      </c>
      <c r="B4683">
        <v>-2.4741340530813893E-3</v>
      </c>
      <c r="C4683">
        <v>1.3851481338976512E-2</v>
      </c>
      <c r="D4683">
        <v>9.5147478591806056E-4</v>
      </c>
      <c r="E4683">
        <v>2.4837812789620051E-2</v>
      </c>
      <c r="F4683">
        <v>1.4095536413469167E-2</v>
      </c>
      <c r="G4683">
        <v>5.3804765564950952E-3</v>
      </c>
      <c r="H4683">
        <v>1.9089574155653377E-2</v>
      </c>
      <c r="I4683">
        <v>-5.3294573643410947E-3</v>
      </c>
      <c r="J4683">
        <v>-2.0830319687545229E-2</v>
      </c>
      <c r="K4683">
        <v>4.9615480029769898E-3</v>
      </c>
      <c r="L4683">
        <v>5.481874447391677E-3</v>
      </c>
      <c r="M4683">
        <v>3.707136237256492E-4</v>
      </c>
      <c r="AK4683">
        <f t="shared" ca="1" si="90"/>
        <v>-2.055774185339829E-2</v>
      </c>
    </row>
    <row r="4684" spans="1:37" x14ac:dyDescent="0.2">
      <c r="A4684" s="1">
        <v>41652</v>
      </c>
      <c r="B4684">
        <v>1.5783540022547005E-3</v>
      </c>
      <c r="C4684">
        <v>-2.8462998102466441E-3</v>
      </c>
      <c r="D4684">
        <v>6.6539923954371805E-3</v>
      </c>
      <c r="E4684">
        <v>1.3383975402423642E-2</v>
      </c>
      <c r="F4684">
        <v>1.8532818532818629E-2</v>
      </c>
      <c r="G4684">
        <v>3.0581039755352979E-3</v>
      </c>
      <c r="H4684">
        <v>-3.2420749279539196E-3</v>
      </c>
      <c r="I4684">
        <v>1.2664393570384957E-2</v>
      </c>
      <c r="J4684">
        <v>5.6138277441277751E-3</v>
      </c>
      <c r="K4684">
        <v>2.345099975314735E-3</v>
      </c>
      <c r="L4684">
        <v>1.5828350334154973E-3</v>
      </c>
      <c r="M4684">
        <v>1.6120066703724012E-2</v>
      </c>
      <c r="AK4684">
        <f t="shared" ca="1" si="90"/>
        <v>2.0919210850477928E-2</v>
      </c>
    </row>
    <row r="4685" spans="1:37" x14ac:dyDescent="0.2">
      <c r="A4685" s="1">
        <v>41653</v>
      </c>
      <c r="B4685">
        <v>1.0805943268797913E-2</v>
      </c>
      <c r="C4685">
        <v>-3.8058991436727974E-3</v>
      </c>
      <c r="D4685">
        <v>1.4164305949008638E-2</v>
      </c>
      <c r="E4685">
        <v>-6.24665357844012E-3</v>
      </c>
      <c r="F4685">
        <v>2.9567854435178065E-2</v>
      </c>
      <c r="G4685">
        <v>9.1463414634145312E-3</v>
      </c>
      <c r="H4685">
        <v>3.6140224069391991E-4</v>
      </c>
      <c r="I4685">
        <v>-4.3290043290042934E-3</v>
      </c>
      <c r="J4685">
        <v>-1.7628911414721005E-3</v>
      </c>
      <c r="K4685">
        <v>3.6941263391208068E-3</v>
      </c>
      <c r="L4685">
        <v>1.9315188762072388E-3</v>
      </c>
      <c r="M4685">
        <v>1.2035010940919078E-2</v>
      </c>
      <c r="AK4685">
        <f t="shared" ca="1" si="90"/>
        <v>-1.5077092690756706E-2</v>
      </c>
    </row>
    <row r="4686" spans="1:37" x14ac:dyDescent="0.2">
      <c r="A4686" s="1">
        <v>41654</v>
      </c>
      <c r="B4686">
        <v>2.2271714922048602E-3</v>
      </c>
      <c r="C4686">
        <v>2.2922636103153149E-3</v>
      </c>
      <c r="D4686">
        <v>1.7690875232774683E-2</v>
      </c>
      <c r="E4686">
        <v>1.2751436781609282E-2</v>
      </c>
      <c r="F4686">
        <v>-7.3637702503692726E-4</v>
      </c>
      <c r="G4686">
        <v>-6.0422960725076136E-3</v>
      </c>
      <c r="H4686">
        <v>1.4992774566474187E-2</v>
      </c>
      <c r="I4686">
        <v>1.6908212560386326E-2</v>
      </c>
      <c r="J4686">
        <v>2.2075055187638082E-3</v>
      </c>
      <c r="K4686">
        <v>5.3981106612686069E-3</v>
      </c>
      <c r="L4686">
        <v>-7.5359270942867429E-3</v>
      </c>
      <c r="M4686">
        <v>1.5135135135135203E-2</v>
      </c>
      <c r="AK4686">
        <f t="shared" ca="1" si="90"/>
        <v>3.1158441673445485E-2</v>
      </c>
    </row>
    <row r="4687" spans="1:37" x14ac:dyDescent="0.2">
      <c r="A4687" s="1">
        <v>41655</v>
      </c>
      <c r="B4687">
        <v>1.1111111111111072E-2</v>
      </c>
      <c r="C4687">
        <v>4.7646274061368121E-3</v>
      </c>
      <c r="D4687">
        <v>-1.1893870082342106E-2</v>
      </c>
      <c r="E4687">
        <v>7.4481291009045325E-3</v>
      </c>
      <c r="F4687">
        <v>6.2638172439204443E-3</v>
      </c>
      <c r="G4687">
        <v>-2.5075987841945313E-2</v>
      </c>
      <c r="H4687">
        <v>-1.0678056593700358E-3</v>
      </c>
      <c r="I4687">
        <v>-4.9881235154394243E-3</v>
      </c>
      <c r="J4687">
        <v>1.468428781203901E-4</v>
      </c>
      <c r="K4687">
        <v>-2.4458847988260146E-3</v>
      </c>
      <c r="L4687">
        <v>1.2007769733356932E-2</v>
      </c>
      <c r="M4687">
        <v>3.7273695420660946E-3</v>
      </c>
      <c r="AK4687">
        <f t="shared" ca="1" si="90"/>
        <v>3.0087700764121384E-3</v>
      </c>
    </row>
    <row r="4688" spans="1:37" x14ac:dyDescent="0.2">
      <c r="A4688" s="1">
        <v>41656</v>
      </c>
      <c r="B4688">
        <v>-2.3076923076922329E-3</v>
      </c>
      <c r="C4688">
        <v>-3.7936267071325691E-4</v>
      </c>
      <c r="D4688">
        <v>4.6296296296295392E-3</v>
      </c>
      <c r="E4688">
        <v>2.006688963210701E-2</v>
      </c>
      <c r="F4688">
        <v>-1.1351153423654337E-2</v>
      </c>
      <c r="G4688">
        <v>-8.5736554949337185E-3</v>
      </c>
      <c r="H4688">
        <v>-1.7815784785313316E-4</v>
      </c>
      <c r="I4688">
        <v>2.1484841250896114E-3</v>
      </c>
      <c r="J4688">
        <v>1.3213918660990309E-3</v>
      </c>
      <c r="K4688">
        <v>1.5937231825424725E-3</v>
      </c>
      <c r="L4688">
        <v>2.9663235037513669E-3</v>
      </c>
      <c r="M4688">
        <v>-5.3050397877985045E-4</v>
      </c>
      <c r="AK4688">
        <f t="shared" ca="1" si="90"/>
        <v>-5.1991617926813016E-3</v>
      </c>
    </row>
    <row r="4689" spans="1:37" x14ac:dyDescent="0.2">
      <c r="A4689" s="1">
        <v>41659</v>
      </c>
      <c r="B4689">
        <v>-1.1014428901867657E-4</v>
      </c>
      <c r="C4689">
        <v>-3.7950664136632284E-4</v>
      </c>
      <c r="D4689">
        <v>-1.0138248847926246E-2</v>
      </c>
      <c r="E4689">
        <v>-6.3848144952545205E-3</v>
      </c>
      <c r="F4689">
        <v>2.2222222222221255E-3</v>
      </c>
      <c r="G4689">
        <v>1.218553459119498E-2</v>
      </c>
      <c r="H4689">
        <v>3.5637918745545782E-4</v>
      </c>
      <c r="I4689">
        <v>1.262505955216775E-2</v>
      </c>
      <c r="J4689">
        <v>-7.6246334310849928E-3</v>
      </c>
      <c r="K4689">
        <v>-4.8959608323129178E-4</v>
      </c>
      <c r="L4689">
        <v>3.3054975643702633E-3</v>
      </c>
      <c r="M4689">
        <v>-1.2738853503184711E-2</v>
      </c>
      <c r="AK4689">
        <f t="shared" ca="1" si="90"/>
        <v>3.050973787440351E-2</v>
      </c>
    </row>
    <row r="4690" spans="1:37" x14ac:dyDescent="0.2">
      <c r="A4690" s="1">
        <v>41660</v>
      </c>
      <c r="B4690">
        <v>1.3218770654330747E-3</v>
      </c>
      <c r="C4690">
        <v>-1.7084282460135825E-3</v>
      </c>
      <c r="D4690">
        <v>-1.3966480446927609E-2</v>
      </c>
      <c r="E4690">
        <v>-1.2678013199027505E-2</v>
      </c>
      <c r="F4690">
        <v>-8.8691796008869561E-3</v>
      </c>
      <c r="G4690">
        <v>-4.6601941747571596E-3</v>
      </c>
      <c r="H4690">
        <v>-3.2062700391877197E-3</v>
      </c>
      <c r="I4690">
        <v>-2.0465772759350687E-2</v>
      </c>
      <c r="J4690">
        <v>-1.6105200945626508E-2</v>
      </c>
      <c r="K4690">
        <v>-6.9801616458486926E-3</v>
      </c>
      <c r="L4690">
        <v>2.2715449973989887E-2</v>
      </c>
      <c r="M4690">
        <v>-1.4874551971326144E-2</v>
      </c>
      <c r="AK4690">
        <f t="shared" ca="1" si="90"/>
        <v>1.933365234022949E-2</v>
      </c>
    </row>
    <row r="4691" spans="1:37" x14ac:dyDescent="0.2">
      <c r="A4691" s="1">
        <v>41661</v>
      </c>
      <c r="B4691">
        <v>1.1001100110008544E-4</v>
      </c>
      <c r="C4691">
        <v>1.3690815744437979E-2</v>
      </c>
      <c r="D4691">
        <v>-1.6052880075542952E-2</v>
      </c>
      <c r="E4691">
        <v>2.2867194371152255E-3</v>
      </c>
      <c r="F4691">
        <v>1.4168530947054503E-2</v>
      </c>
      <c r="G4691">
        <v>-9.3640265314085536E-3</v>
      </c>
      <c r="H4691">
        <v>-9.8284488920655777E-3</v>
      </c>
      <c r="I4691">
        <v>-1.6330451488953068E-2</v>
      </c>
      <c r="J4691">
        <v>1.0662261600840939E-2</v>
      </c>
      <c r="K4691">
        <v>5.6727093353063918E-3</v>
      </c>
      <c r="L4691">
        <v>1.5089860969820235E-2</v>
      </c>
      <c r="M4691">
        <v>9.6416227032927182E-3</v>
      </c>
      <c r="AK4691">
        <f t="shared" ca="1" si="90"/>
        <v>-1.9451548677512979E-2</v>
      </c>
    </row>
    <row r="4692" spans="1:37" x14ac:dyDescent="0.2">
      <c r="A4692" s="1">
        <v>41662</v>
      </c>
      <c r="B4692">
        <v>5.3899461005388893E-3</v>
      </c>
      <c r="C4692">
        <v>-6.5653723504033312E-3</v>
      </c>
      <c r="D4692">
        <v>-1.0556621880998041E-2</v>
      </c>
      <c r="E4692">
        <v>-1.772551772551767E-2</v>
      </c>
      <c r="F4692">
        <v>7.3529411764705621E-3</v>
      </c>
      <c r="G4692">
        <v>1.2209531311540012E-2</v>
      </c>
      <c r="H4692">
        <v>-1.2272153040967293E-2</v>
      </c>
      <c r="I4692">
        <v>-4.638671875E-3</v>
      </c>
      <c r="J4692">
        <v>4.3090638930163294E-3</v>
      </c>
      <c r="K4692">
        <v>-8.0931943592887912E-3</v>
      </c>
      <c r="L4692">
        <v>-9.6876565892767275E-3</v>
      </c>
      <c r="M4692">
        <v>-9.009009009008917E-4</v>
      </c>
      <c r="AK4692">
        <f t="shared" ca="1" si="90"/>
        <v>9.2513094648108574E-3</v>
      </c>
    </row>
    <row r="4693" spans="1:37" x14ac:dyDescent="0.2">
      <c r="A4693" s="1">
        <v>41663</v>
      </c>
      <c r="B4693">
        <v>-1.7505470459518557E-2</v>
      </c>
      <c r="C4693">
        <v>-1.2462235649546738E-2</v>
      </c>
      <c r="D4693">
        <v>-3.6857419980601436E-2</v>
      </c>
      <c r="E4693">
        <v>-3.3768090048240107E-2</v>
      </c>
      <c r="F4693">
        <v>-1.5693430656934404E-2</v>
      </c>
      <c r="G4693">
        <v>-1.7120622568093435E-2</v>
      </c>
      <c r="H4693">
        <v>-3.1792435592910673E-2</v>
      </c>
      <c r="I4693">
        <v>-3.4338974736325634E-2</v>
      </c>
      <c r="J4693">
        <v>-3.3288948069240987E-2</v>
      </c>
      <c r="K4693">
        <v>-2.4601310421560107E-2</v>
      </c>
      <c r="L4693">
        <v>-2.2432113341204318E-2</v>
      </c>
      <c r="M4693">
        <v>-3.3363390441839447E-2</v>
      </c>
      <c r="AK4693">
        <f t="shared" ca="1" si="90"/>
        <v>5.4065208653573359E-3</v>
      </c>
    </row>
    <row r="4694" spans="1:37" x14ac:dyDescent="0.2">
      <c r="A4694" s="1">
        <v>41666</v>
      </c>
      <c r="B4694">
        <v>-1.0801781737193927E-2</v>
      </c>
      <c r="C4694">
        <v>-9.9426386233270048E-3</v>
      </c>
      <c r="D4694">
        <v>-7.0493454179254567E-3</v>
      </c>
      <c r="E4694">
        <v>-6.286982248520756E-3</v>
      </c>
      <c r="F4694">
        <v>-2.5954764553207665E-3</v>
      </c>
      <c r="G4694">
        <v>-1.1084718923198733E-2</v>
      </c>
      <c r="H4694">
        <v>-7.5485940743535984E-4</v>
      </c>
      <c r="I4694">
        <v>-1.2446024892049712E-2</v>
      </c>
      <c r="J4694">
        <v>-1.1019283746556474E-2</v>
      </c>
      <c r="K4694">
        <v>-7.9847908745246388E-3</v>
      </c>
      <c r="L4694">
        <v>-1.0179434092477679E-2</v>
      </c>
      <c r="M4694">
        <v>-3.8992537313432774E-2</v>
      </c>
      <c r="AK4694">
        <f t="shared" ca="1" si="90"/>
        <v>4.9857054018335577E-4</v>
      </c>
    </row>
    <row r="4695" spans="1:37" x14ac:dyDescent="0.2">
      <c r="A4695" s="1">
        <v>41667</v>
      </c>
      <c r="B4695">
        <v>-9.6814139367330521E-3</v>
      </c>
      <c r="C4695">
        <v>-4.0556199304750962E-3</v>
      </c>
      <c r="D4695">
        <v>3.1440162271805239E-2</v>
      </c>
      <c r="E4695">
        <v>2.9772981019724476E-3</v>
      </c>
      <c r="F4695">
        <v>1.8587360594797264E-3</v>
      </c>
      <c r="G4695">
        <v>-6.0048038430744466E-3</v>
      </c>
      <c r="H4695">
        <v>-2.2662889518413332E-3</v>
      </c>
      <c r="I4695">
        <v>2.1604938271604812E-2</v>
      </c>
      <c r="J4695">
        <v>1.7486846177653836E-2</v>
      </c>
      <c r="K4695">
        <v>3.1940718027341219E-3</v>
      </c>
      <c r="L4695">
        <v>-9.4125849747253021E-3</v>
      </c>
      <c r="M4695">
        <v>1.7278198408076095E-2</v>
      </c>
      <c r="AK4695">
        <f t="shared" ca="1" si="90"/>
        <v>1.0007760247713222E-2</v>
      </c>
    </row>
    <row r="4696" spans="1:37" x14ac:dyDescent="0.2">
      <c r="A4696" s="1">
        <v>41668</v>
      </c>
      <c r="B4696">
        <v>-6.2521314084346136E-3</v>
      </c>
      <c r="C4696">
        <v>-1.1634671320533974E-3</v>
      </c>
      <c r="D4696">
        <v>-1.4749262536873364E-2</v>
      </c>
      <c r="E4696">
        <v>2.5974025974024872E-3</v>
      </c>
      <c r="F4696">
        <v>1.1131725417439675E-2</v>
      </c>
      <c r="G4696">
        <v>-4.0273862263395799E-4</v>
      </c>
      <c r="H4696">
        <v>-3.4071550255536653E-2</v>
      </c>
      <c r="I4696">
        <v>2.8449144008056315E-2</v>
      </c>
      <c r="J4696">
        <v>-1.1406844106463865E-2</v>
      </c>
      <c r="K4696">
        <v>-7.641365257259447E-3</v>
      </c>
      <c r="L4696">
        <v>-1.0205877177547173E-2</v>
      </c>
      <c r="M4696">
        <v>-4.3893129770992134E-3</v>
      </c>
      <c r="AK4696">
        <f t="shared" ca="1" si="90"/>
        <v>-6.7552600294677181E-4</v>
      </c>
    </row>
    <row r="4697" spans="1:37" x14ac:dyDescent="0.2">
      <c r="A4697" s="1">
        <v>41669</v>
      </c>
      <c r="B4697">
        <v>-2.1848547243193739E-2</v>
      </c>
      <c r="C4697">
        <v>1.5142690739662124E-2</v>
      </c>
      <c r="D4697">
        <v>-9.9800399201599443E-4</v>
      </c>
      <c r="E4697">
        <v>1.6654330125833727E-3</v>
      </c>
      <c r="F4697">
        <v>2.9357798165137616E-2</v>
      </c>
      <c r="G4697">
        <v>-1.6116035455278066E-3</v>
      </c>
      <c r="H4697">
        <v>8.4264158338231976E-3</v>
      </c>
      <c r="I4697">
        <v>6.6095471236229386E-3</v>
      </c>
      <c r="J4697">
        <v>2.0000000000000018E-3</v>
      </c>
      <c r="K4697">
        <v>5.1334702258731824E-4</v>
      </c>
      <c r="L4697">
        <v>-8.1777777777778393E-3</v>
      </c>
      <c r="M4697">
        <v>-5.7504312823464243E-4</v>
      </c>
      <c r="AK4697">
        <f t="shared" ca="1" si="90"/>
        <v>-1.1013366660110347E-2</v>
      </c>
    </row>
    <row r="4698" spans="1:37" x14ac:dyDescent="0.2">
      <c r="A4698" s="1">
        <v>41670</v>
      </c>
      <c r="B4698">
        <v>3.5083615951347902E-4</v>
      </c>
      <c r="C4698">
        <v>-2.046280359533359E-2</v>
      </c>
      <c r="D4698">
        <v>-1.6983016983017185E-2</v>
      </c>
      <c r="E4698">
        <v>-1.3301311657121673E-2</v>
      </c>
      <c r="F4698">
        <v>-1.1408199643493822E-2</v>
      </c>
      <c r="G4698">
        <v>-2.0177562550444117E-3</v>
      </c>
      <c r="H4698">
        <v>4.2751651768364596E-3</v>
      </c>
      <c r="I4698">
        <v>1.2402723735408516E-2</v>
      </c>
      <c r="J4698">
        <v>-3.9920159680638667E-3</v>
      </c>
      <c r="K4698">
        <v>-6.4135454079015108E-3</v>
      </c>
      <c r="L4698">
        <v>-6.8112564975802981E-3</v>
      </c>
      <c r="M4698">
        <v>-1.2274645186037603E-2</v>
      </c>
      <c r="AK4698">
        <f t="shared" ca="1" si="90"/>
        <v>5.9572657302533983E-3</v>
      </c>
    </row>
    <row r="4699" spans="1:37" x14ac:dyDescent="0.2">
      <c r="A4699" s="1">
        <v>41673</v>
      </c>
      <c r="B4699">
        <v>4.0916530278232166E-3</v>
      </c>
      <c r="C4699">
        <v>-1.2885591565794718E-2</v>
      </c>
      <c r="D4699">
        <v>-2.1334328204536623E-2</v>
      </c>
      <c r="E4699">
        <v>8.2381576483803176E-3</v>
      </c>
      <c r="F4699">
        <v>-2.8849621348719823E-2</v>
      </c>
      <c r="G4699">
        <v>1.5365952284674522E-2</v>
      </c>
      <c r="H4699">
        <v>-1.2964396284829482E-2</v>
      </c>
      <c r="I4699">
        <v>-9.3682440547681045E-3</v>
      </c>
      <c r="J4699">
        <v>-2.8826884538307285E-2</v>
      </c>
      <c r="K4699">
        <v>-7.7459333849729806E-3</v>
      </c>
      <c r="L4699">
        <v>-4.6922938097814226E-3</v>
      </c>
      <c r="M4699">
        <v>-2.3495145631068026E-2</v>
      </c>
      <c r="AK4699">
        <f t="shared" ca="1" si="90"/>
        <v>1.1115327630154012E-2</v>
      </c>
    </row>
    <row r="4700" spans="1:37" x14ac:dyDescent="0.2">
      <c r="A4700" s="1">
        <v>41674</v>
      </c>
      <c r="B4700">
        <v>-2.7942717429269015E-3</v>
      </c>
      <c r="C4700">
        <v>-4.9446202531645556E-3</v>
      </c>
      <c r="D4700">
        <v>1.038421599169248E-2</v>
      </c>
      <c r="E4700">
        <v>-1.2441968430826456E-2</v>
      </c>
      <c r="F4700">
        <v>-4.7530634979576769E-2</v>
      </c>
      <c r="G4700">
        <v>-6.3719633612104865E-3</v>
      </c>
      <c r="H4700">
        <v>6.4693197412271086E-3</v>
      </c>
      <c r="I4700">
        <v>-7.5169738118333607E-3</v>
      </c>
      <c r="J4700">
        <v>9.2063492063492181E-3</v>
      </c>
      <c r="K4700">
        <v>-1.3010668748373311E-3</v>
      </c>
      <c r="L4700">
        <v>-3.263825929283648E-3</v>
      </c>
      <c r="M4700">
        <v>1.2527341419765525E-2</v>
      </c>
      <c r="AK4700">
        <f t="shared" ca="1" si="90"/>
        <v>3.2926073427916557E-2</v>
      </c>
    </row>
    <row r="4701" spans="1:37" x14ac:dyDescent="0.2">
      <c r="A4701" s="1">
        <v>41675</v>
      </c>
      <c r="B4701">
        <v>-2.4518388791594514E-3</v>
      </c>
      <c r="C4701">
        <v>7.9507056251237884E-4</v>
      </c>
      <c r="D4701">
        <v>2.2610483042137863E-2</v>
      </c>
      <c r="E4701">
        <v>-5.0770966528769224E-3</v>
      </c>
      <c r="F4701">
        <v>2.6900584795321869E-2</v>
      </c>
      <c r="G4701">
        <v>6.4128256513025228E-3</v>
      </c>
      <c r="H4701">
        <v>-2.2789248149591046E-2</v>
      </c>
      <c r="I4701">
        <v>0</v>
      </c>
      <c r="J4701">
        <v>-4.2466184334696289E-3</v>
      </c>
      <c r="K4701">
        <v>-9.119332985930706E-4</v>
      </c>
      <c r="L4701">
        <v>-2.2193923958524486E-3</v>
      </c>
      <c r="M4701">
        <v>-4.3205027494108705E-3</v>
      </c>
      <c r="AK4701">
        <f t="shared" ca="1" si="90"/>
        <v>-1.6332453801750038E-2</v>
      </c>
    </row>
    <row r="4702" spans="1:37" x14ac:dyDescent="0.2">
      <c r="A4702" s="1">
        <v>41676</v>
      </c>
      <c r="B4702">
        <v>1.2874531835206149E-2</v>
      </c>
      <c r="C4702">
        <v>3.3763654419067812E-3</v>
      </c>
      <c r="D4702">
        <v>1.1055276381909396E-2</v>
      </c>
      <c r="E4702">
        <v>6.5016065016064939E-2</v>
      </c>
      <c r="F4702">
        <v>3.2649962034927871E-2</v>
      </c>
      <c r="G4702">
        <v>1.592990840302666E-2</v>
      </c>
      <c r="H4702">
        <v>2.8901734104046284E-2</v>
      </c>
      <c r="I4702">
        <v>9.0398240899096649E-3</v>
      </c>
      <c r="J4702">
        <v>2.4008845364081433E-2</v>
      </c>
      <c r="K4702">
        <v>1.4995436171600041E-2</v>
      </c>
      <c r="L4702">
        <v>1.2704842570429031E-2</v>
      </c>
      <c r="M4702">
        <v>3.3925049309664557E-2</v>
      </c>
      <c r="AK4702">
        <f t="shared" ca="1" si="90"/>
        <v>1.1745910207462362E-2</v>
      </c>
    </row>
    <row r="4703" spans="1:37" x14ac:dyDescent="0.2">
      <c r="A4703" s="1">
        <v>41677</v>
      </c>
      <c r="B4703">
        <v>5.7776750635545326E-3</v>
      </c>
      <c r="C4703">
        <v>1.5835312747425334E-3</v>
      </c>
      <c r="D4703">
        <v>4.9701789264411378E-3</v>
      </c>
      <c r="E4703">
        <v>1.1535048802129522E-2</v>
      </c>
      <c r="F4703">
        <v>-1.1029411764705843E-3</v>
      </c>
      <c r="G4703">
        <v>0</v>
      </c>
      <c r="H4703">
        <v>2.9058504455636847E-3</v>
      </c>
      <c r="I4703">
        <v>-2.1065375302663392E-2</v>
      </c>
      <c r="J4703">
        <v>2.9307419404596136E-3</v>
      </c>
      <c r="K4703">
        <v>2.4409044193216545E-3</v>
      </c>
      <c r="L4703">
        <v>6.3636363636363491E-3</v>
      </c>
      <c r="M4703">
        <v>-4.1968714231208626E-3</v>
      </c>
      <c r="AK4703">
        <f t="shared" ca="1" si="90"/>
        <v>5.2126053641846984E-3</v>
      </c>
    </row>
    <row r="4704" spans="1:37" x14ac:dyDescent="0.2">
      <c r="A4704" s="1">
        <v>41680</v>
      </c>
      <c r="B4704">
        <v>8.0422794117647189E-3</v>
      </c>
      <c r="C4704">
        <v>1.1857707509881354E-3</v>
      </c>
      <c r="D4704">
        <v>-5.9347181008900796E-3</v>
      </c>
      <c r="E4704">
        <v>9.1228070175439768E-3</v>
      </c>
      <c r="F4704">
        <v>-9.9374309900626123E-3</v>
      </c>
      <c r="G4704">
        <v>1.1760094080752737E-3</v>
      </c>
      <c r="H4704">
        <v>-1.9316206297083083E-3</v>
      </c>
      <c r="I4704">
        <v>6.6782092505566215E-3</v>
      </c>
      <c r="J4704">
        <v>1.2303906490309657E-3</v>
      </c>
      <c r="K4704">
        <v>3.8446751249510136E-4</v>
      </c>
      <c r="L4704">
        <v>3.0713640469737236E-3</v>
      </c>
      <c r="M4704">
        <v>1.4367816091953811E-2</v>
      </c>
      <c r="AK4704">
        <f t="shared" ca="1" si="90"/>
        <v>1.5458987130733633E-2</v>
      </c>
    </row>
    <row r="4705" spans="1:37" x14ac:dyDescent="0.2">
      <c r="A4705" s="1">
        <v>41681</v>
      </c>
      <c r="B4705">
        <v>1.014360610895837E-2</v>
      </c>
      <c r="C4705">
        <v>1.8555073035925629E-2</v>
      </c>
      <c r="D4705">
        <v>1.0945273631840724E-2</v>
      </c>
      <c r="E4705">
        <v>1.9297635605006969E-2</v>
      </c>
      <c r="F4705">
        <v>-7.8066914498140516E-3</v>
      </c>
      <c r="G4705">
        <v>1.644479248238051E-2</v>
      </c>
      <c r="H4705">
        <v>1.0257402748209854E-2</v>
      </c>
      <c r="I4705">
        <v>8.5995085995085319E-3</v>
      </c>
      <c r="J4705">
        <v>1.3517665130568401E-2</v>
      </c>
      <c r="K4705">
        <v>1.3066871637201993E-2</v>
      </c>
      <c r="L4705">
        <v>8.6455331412103043E-3</v>
      </c>
      <c r="M4705">
        <v>-0.14447592067988668</v>
      </c>
      <c r="AK4705">
        <f t="shared" ca="1" si="90"/>
        <v>6.4952870735499888E-3</v>
      </c>
    </row>
    <row r="4706" spans="1:37" x14ac:dyDescent="0.2">
      <c r="A4706" s="1">
        <v>41682</v>
      </c>
      <c r="B4706">
        <v>6.205573733498726E-3</v>
      </c>
      <c r="C4706">
        <v>1.2379844961240449E-2</v>
      </c>
      <c r="D4706">
        <v>3.6417322834645605E-2</v>
      </c>
      <c r="E4706">
        <v>9.551424185570534E-3</v>
      </c>
      <c r="F4706">
        <v>-2.2855001873360759E-2</v>
      </c>
      <c r="G4706">
        <v>5.7781201848998709E-3</v>
      </c>
      <c r="H4706">
        <v>7.0881226053638446E-3</v>
      </c>
      <c r="I4706">
        <v>7.7953714981728872E-3</v>
      </c>
      <c r="J4706">
        <v>1.0154592300697152E-2</v>
      </c>
      <c r="K4706">
        <v>8.3459787556905418E-3</v>
      </c>
      <c r="L4706">
        <v>-5.5357142857140884E-3</v>
      </c>
      <c r="M4706">
        <v>-3.5540838852097245E-2</v>
      </c>
      <c r="AK4706">
        <f t="shared" ca="1" si="90"/>
        <v>-1.2808226922399392E-2</v>
      </c>
    </row>
    <row r="4707" spans="1:37" x14ac:dyDescent="0.2">
      <c r="A4707" s="1">
        <v>41683</v>
      </c>
      <c r="B4707">
        <v>-6.0551693204755619E-3</v>
      </c>
      <c r="C4707">
        <v>4.070556309362372E-3</v>
      </c>
      <c r="D4707">
        <v>-2.8490028490028019E-3</v>
      </c>
      <c r="E4707">
        <v>1.3515796587260098E-3</v>
      </c>
      <c r="F4707">
        <v>9.9693251533743421E-3</v>
      </c>
      <c r="G4707">
        <v>-3.8299502106473593E-3</v>
      </c>
      <c r="H4707">
        <v>-5.1360091306827949E-3</v>
      </c>
      <c r="I4707">
        <v>-2.4172105390380949E-3</v>
      </c>
      <c r="J4707">
        <v>-2.7006751687921327E-3</v>
      </c>
      <c r="K4707">
        <v>-7.5244544770503019E-4</v>
      </c>
      <c r="L4707">
        <v>-4.6687017417850196E-3</v>
      </c>
      <c r="M4707">
        <v>-6.4087891966123633E-3</v>
      </c>
      <c r="AK4707">
        <f t="shared" ca="1" si="90"/>
        <v>1.2624313428655892E-2</v>
      </c>
    </row>
    <row r="4708" spans="1:37" x14ac:dyDescent="0.2">
      <c r="A4708" s="1">
        <v>41684</v>
      </c>
      <c r="B4708">
        <v>-2.256317689530718E-4</v>
      </c>
      <c r="C4708">
        <v>2.5096525096524047E-3</v>
      </c>
      <c r="D4708">
        <v>9.52380952380949E-3</v>
      </c>
      <c r="E4708">
        <v>1.9065294415387291E-2</v>
      </c>
      <c r="F4708">
        <v>-1.7084282460136824E-2</v>
      </c>
      <c r="G4708">
        <v>7.3048827374087022E-3</v>
      </c>
      <c r="H4708">
        <v>-7.6481835564035094E-4</v>
      </c>
      <c r="I4708">
        <v>1.1873031257572109E-2</v>
      </c>
      <c r="J4708">
        <v>1.5194824732962298E-2</v>
      </c>
      <c r="K4708">
        <v>5.0200803212849809E-3</v>
      </c>
      <c r="L4708">
        <v>-5.4122316435123441E-4</v>
      </c>
      <c r="M4708">
        <v>2.5339783460032406E-2</v>
      </c>
      <c r="AK4708">
        <f t="shared" ca="1" si="90"/>
        <v>-3.1634678215758769E-3</v>
      </c>
    </row>
    <row r="4709" spans="1:37" x14ac:dyDescent="0.2">
      <c r="A4709" s="1">
        <v>41687</v>
      </c>
      <c r="B4709">
        <v>3.1821259309410932E-2</v>
      </c>
      <c r="C4709">
        <v>-3.8513383400728962E-4</v>
      </c>
      <c r="D4709">
        <v>9.4339622641514964E-4</v>
      </c>
      <c r="E4709">
        <v>-6.6225165562915356E-3</v>
      </c>
      <c r="F4709">
        <v>1.0428736964078755E-2</v>
      </c>
      <c r="G4709">
        <v>1.183206106870216E-2</v>
      </c>
      <c r="H4709">
        <v>1.3011863758132458E-2</v>
      </c>
      <c r="I4709">
        <v>2.0354406130268288E-2</v>
      </c>
      <c r="J4709">
        <v>2.9638411381149865E-3</v>
      </c>
      <c r="K4709">
        <v>5.494505494505697E-3</v>
      </c>
      <c r="L4709">
        <v>1.4259927797834138E-2</v>
      </c>
      <c r="M4709">
        <v>1.4828128510447014E-2</v>
      </c>
      <c r="AK4709">
        <f t="shared" ca="1" si="90"/>
        <v>2.0609137863241245E-2</v>
      </c>
    </row>
    <row r="4710" spans="1:37" x14ac:dyDescent="0.2">
      <c r="A4710" s="1">
        <v>41688</v>
      </c>
      <c r="B4710">
        <v>6.3429571303588173E-3</v>
      </c>
      <c r="C4710">
        <v>1.3484877672895301E-2</v>
      </c>
      <c r="D4710">
        <v>-9.4250706880294466E-4</v>
      </c>
      <c r="E4710">
        <v>-2.1666666666665391E-3</v>
      </c>
      <c r="F4710">
        <v>3.4785932721712598E-2</v>
      </c>
      <c r="G4710">
        <v>1.8860807242551125E-3</v>
      </c>
      <c r="H4710">
        <v>-3.0222893842085652E-3</v>
      </c>
      <c r="I4710">
        <v>2.1825862473597635E-2</v>
      </c>
      <c r="J4710">
        <v>7.5354609929076943E-3</v>
      </c>
      <c r="K4710">
        <v>6.2096373571773889E-4</v>
      </c>
      <c r="L4710">
        <v>4.2712226374799211E-3</v>
      </c>
      <c r="M4710">
        <v>1.2840380783705863E-2</v>
      </c>
      <c r="AK4710">
        <f t="shared" ca="1" si="90"/>
        <v>-9.9765684405393965E-3</v>
      </c>
    </row>
    <row r="4711" spans="1:37" x14ac:dyDescent="0.2">
      <c r="A4711" s="1">
        <v>41689</v>
      </c>
      <c r="B4711">
        <v>4.6728971962615162E-3</v>
      </c>
      <c r="C4711">
        <v>6.6527276183234729E-3</v>
      </c>
      <c r="D4711">
        <v>-1.2264150943396168E-2</v>
      </c>
      <c r="E4711">
        <v>1.5032570569567305E-2</v>
      </c>
      <c r="F4711">
        <v>-1.3668267454747141E-2</v>
      </c>
      <c r="G4711">
        <v>2.6355421686747871E-3</v>
      </c>
      <c r="H4711">
        <v>-2.6525198938992522E-3</v>
      </c>
      <c r="I4711">
        <v>-9.4166283876893075E-3</v>
      </c>
      <c r="J4711">
        <v>-8.0656987828127136E-3</v>
      </c>
      <c r="K4711">
        <v>-4.9646270323944197E-4</v>
      </c>
      <c r="L4711">
        <v>4.4302675881622289E-3</v>
      </c>
      <c r="M4711">
        <v>-2.1857923497267118E-3</v>
      </c>
      <c r="AK4711">
        <f t="shared" ca="1" si="90"/>
        <v>-4.1170333955652533E-2</v>
      </c>
    </row>
    <row r="4712" spans="1:37" x14ac:dyDescent="0.2">
      <c r="A4712" s="1">
        <v>41690</v>
      </c>
      <c r="B4712">
        <v>2.271498107085046E-3</v>
      </c>
      <c r="C4712">
        <v>6.9864048338368345E-3</v>
      </c>
      <c r="D4712">
        <v>4.7755491881564804E-3</v>
      </c>
      <c r="E4712">
        <v>-2.1063024518677032E-2</v>
      </c>
      <c r="F4712">
        <v>1.048689138576786E-2</v>
      </c>
      <c r="G4712">
        <v>1.5020653398423178E-3</v>
      </c>
      <c r="H4712">
        <v>-2.6975683890577362E-2</v>
      </c>
      <c r="I4712">
        <v>-4.6371435195935451E-4</v>
      </c>
      <c r="J4712">
        <v>-6.0023654642223478E-2</v>
      </c>
      <c r="K4712">
        <v>-7.2022848627840697E-3</v>
      </c>
      <c r="L4712">
        <v>4.9400141143260967E-3</v>
      </c>
      <c r="M4712">
        <v>-1.2048192771084487E-2</v>
      </c>
      <c r="AK4712">
        <f t="shared" ca="1" si="90"/>
        <v>1.7267411851465936E-2</v>
      </c>
    </row>
    <row r="4713" spans="1:37" x14ac:dyDescent="0.2">
      <c r="A4713" s="1">
        <v>41691</v>
      </c>
      <c r="B4713">
        <v>-1.9425857975394756E-3</v>
      </c>
      <c r="C4713">
        <v>6.3753984624037585E-3</v>
      </c>
      <c r="D4713">
        <v>1.9011406844107182E-3</v>
      </c>
      <c r="E4713">
        <v>-4.7066733904858049E-3</v>
      </c>
      <c r="F4713">
        <v>5.1890289103040388E-3</v>
      </c>
      <c r="G4713">
        <v>-1.8747656542932312E-3</v>
      </c>
      <c r="H4713">
        <v>-1.0152284263959421E-2</v>
      </c>
      <c r="I4713">
        <v>-6.4950127580606365E-3</v>
      </c>
      <c r="J4713">
        <v>3.5703051273985542E-2</v>
      </c>
      <c r="K4713">
        <v>4.3777360850529856E-3</v>
      </c>
      <c r="L4713">
        <v>4.2134831460673983E-3</v>
      </c>
      <c r="M4713">
        <v>1.463414634146365E-2</v>
      </c>
      <c r="AK4713">
        <f t="shared" ca="1" si="90"/>
        <v>6.1890709220056128E-2</v>
      </c>
    </row>
    <row r="4714" spans="1:37" x14ac:dyDescent="0.2">
      <c r="A4714" s="1">
        <v>41694</v>
      </c>
      <c r="B4714">
        <v>8.974913494809611E-3</v>
      </c>
      <c r="C4714">
        <v>2.0495621389975405E-3</v>
      </c>
      <c r="D4714">
        <v>6.6413662239088733E-3</v>
      </c>
      <c r="E4714">
        <v>-2.3644654619152661E-3</v>
      </c>
      <c r="F4714">
        <v>-2.2123893805310324E-3</v>
      </c>
      <c r="G4714">
        <v>8.2644628099173278E-3</v>
      </c>
      <c r="H4714">
        <v>7.8895463510848529E-3</v>
      </c>
      <c r="I4714">
        <v>-0.19659117441045992</v>
      </c>
      <c r="J4714">
        <v>-2.5816249050872875E-3</v>
      </c>
      <c r="K4714">
        <v>2.864259028642735E-3</v>
      </c>
      <c r="L4714">
        <v>1.0314685314685379E-2</v>
      </c>
      <c r="M4714">
        <v>6.3374125874124942E-3</v>
      </c>
      <c r="AK4714">
        <f t="shared" ca="1" si="90"/>
        <v>2.3772575151376728E-3</v>
      </c>
    </row>
    <row r="4715" spans="1:37" x14ac:dyDescent="0.2">
      <c r="A4715" s="1">
        <v>41695</v>
      </c>
      <c r="B4715">
        <v>-7.5018754688660483E-4</v>
      </c>
      <c r="C4715">
        <v>-6.5079955373744669E-3</v>
      </c>
      <c r="D4715">
        <v>4.7125353440151674E-3</v>
      </c>
      <c r="E4715">
        <v>1.4558997799221318E-2</v>
      </c>
      <c r="F4715">
        <v>-1.7368810051736738E-2</v>
      </c>
      <c r="G4715">
        <v>1.1177347242921076E-3</v>
      </c>
      <c r="H4715">
        <v>-9.7847358121327943E-4</v>
      </c>
      <c r="I4715">
        <v>-1.1043301365882052E-2</v>
      </c>
      <c r="J4715">
        <v>4.5676004872108322E-4</v>
      </c>
      <c r="K4715">
        <v>-1.7384825530858405E-3</v>
      </c>
      <c r="L4715">
        <v>6.9216127357685231E-4</v>
      </c>
      <c r="M4715">
        <v>2.3887079261672994E-3</v>
      </c>
      <c r="AK4715">
        <f t="shared" ca="1" si="90"/>
        <v>4.0732057670794988E-3</v>
      </c>
    </row>
    <row r="4716" spans="1:37" x14ac:dyDescent="0.2">
      <c r="A4716" s="1">
        <v>41696</v>
      </c>
      <c r="B4716">
        <v>-4.7190047190046602E-3</v>
      </c>
      <c r="C4716">
        <v>-5.614823133069935E-4</v>
      </c>
      <c r="D4716">
        <v>-1.3133208255159512E-2</v>
      </c>
      <c r="E4716">
        <v>-4.8389788086100616E-3</v>
      </c>
      <c r="F4716">
        <v>-1.767581797668305E-2</v>
      </c>
      <c r="G4716">
        <v>-1.116486788239679E-2</v>
      </c>
      <c r="H4716">
        <v>-3.9177277179236469E-3</v>
      </c>
      <c r="I4716">
        <v>7.0526006464886049E-3</v>
      </c>
      <c r="J4716">
        <v>-3.348044437680775E-3</v>
      </c>
      <c r="K4716">
        <v>-5.7221047393953839E-3</v>
      </c>
      <c r="L4716">
        <v>-3.8042538474840626E-3</v>
      </c>
      <c r="M4716">
        <v>-7.7989601386483365E-3</v>
      </c>
      <c r="AK4716">
        <f t="shared" ca="1" si="90"/>
        <v>-5.2916038101964318E-2</v>
      </c>
    </row>
    <row r="4717" spans="1:37" x14ac:dyDescent="0.2">
      <c r="A4717" s="1">
        <v>41697</v>
      </c>
      <c r="B4717">
        <v>1.93965517241379E-3</v>
      </c>
      <c r="C4717">
        <v>-5.9925093632958726E-3</v>
      </c>
      <c r="D4717">
        <v>-1.9011406844106071E-3</v>
      </c>
      <c r="E4717">
        <v>1.6767270288409186E-4</v>
      </c>
      <c r="F4717">
        <v>-6.8912710566614299E-3</v>
      </c>
      <c r="G4717">
        <v>4.0270982310876891E-2</v>
      </c>
      <c r="H4717">
        <v>-4.71976401179941E-3</v>
      </c>
      <c r="I4717">
        <v>-6.1278085789318038E-3</v>
      </c>
      <c r="J4717">
        <v>-7.3293632615666349E-3</v>
      </c>
      <c r="K4717">
        <v>-7.5065682472164053E-4</v>
      </c>
      <c r="L4717">
        <v>-1.7358097552505614E-3</v>
      </c>
      <c r="M4717">
        <v>8.951965065502332E-3</v>
      </c>
      <c r="AK4717">
        <f t="shared" ca="1" si="90"/>
        <v>-9.0652939063569585E-3</v>
      </c>
    </row>
    <row r="4718" spans="1:37" x14ac:dyDescent="0.2">
      <c r="A4718" s="1">
        <v>41698</v>
      </c>
      <c r="B4718">
        <v>8.0662508066251526E-3</v>
      </c>
      <c r="C4718">
        <v>-3.2027128862095466E-3</v>
      </c>
      <c r="D4718">
        <v>6.6666666666665986E-3</v>
      </c>
      <c r="E4718">
        <v>6.0352053646268722E-3</v>
      </c>
      <c r="F4718">
        <v>-3.46954510408648E-3</v>
      </c>
      <c r="G4718">
        <v>-2.2069464544138939E-2</v>
      </c>
      <c r="H4718">
        <v>2.1734835012845455E-3</v>
      </c>
      <c r="I4718">
        <v>1.7615971814445075E-2</v>
      </c>
      <c r="J4718">
        <v>4.3070296877403269E-3</v>
      </c>
      <c r="K4718">
        <v>2.5040691123079384E-4</v>
      </c>
      <c r="L4718">
        <v>-8.6941401495399528E-4</v>
      </c>
      <c r="M4718">
        <v>1.1469378922311257E-2</v>
      </c>
      <c r="AK4718">
        <f t="shared" ca="1" si="90"/>
        <v>3.3408828069654548E-2</v>
      </c>
    </row>
    <row r="4719" spans="1:37" x14ac:dyDescent="0.2">
      <c r="A4719" s="1">
        <v>41701</v>
      </c>
      <c r="B4719">
        <v>-2.3151605675877485E-2</v>
      </c>
      <c r="C4719">
        <v>-1.0017010017010053E-2</v>
      </c>
      <c r="D4719">
        <v>-5.5818353831598833E-2</v>
      </c>
      <c r="E4719">
        <v>-3.2661223129478389E-2</v>
      </c>
      <c r="F4719">
        <v>-2.2437137330754253E-2</v>
      </c>
      <c r="G4719">
        <v>-5.5493895671475668E-3</v>
      </c>
      <c r="H4719">
        <v>-2.8194006309148367E-2</v>
      </c>
      <c r="I4719">
        <v>-3.2602423542989034E-2</v>
      </c>
      <c r="J4719">
        <v>-4.6102006432838016E-2</v>
      </c>
      <c r="K4719">
        <v>-2.6035799223932843E-2</v>
      </c>
      <c r="L4719">
        <v>-2.4712843717368593E-2</v>
      </c>
      <c r="M4719">
        <v>-3.9152759948652083E-2</v>
      </c>
      <c r="AK4719">
        <f t="shared" ca="1" si="90"/>
        <v>1.7060236063216546E-2</v>
      </c>
    </row>
    <row r="4720" spans="1:37" x14ac:dyDescent="0.2">
      <c r="A4720" s="1">
        <v>41702</v>
      </c>
      <c r="B4720">
        <v>2.2280471821756187E-2</v>
      </c>
      <c r="C4720">
        <v>1.6036655211913109E-2</v>
      </c>
      <c r="D4720">
        <v>3.9285945916075482E-2</v>
      </c>
      <c r="E4720">
        <v>2.4806201550387597E-2</v>
      </c>
      <c r="F4720">
        <v>1.9786307874950504E-2</v>
      </c>
      <c r="G4720">
        <v>2.8645833333333259E-2</v>
      </c>
      <c r="H4720">
        <v>3.022925542706445E-2</v>
      </c>
      <c r="I4720">
        <v>3.9964211154190243E-2</v>
      </c>
      <c r="J4720">
        <v>3.2434168272318598E-2</v>
      </c>
      <c r="K4720">
        <v>2.7117337103200079E-2</v>
      </c>
      <c r="L4720">
        <v>2.9621698786581163E-2</v>
      </c>
      <c r="M4720">
        <v>3.5404141616566465E-2</v>
      </c>
      <c r="AK4720">
        <f t="shared" ca="1" si="90"/>
        <v>7.8752603034767891E-3</v>
      </c>
    </row>
    <row r="4721" spans="1:37" x14ac:dyDescent="0.2">
      <c r="A4721" s="1">
        <v>41703</v>
      </c>
      <c r="B4721">
        <v>-6.0897435897436791E-3</v>
      </c>
      <c r="C4721">
        <v>-2.818489289740822E-3</v>
      </c>
      <c r="D4721">
        <v>-9.6432015429137596E-4</v>
      </c>
      <c r="E4721">
        <v>1.277525634560428E-2</v>
      </c>
      <c r="F4721">
        <v>3.8804811796664396E-3</v>
      </c>
      <c r="G4721">
        <v>5.4249547920433017E-3</v>
      </c>
      <c r="H4721">
        <v>-1.0634107916502544E-2</v>
      </c>
      <c r="I4721">
        <v>1.3191855463148938E-2</v>
      </c>
      <c r="J4721">
        <v>1.850699844479009E-2</v>
      </c>
      <c r="K4721">
        <v>-1.2512512512496965E-4</v>
      </c>
      <c r="L4721">
        <v>-4.6793760831889131E-3</v>
      </c>
      <c r="M4721">
        <v>2.344086021505376E-2</v>
      </c>
      <c r="AK4721">
        <f t="shared" ca="1" si="90"/>
        <v>5.2048675696909186E-2</v>
      </c>
    </row>
    <row r="4722" spans="1:37" x14ac:dyDescent="0.2">
      <c r="A4722" s="1">
        <v>41704</v>
      </c>
      <c r="B4722">
        <v>-2.1498441362999277E-4</v>
      </c>
      <c r="C4722">
        <v>-1.1305822498586693E-2</v>
      </c>
      <c r="D4722">
        <v>4.8262548262549831E-3</v>
      </c>
      <c r="E4722">
        <v>4.8132780082987825E-3</v>
      </c>
      <c r="F4722">
        <v>2.0487050637804316E-2</v>
      </c>
      <c r="G4722">
        <v>9.7122302158272333E-3</v>
      </c>
      <c r="H4722">
        <v>1.671974522292996E-2</v>
      </c>
      <c r="I4722">
        <v>1.9813189923577612E-2</v>
      </c>
      <c r="J4722">
        <v>-3.2065964269354374E-3</v>
      </c>
      <c r="K4722">
        <v>3.7542235014391689E-3</v>
      </c>
      <c r="L4722">
        <v>-8.3580010447500408E-3</v>
      </c>
      <c r="M4722">
        <v>1.7650766967850284E-2</v>
      </c>
      <c r="AK4722">
        <f t="shared" ca="1" si="90"/>
        <v>-5.129968147904786E-3</v>
      </c>
    </row>
    <row r="4723" spans="1:37" x14ac:dyDescent="0.2">
      <c r="A4723" s="1">
        <v>41705</v>
      </c>
      <c r="B4723">
        <v>-4.5156434791957523E-3</v>
      </c>
      <c r="C4723">
        <v>-2.4776062511912E-3</v>
      </c>
      <c r="D4723">
        <v>-2.0172910662824117E-2</v>
      </c>
      <c r="E4723">
        <v>-5.6161215725141211E-3</v>
      </c>
      <c r="F4723">
        <v>-9.0909090909091494E-3</v>
      </c>
      <c r="G4723">
        <v>-1.2468827930174453E-2</v>
      </c>
      <c r="H4723">
        <v>-1.4291307752545057E-2</v>
      </c>
      <c r="I4723">
        <v>-2.6366916458506862E-2</v>
      </c>
      <c r="J4723">
        <v>-2.6194852941176516E-2</v>
      </c>
      <c r="K4723">
        <v>-9.1011095873333447E-3</v>
      </c>
      <c r="L4723">
        <v>-5.2677787532922071E-3</v>
      </c>
      <c r="M4723">
        <v>-1.1769564319636494E-2</v>
      </c>
      <c r="AK4723">
        <f t="shared" ca="1" si="90"/>
        <v>-4.4180604751834687E-3</v>
      </c>
    </row>
    <row r="4724" spans="1:37" x14ac:dyDescent="0.2">
      <c r="A4724" s="1">
        <v>41708</v>
      </c>
      <c r="B4724">
        <v>-6.3721784209957999E-3</v>
      </c>
      <c r="C4724">
        <v>3.63011081390896E-3</v>
      </c>
      <c r="D4724">
        <v>-6.8627450980391913E-3</v>
      </c>
      <c r="E4724">
        <v>-1.9102990033222578E-2</v>
      </c>
      <c r="F4724">
        <v>5.3516819571866048E-3</v>
      </c>
      <c r="G4724">
        <v>-8.6580086580086979E-3</v>
      </c>
      <c r="H4724">
        <v>-6.7527308838131184E-3</v>
      </c>
      <c r="I4724">
        <v>-2.9076396807297455E-2</v>
      </c>
      <c r="J4724">
        <v>-3.7753657385559691E-3</v>
      </c>
      <c r="K4724">
        <v>-7.42325113236042E-3</v>
      </c>
      <c r="L4724">
        <v>-7.0609002647838981E-3</v>
      </c>
      <c r="M4724">
        <v>1.1282908483075671E-2</v>
      </c>
      <c r="AK4724">
        <f t="shared" ca="1" si="90"/>
        <v>-3.5136425330728138E-2</v>
      </c>
    </row>
    <row r="4725" spans="1:37" x14ac:dyDescent="0.2">
      <c r="A4725" s="1">
        <v>41709</v>
      </c>
      <c r="B4725">
        <v>-4.4565217391303591E-3</v>
      </c>
      <c r="C4725">
        <v>2.4747763182944027E-3</v>
      </c>
      <c r="D4725">
        <v>2.1717670286278246E-2</v>
      </c>
      <c r="E4725">
        <v>-1.3547840812870526E-2</v>
      </c>
      <c r="F4725">
        <v>1.1406844106463865E-2</v>
      </c>
      <c r="G4725">
        <v>-1.5283842794759805E-2</v>
      </c>
      <c r="H4725">
        <v>6.3987202559487866E-3</v>
      </c>
      <c r="I4725">
        <v>1.43863769817969E-2</v>
      </c>
      <c r="J4725">
        <v>6.0003158060950579E-3</v>
      </c>
      <c r="K4725">
        <v>2.1548992267714784E-3</v>
      </c>
      <c r="L4725">
        <v>-6.222222222222018E-3</v>
      </c>
      <c r="M4725">
        <v>-2.9132231404958686E-2</v>
      </c>
      <c r="AK4725">
        <f t="shared" ca="1" si="90"/>
        <v>-2.6135975269101726E-2</v>
      </c>
    </row>
    <row r="4726" spans="1:37" x14ac:dyDescent="0.2">
      <c r="A4726" s="1">
        <v>41710</v>
      </c>
      <c r="B4726">
        <v>-2.380172507915701E-2</v>
      </c>
      <c r="C4726">
        <v>-1.2153437143942236E-2</v>
      </c>
      <c r="D4726">
        <v>-7.7294685990337841E-3</v>
      </c>
      <c r="E4726">
        <v>-1.2360515021459184E-2</v>
      </c>
      <c r="F4726">
        <v>3.759398496240518E-3</v>
      </c>
      <c r="G4726">
        <v>3.6954915003695188E-3</v>
      </c>
      <c r="H4726">
        <v>-5.7619709914564776E-3</v>
      </c>
      <c r="I4726">
        <v>-1.9392185238784276E-2</v>
      </c>
      <c r="J4726">
        <v>3.139224611520941E-3</v>
      </c>
      <c r="K4726">
        <v>-7.209714141158563E-3</v>
      </c>
      <c r="L4726">
        <v>-8.944543828264595E-3</v>
      </c>
      <c r="M4726">
        <v>-2.2557991061928018E-2</v>
      </c>
      <c r="AK4726">
        <f t="shared" ca="1" si="90"/>
        <v>2.0362698147685449E-2</v>
      </c>
    </row>
    <row r="4727" spans="1:37" x14ac:dyDescent="0.2">
      <c r="A4727" s="1">
        <v>41711</v>
      </c>
      <c r="B4727">
        <v>-5.2566826976849779E-3</v>
      </c>
      <c r="C4727">
        <v>-9.9961553248750779E-3</v>
      </c>
      <c r="D4727">
        <v>-3.0185004868549026E-2</v>
      </c>
      <c r="E4727">
        <v>-1.4427255345037304E-2</v>
      </c>
      <c r="F4727">
        <v>-1.4981273408239959E-3</v>
      </c>
      <c r="G4727">
        <v>-1.8041237113401998E-2</v>
      </c>
      <c r="H4727">
        <v>-3.2573940847321903E-2</v>
      </c>
      <c r="I4727">
        <v>-9.445100354191438E-3</v>
      </c>
      <c r="J4727">
        <v>-1.7211703958691649E-3</v>
      </c>
      <c r="K4727">
        <v>-1.3632309848388369E-2</v>
      </c>
      <c r="L4727">
        <v>-3.4296028880866913E-3</v>
      </c>
      <c r="M4727">
        <v>-7.402569126932268E-3</v>
      </c>
      <c r="AK4727">
        <f t="shared" ca="1" si="90"/>
        <v>-2.1582917363311131E-2</v>
      </c>
    </row>
    <row r="4728" spans="1:37" x14ac:dyDescent="0.2">
      <c r="A4728" s="1">
        <v>41712</v>
      </c>
      <c r="B4728">
        <v>-1.7989655947829863E-3</v>
      </c>
      <c r="C4728">
        <v>-4.4660194174757084E-3</v>
      </c>
      <c r="D4728">
        <v>-2.9116465863453955E-2</v>
      </c>
      <c r="E4728">
        <v>1.0758377425044152E-2</v>
      </c>
      <c r="F4728">
        <v>-2.6631657914478524E-2</v>
      </c>
      <c r="G4728">
        <v>1.1248593925758943E-3</v>
      </c>
      <c r="H4728">
        <v>-1.3426977897128545E-2</v>
      </c>
      <c r="I4728">
        <v>-5.0357568533968999E-2</v>
      </c>
      <c r="J4728">
        <v>-1.3322884012539227E-2</v>
      </c>
      <c r="K4728">
        <v>-9.0415913200723175E-3</v>
      </c>
      <c r="L4728">
        <v>4.1659119724688498E-3</v>
      </c>
      <c r="M4728">
        <v>-4.6062733055494132E-3</v>
      </c>
      <c r="AK4728">
        <f t="shared" ca="1" si="90"/>
        <v>-2.2382302960743806E-3</v>
      </c>
    </row>
    <row r="4729" spans="1:37" x14ac:dyDescent="0.2">
      <c r="A4729" s="1">
        <v>41715</v>
      </c>
      <c r="B4729">
        <v>-6.3077269655328339E-3</v>
      </c>
      <c r="C4729">
        <v>4.0959625511995945E-3</v>
      </c>
      <c r="D4729">
        <v>3.4126163391933861E-2</v>
      </c>
      <c r="E4729">
        <v>1.6576513697434958E-2</v>
      </c>
      <c r="F4729">
        <v>1.6184971098265777E-2</v>
      </c>
      <c r="G4729">
        <v>3.7453183520597122E-4</v>
      </c>
      <c r="H4729">
        <v>1.5075376884422065E-2</v>
      </c>
      <c r="I4729">
        <v>4.7066206463759475E-3</v>
      </c>
      <c r="J4729">
        <v>8.2605242255759936E-3</v>
      </c>
      <c r="K4729">
        <v>1.1730969760166854E-2</v>
      </c>
      <c r="L4729">
        <v>1.4430014430013571E-3</v>
      </c>
      <c r="M4729">
        <v>1.366240634640814E-2</v>
      </c>
      <c r="AK4729">
        <f t="shared" ca="1" si="90"/>
        <v>-4.2627798860985042E-2</v>
      </c>
    </row>
    <row r="4730" spans="1:37" x14ac:dyDescent="0.2">
      <c r="A4730" s="1">
        <v>41716</v>
      </c>
      <c r="B4730">
        <v>5.2142371344368055E-3</v>
      </c>
      <c r="C4730">
        <v>6.2160062160061536E-3</v>
      </c>
      <c r="D4730">
        <v>8.0000000000000071E-3</v>
      </c>
      <c r="E4730">
        <v>6.1791967044284579E-3</v>
      </c>
      <c r="F4730">
        <v>2.0098596890405718E-2</v>
      </c>
      <c r="G4730">
        <v>1.6098839385997765E-2</v>
      </c>
      <c r="H4730">
        <v>5.9818481848183946E-3</v>
      </c>
      <c r="I4730">
        <v>-1.3116801998750538E-2</v>
      </c>
      <c r="J4730">
        <v>4.5690877579958045E-3</v>
      </c>
      <c r="K4730">
        <v>5.7974748776088436E-3</v>
      </c>
      <c r="L4730">
        <v>5.4034582132564957E-3</v>
      </c>
      <c r="M4730">
        <v>1.826086956521733E-2</v>
      </c>
      <c r="AK4730">
        <f t="shared" ca="1" si="90"/>
        <v>1.5489232186960916E-2</v>
      </c>
    </row>
    <row r="4731" spans="1:37" x14ac:dyDescent="0.2">
      <c r="A4731" s="1">
        <v>41717</v>
      </c>
      <c r="B4731">
        <v>-2.2778529544429382E-2</v>
      </c>
      <c r="C4731">
        <v>1.9305019305004834E-4</v>
      </c>
      <c r="D4731">
        <v>3.9682539682539542E-3</v>
      </c>
      <c r="E4731">
        <v>-1.7570794950528823E-2</v>
      </c>
      <c r="F4731">
        <v>-2.6022304832712395E-3</v>
      </c>
      <c r="G4731">
        <v>6.6322770817981436E-3</v>
      </c>
      <c r="H4731">
        <v>-1.6403526758252962E-3</v>
      </c>
      <c r="I4731">
        <v>2.0253164556962133E-2</v>
      </c>
      <c r="J4731">
        <v>-1.5683814303638632E-2</v>
      </c>
      <c r="K4731">
        <v>-8.9663122838490317E-4</v>
      </c>
      <c r="L4731">
        <v>-3.5829451809388235E-3</v>
      </c>
      <c r="M4731">
        <v>-1.9214346712213004E-3</v>
      </c>
      <c r="AK4731">
        <f t="shared" ca="1" si="90"/>
        <v>2.9008430513484826E-2</v>
      </c>
    </row>
    <row r="4732" spans="1:37" x14ac:dyDescent="0.2">
      <c r="A4732" s="1">
        <v>41718</v>
      </c>
      <c r="B4732">
        <v>-4.6157396722825705E-3</v>
      </c>
      <c r="C4732">
        <v>-2.8951939779965352E-3</v>
      </c>
      <c r="D4732">
        <v>2.3715415019762709E-2</v>
      </c>
      <c r="E4732">
        <v>-5.0355964577183387E-3</v>
      </c>
      <c r="F4732">
        <v>-1.2299664554603185E-2</v>
      </c>
      <c r="G4732">
        <v>1.8301610541728852E-3</v>
      </c>
      <c r="H4732">
        <v>-4.3130006161429257E-3</v>
      </c>
      <c r="I4732">
        <v>-1.7059553349876078E-2</v>
      </c>
      <c r="J4732">
        <v>4.2224346717654404E-2</v>
      </c>
      <c r="K4732">
        <v>4.7435897435899044E-3</v>
      </c>
      <c r="L4732">
        <v>0</v>
      </c>
      <c r="M4732">
        <v>3.4224598930481243E-3</v>
      </c>
      <c r="AK4732">
        <f t="shared" ca="1" si="90"/>
        <v>-1.4540877323364888E-2</v>
      </c>
    </row>
    <row r="4733" spans="1:37" x14ac:dyDescent="0.2">
      <c r="A4733" s="1">
        <v>41719</v>
      </c>
      <c r="B4733">
        <v>1.3331787618826807E-2</v>
      </c>
      <c r="C4733">
        <v>6.5814943863724551E-3</v>
      </c>
      <c r="D4733">
        <v>-3.1853281853281845E-2</v>
      </c>
      <c r="E4733">
        <v>1.5183246073298351E-2</v>
      </c>
      <c r="F4733">
        <v>4.9056603773585117E-3</v>
      </c>
      <c r="G4733">
        <v>4.0189989039094431E-3</v>
      </c>
      <c r="H4733">
        <v>-2.4752475247525885E-3</v>
      </c>
      <c r="I4733">
        <v>6.3111391606185396E-3</v>
      </c>
      <c r="J4733">
        <v>-8.2556184069714211E-3</v>
      </c>
      <c r="K4733">
        <v>1.9139977032027744E-3</v>
      </c>
      <c r="L4733">
        <v>1.22258180510606E-2</v>
      </c>
      <c r="M4733">
        <v>3.6239607759540604E-3</v>
      </c>
      <c r="AK4733">
        <f t="shared" ca="1" si="90"/>
        <v>1.8689402181416997E-2</v>
      </c>
    </row>
    <row r="4734" spans="1:37" x14ac:dyDescent="0.2">
      <c r="A4734" s="1">
        <v>41722</v>
      </c>
      <c r="B4734">
        <v>4.4617320672690752E-3</v>
      </c>
      <c r="C4734">
        <v>-7.1153846153845235E-3</v>
      </c>
      <c r="D4734">
        <v>-1.7946161515453585E-2</v>
      </c>
      <c r="E4734">
        <v>-2.148873990029232E-2</v>
      </c>
      <c r="F4734">
        <v>-4.2057829515584011E-2</v>
      </c>
      <c r="G4734">
        <v>-7.2780203784572617E-4</v>
      </c>
      <c r="H4734">
        <v>6.8238213399505199E-3</v>
      </c>
      <c r="I4734">
        <v>-3.5434305424898116E-2</v>
      </c>
      <c r="J4734">
        <v>-1.1715739170648942E-2</v>
      </c>
      <c r="K4734">
        <v>-8.532857870606203E-3</v>
      </c>
      <c r="L4734">
        <v>4.0852575488454779E-3</v>
      </c>
      <c r="M4734">
        <v>-5.9473237043329297E-3</v>
      </c>
      <c r="AK4734">
        <f t="shared" ca="1" si="90"/>
        <v>8.255575388088186E-3</v>
      </c>
    </row>
    <row r="4735" spans="1:37" x14ac:dyDescent="0.2">
      <c r="A4735" s="1">
        <v>41723</v>
      </c>
      <c r="B4735">
        <v>2.186788154897501E-2</v>
      </c>
      <c r="C4735">
        <v>9.8779779198139295E-3</v>
      </c>
      <c r="D4735">
        <v>9.1370558375634126E-3</v>
      </c>
      <c r="E4735">
        <v>1.4757554462403233E-2</v>
      </c>
      <c r="F4735">
        <v>-5.0960407683261488E-3</v>
      </c>
      <c r="G4735">
        <v>1.6387472687545479E-2</v>
      </c>
      <c r="H4735">
        <v>1.0269049086054638E-2</v>
      </c>
      <c r="I4735">
        <v>5.656697009102718E-2</v>
      </c>
      <c r="J4735">
        <v>1.3882389642801307E-2</v>
      </c>
      <c r="K4735">
        <v>1.2074502247912733E-2</v>
      </c>
      <c r="L4735">
        <v>1.8751105607641927E-2</v>
      </c>
      <c r="M4735">
        <v>3.6324786324786196E-3</v>
      </c>
      <c r="AK4735">
        <f t="shared" ca="1" si="90"/>
        <v>2.0550755321239997E-2</v>
      </c>
    </row>
    <row r="4736" spans="1:37" x14ac:dyDescent="0.2">
      <c r="A4736" s="1">
        <v>41724</v>
      </c>
      <c r="B4736">
        <v>1.1257244761480267E-2</v>
      </c>
      <c r="C4736">
        <v>6.9044879171460405E-3</v>
      </c>
      <c r="D4736">
        <v>7.0422535211267512E-3</v>
      </c>
      <c r="E4736">
        <v>3.4626038781162549E-3</v>
      </c>
      <c r="F4736">
        <v>-1.0638297872340496E-2</v>
      </c>
      <c r="G4736">
        <v>1.7914725904693674E-2</v>
      </c>
      <c r="H4736">
        <v>1.7483228298434739E-2</v>
      </c>
      <c r="I4736">
        <v>1.0769230769230864E-2</v>
      </c>
      <c r="J4736">
        <v>1.184615384615384E-2</v>
      </c>
      <c r="K4736">
        <v>1.0153572788424992E-2</v>
      </c>
      <c r="L4736">
        <v>1.1113040458412771E-2</v>
      </c>
      <c r="M4736">
        <v>1.4477325952735987E-2</v>
      </c>
      <c r="AK4736">
        <f t="shared" ca="1" si="90"/>
        <v>-1.1585621444727995E-2</v>
      </c>
    </row>
    <row r="4737" spans="1:37" x14ac:dyDescent="0.2">
      <c r="A4737" s="1">
        <v>41725</v>
      </c>
      <c r="B4737">
        <v>1.5099746500606193E-2</v>
      </c>
      <c r="C4737">
        <v>1.6467827549910607E-2</v>
      </c>
      <c r="D4737">
        <v>0</v>
      </c>
      <c r="E4737">
        <v>1.0524499654934516E-2</v>
      </c>
      <c r="F4737">
        <v>-9.5579450418160627E-3</v>
      </c>
      <c r="G4737">
        <v>-9.5036958817317219E-3</v>
      </c>
      <c r="H4737">
        <v>8.9910089910087976E-3</v>
      </c>
      <c r="I4737">
        <v>2.3135464231354597E-2</v>
      </c>
      <c r="J4737">
        <v>6.3858902235063297E-3</v>
      </c>
      <c r="K4737">
        <v>4.1462495288353551E-3</v>
      </c>
      <c r="L4737">
        <v>1.2364760432766575E-2</v>
      </c>
      <c r="M4737">
        <v>-2.7282266526756915E-3</v>
      </c>
      <c r="AK4737">
        <f t="shared" ca="1" si="90"/>
        <v>-3.4482495556140136E-2</v>
      </c>
    </row>
    <row r="4738" spans="1:37" x14ac:dyDescent="0.2">
      <c r="A4738" s="1">
        <v>41726</v>
      </c>
      <c r="B4738">
        <v>2.3018458197611169E-2</v>
      </c>
      <c r="C4738">
        <v>4.1627246925259875E-3</v>
      </c>
      <c r="D4738">
        <v>-9.9900099900096517E-4</v>
      </c>
      <c r="E4738">
        <v>9.2197370667577161E-3</v>
      </c>
      <c r="F4738">
        <v>3.1363088057901001E-2</v>
      </c>
      <c r="G4738">
        <v>-6.0193242543504111E-2</v>
      </c>
      <c r="H4738">
        <v>2.415841584158418E-2</v>
      </c>
      <c r="I4738">
        <v>4.7604879500147135E-3</v>
      </c>
      <c r="J4738">
        <v>-4.0791660371657379E-3</v>
      </c>
      <c r="K4738">
        <v>8.3833833833835136E-3</v>
      </c>
      <c r="L4738">
        <v>1.6284987277353613E-2</v>
      </c>
      <c r="M4738">
        <v>2.1885521885521619E-2</v>
      </c>
      <c r="AK4738">
        <f t="shared" ca="1" si="90"/>
        <v>1.6427149050057196E-2</v>
      </c>
    </row>
    <row r="4739" spans="1:37" x14ac:dyDescent="0.2">
      <c r="A4739" s="1">
        <v>41729</v>
      </c>
      <c r="B4739">
        <v>-5.2005943536403976E-3</v>
      </c>
      <c r="C4739">
        <v>-5.6529112492931244E-4</v>
      </c>
      <c r="D4739">
        <v>2.6999999999999913E-2</v>
      </c>
      <c r="E4739">
        <v>2.0301133479954103E-3</v>
      </c>
      <c r="F4739">
        <v>0</v>
      </c>
      <c r="G4739">
        <v>1.7801047120418856E-2</v>
      </c>
      <c r="H4739">
        <v>-1.3727764887857541E-2</v>
      </c>
      <c r="I4739">
        <v>-1.9247853124074621E-2</v>
      </c>
      <c r="J4739">
        <v>1.0770631067961167E-2</v>
      </c>
      <c r="K4739">
        <v>3.8466310956695171E-3</v>
      </c>
      <c r="L4739">
        <v>-4.0060090135203286E-3</v>
      </c>
      <c r="M4739">
        <v>1.0296540362438655E-2</v>
      </c>
      <c r="AK4739">
        <f t="shared" ref="AK4739:AK4802" ca="1" si="91">_xlfn.NORM.S.INV(RAND())*$N$67+$N$66</f>
        <v>3.3465031204232533E-2</v>
      </c>
    </row>
    <row r="4740" spans="1:37" x14ac:dyDescent="0.2">
      <c r="A4740" s="1">
        <v>41730</v>
      </c>
      <c r="B4740">
        <v>5.654539635122191E-3</v>
      </c>
      <c r="C4740">
        <v>3.3936651583712507E-3</v>
      </c>
      <c r="D4740">
        <v>3.0185004868549248E-2</v>
      </c>
      <c r="E4740">
        <v>-3.376667229445518E-4</v>
      </c>
      <c r="F4740">
        <v>9.74658869395717E-3</v>
      </c>
      <c r="G4740">
        <v>-6.8587105624142719E-3</v>
      </c>
      <c r="H4740">
        <v>2.5485198980590429E-3</v>
      </c>
      <c r="I4740">
        <v>1.388888888888884E-2</v>
      </c>
      <c r="J4740">
        <v>1.3207263995197449E-2</v>
      </c>
      <c r="K4740">
        <v>5.1915945611866743E-3</v>
      </c>
      <c r="L4740">
        <v>-4.5248868778278162E-3</v>
      </c>
      <c r="M4740">
        <v>1.9160211985324027E-2</v>
      </c>
      <c r="AK4740">
        <f t="shared" ca="1" si="91"/>
        <v>2.4541395508067689E-2</v>
      </c>
    </row>
    <row r="4741" spans="1:37" x14ac:dyDescent="0.2">
      <c r="A4741" s="1">
        <v>41731</v>
      </c>
      <c r="B4741">
        <v>-2.4400594101422479E-3</v>
      </c>
      <c r="C4741">
        <v>-3.0063885757234399E-3</v>
      </c>
      <c r="D4741">
        <v>9.4517958412096981E-3</v>
      </c>
      <c r="E4741">
        <v>-9.2889714575240534E-3</v>
      </c>
      <c r="F4741">
        <v>8.1081081081080253E-3</v>
      </c>
      <c r="G4741">
        <v>-5.1795580110495232E-3</v>
      </c>
      <c r="H4741">
        <v>3.3242080563160581E-3</v>
      </c>
      <c r="I4741">
        <v>3.4842167957117365E-2</v>
      </c>
      <c r="J4741">
        <v>2.5181454599318975E-3</v>
      </c>
      <c r="K4741">
        <v>9.8376783079201502E-4</v>
      </c>
      <c r="L4741">
        <v>2.8619528619526768E-3</v>
      </c>
      <c r="M4741">
        <v>1.6000000000000458E-3</v>
      </c>
      <c r="AK4741">
        <f t="shared" ca="1" si="91"/>
        <v>-2.6751587034510253E-2</v>
      </c>
    </row>
    <row r="4742" spans="1:37" x14ac:dyDescent="0.2">
      <c r="A4742" s="1">
        <v>41732</v>
      </c>
      <c r="B4742">
        <v>9.1460172285440233E-3</v>
      </c>
      <c r="C4742">
        <v>6.9732378439502085E-3</v>
      </c>
      <c r="D4742">
        <v>4.2671484653249436E-3</v>
      </c>
      <c r="E4742">
        <v>-2.3866348448687402E-2</v>
      </c>
      <c r="F4742">
        <v>-3.1022596706242855E-2</v>
      </c>
      <c r="G4742">
        <v>-2.4297119055883831E-3</v>
      </c>
      <c r="H4742">
        <v>7.7957513155335612E-4</v>
      </c>
      <c r="I4742">
        <v>2.5323741007194256E-2</v>
      </c>
      <c r="J4742">
        <v>-3.2505910165484542E-3</v>
      </c>
      <c r="K4742">
        <v>-8.59950859950942E-4</v>
      </c>
      <c r="L4742">
        <v>-2.1823065301324052E-3</v>
      </c>
      <c r="M4742">
        <v>3.9936102236426407E-4</v>
      </c>
      <c r="AK4742">
        <f t="shared" ca="1" si="91"/>
        <v>6.5272724254263788E-3</v>
      </c>
    </row>
    <row r="4743" spans="1:37" x14ac:dyDescent="0.2">
      <c r="A4743" s="1">
        <v>41733</v>
      </c>
      <c r="B4743">
        <v>7.0608072505005115E-3</v>
      </c>
      <c r="C4743">
        <v>4.8661800486620166E-3</v>
      </c>
      <c r="D4743">
        <v>9.3283582089551675E-3</v>
      </c>
      <c r="E4743">
        <v>1.4844568634299504E-2</v>
      </c>
      <c r="F4743">
        <v>-5.5335968379447431E-3</v>
      </c>
      <c r="G4743">
        <v>-4.5233124565066118E-3</v>
      </c>
      <c r="H4743">
        <v>7.0107108081791658E-3</v>
      </c>
      <c r="I4743">
        <v>-8.4198708953129309E-3</v>
      </c>
      <c r="J4743">
        <v>7.411799584939871E-4</v>
      </c>
      <c r="K4743">
        <v>4.3034550596336985E-3</v>
      </c>
      <c r="L4743">
        <v>2.6917900403768957E-3</v>
      </c>
      <c r="M4743">
        <v>2.1956087824350767E-3</v>
      </c>
      <c r="AK4743">
        <f t="shared" ca="1" si="91"/>
        <v>2.974667167385147E-2</v>
      </c>
    </row>
    <row r="4744" spans="1:37" x14ac:dyDescent="0.2">
      <c r="A4744" s="1">
        <v>41736</v>
      </c>
      <c r="B4744">
        <v>3.1393888656341407E-3</v>
      </c>
      <c r="C4744">
        <v>-1.862544235425645E-3</v>
      </c>
      <c r="D4744">
        <v>-3.1423290203327348E-2</v>
      </c>
      <c r="E4744">
        <v>-3.9580106694200312E-3</v>
      </c>
      <c r="F4744">
        <v>0</v>
      </c>
      <c r="G4744">
        <v>-9.0877315623908439E-3</v>
      </c>
      <c r="H4744">
        <v>-1.0636240572422961E-2</v>
      </c>
      <c r="I4744">
        <v>-2.8021511463345639E-2</v>
      </c>
      <c r="J4744">
        <v>-1.6442008591319723E-2</v>
      </c>
      <c r="K4744">
        <v>-7.5905974534770104E-3</v>
      </c>
      <c r="L4744">
        <v>6.7114093959719234E-4</v>
      </c>
      <c r="M4744">
        <v>-6.5723959370642682E-3</v>
      </c>
      <c r="AK4744">
        <f t="shared" ca="1" si="91"/>
        <v>2.1817444426963276E-2</v>
      </c>
    </row>
    <row r="4745" spans="1:37" x14ac:dyDescent="0.2">
      <c r="A4745" s="1">
        <v>41737</v>
      </c>
      <c r="B4745">
        <v>1.982057166701523E-3</v>
      </c>
      <c r="C4745">
        <v>-2.6124276917335321E-3</v>
      </c>
      <c r="D4745">
        <v>-2.9580152671755733E-2</v>
      </c>
      <c r="E4745">
        <v>4.146510020732519E-3</v>
      </c>
      <c r="F4745">
        <v>-1.5500794912559512E-2</v>
      </c>
      <c r="G4745">
        <v>-8.81834215167554E-3</v>
      </c>
      <c r="H4745">
        <v>-8.0140734949180059E-3</v>
      </c>
      <c r="I4745">
        <v>-3.3197437390797835E-2</v>
      </c>
      <c r="J4745">
        <v>-9.9397590361445243E-3</v>
      </c>
      <c r="K4745">
        <v>-4.1944238835430747E-3</v>
      </c>
      <c r="L4745">
        <v>2.4983232729711702E-2</v>
      </c>
      <c r="M4745">
        <v>-7.7517788696039869E-3</v>
      </c>
      <c r="AK4745">
        <f t="shared" ca="1" si="91"/>
        <v>-1.6252079604170459E-2</v>
      </c>
    </row>
    <row r="4746" spans="1:37" x14ac:dyDescent="0.2">
      <c r="A4746" s="1">
        <v>41738</v>
      </c>
      <c r="B4746">
        <v>-4.1644976574706227E-4</v>
      </c>
      <c r="C4746">
        <v>1.1225444340505764E-3</v>
      </c>
      <c r="D4746">
        <v>-4.9164208456242697E-3</v>
      </c>
      <c r="E4746">
        <v>5.5058499655884496E-3</v>
      </c>
      <c r="F4746">
        <v>1.1303996770286595E-2</v>
      </c>
      <c r="G4746">
        <v>-3.5587188612107301E-4</v>
      </c>
      <c r="H4746">
        <v>1.8719211822660231E-2</v>
      </c>
      <c r="I4746">
        <v>3.0722891566264954E-2</v>
      </c>
      <c r="J4746">
        <v>-1.9774870702770064E-3</v>
      </c>
      <c r="K4746">
        <v>1.858275520317143E-3</v>
      </c>
      <c r="L4746">
        <v>1.4722722067725957E-3</v>
      </c>
      <c r="M4746">
        <v>6.2638916952921786E-3</v>
      </c>
      <c r="AK4746">
        <f t="shared" ca="1" si="91"/>
        <v>2.180278704395424E-2</v>
      </c>
    </row>
    <row r="4747" spans="1:37" x14ac:dyDescent="0.2">
      <c r="A4747" s="1">
        <v>41739</v>
      </c>
      <c r="B4747">
        <v>1.2498698052285651E-3</v>
      </c>
      <c r="C4747">
        <v>-5.6064287049162331E-4</v>
      </c>
      <c r="D4747">
        <v>-7.905138339920903E-3</v>
      </c>
      <c r="E4747">
        <v>-1.8822724161533189E-2</v>
      </c>
      <c r="F4747">
        <v>-7.9840319361277334E-3</v>
      </c>
      <c r="G4747">
        <v>-9.2559629761480577E-3</v>
      </c>
      <c r="H4747">
        <v>-8.5106382978721307E-3</v>
      </c>
      <c r="I4747">
        <v>-2.688486265341905E-2</v>
      </c>
      <c r="J4747">
        <v>-6.7062947721383548E-3</v>
      </c>
      <c r="K4747">
        <v>-3.5860022257945268E-3</v>
      </c>
      <c r="L4747">
        <v>-1.1434171839267426E-3</v>
      </c>
      <c r="M4747">
        <v>-1.8072289156626509E-2</v>
      </c>
      <c r="AK4747">
        <f t="shared" ca="1" si="91"/>
        <v>-1.5655006054531819E-2</v>
      </c>
    </row>
    <row r="4748" spans="1:37" x14ac:dyDescent="0.2">
      <c r="A4748" s="1">
        <v>41740</v>
      </c>
      <c r="B4748">
        <v>-1.4563611775720409E-2</v>
      </c>
      <c r="C4748">
        <v>-1.1780104712041939E-2</v>
      </c>
      <c r="D4748">
        <v>-1.5936254980079667E-2</v>
      </c>
      <c r="E4748">
        <v>-2.0753400767352548E-2</v>
      </c>
      <c r="F4748">
        <v>-2.0120724346076591E-2</v>
      </c>
      <c r="G4748">
        <v>-1.6169601149838231E-2</v>
      </c>
      <c r="H4748">
        <v>-1.6972298088178017E-2</v>
      </c>
      <c r="I4748">
        <v>-3.3033033033032955E-2</v>
      </c>
      <c r="J4748">
        <v>-2.4704618689581181E-2</v>
      </c>
      <c r="K4748">
        <v>-1.5512534127575028E-2</v>
      </c>
      <c r="L4748">
        <v>-2.7800490596894267E-3</v>
      </c>
      <c r="M4748">
        <v>-2.2494887525560392E-3</v>
      </c>
      <c r="AK4748">
        <f t="shared" ca="1" si="91"/>
        <v>1.1719891836281698E-2</v>
      </c>
    </row>
    <row r="4749" spans="1:37" x14ac:dyDescent="0.2">
      <c r="A4749" s="1">
        <v>41743</v>
      </c>
      <c r="B4749">
        <v>7.6005489285337902E-3</v>
      </c>
      <c r="C4749">
        <v>1.4191106906338735E-2</v>
      </c>
      <c r="D4749">
        <v>-1.4170040485830038E-2</v>
      </c>
      <c r="E4749">
        <v>-1.4069456812110581E-2</v>
      </c>
      <c r="F4749">
        <v>-7.8028747433265266E-3</v>
      </c>
      <c r="G4749">
        <v>1.4974433893352845E-2</v>
      </c>
      <c r="H4749">
        <v>-1.3097836872395296E-2</v>
      </c>
      <c r="I4749">
        <v>-1.2111801242235987E-2</v>
      </c>
      <c r="J4749">
        <v>-7.0799244808055217E-3</v>
      </c>
      <c r="K4749">
        <v>-7.5633429976029731E-4</v>
      </c>
      <c r="L4749">
        <v>1.5250901935060623E-2</v>
      </c>
      <c r="M4749">
        <v>-3.8737446197991354E-2</v>
      </c>
      <c r="AK4749">
        <f t="shared" ca="1" si="91"/>
        <v>-1.2382402291726165E-2</v>
      </c>
    </row>
    <row r="4750" spans="1:37" x14ac:dyDescent="0.2">
      <c r="A4750" s="1">
        <v>41744</v>
      </c>
      <c r="B4750">
        <v>5.7621791513882137E-3</v>
      </c>
      <c r="C4750">
        <v>7.6492537313432862E-3</v>
      </c>
      <c r="D4750">
        <v>-1.0266940451745366E-2</v>
      </c>
      <c r="E4750">
        <v>-9.3930635838149756E-3</v>
      </c>
      <c r="F4750">
        <v>-2.2764900662251564E-2</v>
      </c>
      <c r="G4750">
        <v>-5.3976250449803143E-3</v>
      </c>
      <c r="H4750">
        <v>-8.0434345465513202E-3</v>
      </c>
      <c r="I4750">
        <v>-3.6152153410876964E-2</v>
      </c>
      <c r="J4750">
        <v>-2.2500396133734668E-2</v>
      </c>
      <c r="K4750">
        <v>-6.8121609688407414E-3</v>
      </c>
      <c r="L4750">
        <v>-9.6914876433532582E-3</v>
      </c>
      <c r="M4750">
        <v>-3.4754797441364671E-2</v>
      </c>
      <c r="AK4750">
        <f t="shared" ca="1" si="91"/>
        <v>1.5494085584228132E-2</v>
      </c>
    </row>
    <row r="4751" spans="1:37" x14ac:dyDescent="0.2">
      <c r="A4751" s="1">
        <v>41745</v>
      </c>
      <c r="B4751">
        <v>-9.4791666666665941E-3</v>
      </c>
      <c r="C4751">
        <v>3.1475652656913766E-3</v>
      </c>
      <c r="D4751">
        <v>2.8008298755186622E-2</v>
      </c>
      <c r="E4751">
        <v>3.6834427425237015E-2</v>
      </c>
      <c r="F4751">
        <v>2.1601016518424165E-2</v>
      </c>
      <c r="G4751">
        <v>1.013024602026058E-2</v>
      </c>
      <c r="H4751">
        <v>2.6353131968376076E-2</v>
      </c>
      <c r="I4751">
        <v>1.7938682322243826E-2</v>
      </c>
      <c r="J4751">
        <v>1.6210082671421544E-2</v>
      </c>
      <c r="K4751">
        <v>8.0020322621616735E-3</v>
      </c>
      <c r="L4751">
        <v>1.4679497634970673E-3</v>
      </c>
      <c r="M4751">
        <v>1.6788159929313151E-2</v>
      </c>
      <c r="AK4751">
        <f t="shared" ca="1" si="91"/>
        <v>-1.7723724274552721E-2</v>
      </c>
    </row>
    <row r="4752" spans="1:37" x14ac:dyDescent="0.2">
      <c r="A4752" s="1">
        <v>41746</v>
      </c>
      <c r="B4752">
        <v>-5.6788305815542728E-3</v>
      </c>
      <c r="C4752">
        <v>5.5370985603542255E-3</v>
      </c>
      <c r="D4752">
        <v>1.3118062563067578E-2</v>
      </c>
      <c r="E4752">
        <v>-5.8213155117833204E-2</v>
      </c>
      <c r="F4752">
        <v>2.280265339966836E-2</v>
      </c>
      <c r="G4752">
        <v>2.5071633237823132E-3</v>
      </c>
      <c r="H4752">
        <v>-1.5010863124629625E-2</v>
      </c>
      <c r="I4752">
        <v>2.8196090996475576E-2</v>
      </c>
      <c r="J4752">
        <v>1.4196841601531451E-2</v>
      </c>
      <c r="K4752">
        <v>2.0196919969706073E-3</v>
      </c>
      <c r="L4752">
        <v>-5.2117263843647343E-3</v>
      </c>
      <c r="M4752">
        <v>4.344992396263514E-4</v>
      </c>
      <c r="AK4752">
        <f t="shared" ca="1" si="91"/>
        <v>1.7633374934611378E-2</v>
      </c>
    </row>
    <row r="4753" spans="1:37" x14ac:dyDescent="0.2">
      <c r="A4753" s="1">
        <v>41747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AK4753">
        <f t="shared" ca="1" si="91"/>
        <v>1.1718047512650466E-2</v>
      </c>
    </row>
    <row r="4754" spans="1:37" x14ac:dyDescent="0.2">
      <c r="A4754" s="1">
        <v>41750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AK4754">
        <f t="shared" ca="1" si="91"/>
        <v>-8.9351857930382687E-3</v>
      </c>
    </row>
    <row r="4755" spans="1:37" x14ac:dyDescent="0.2">
      <c r="A4755" s="1">
        <v>41751</v>
      </c>
      <c r="B4755">
        <v>9.2014806980431629E-3</v>
      </c>
      <c r="C4755">
        <v>2.0190895741556414E-3</v>
      </c>
      <c r="D4755">
        <v>1.294820717131473E-2</v>
      </c>
      <c r="E4755">
        <v>2.5770308123249208E-2</v>
      </c>
      <c r="F4755">
        <v>1.1755168220510814E-2</v>
      </c>
      <c r="G4755">
        <v>1.6434440871739842E-2</v>
      </c>
      <c r="H4755">
        <v>-4.7323039903749642E-2</v>
      </c>
      <c r="I4755">
        <v>3.4278591461514241E-2</v>
      </c>
      <c r="J4755">
        <v>1.2739855300408776E-2</v>
      </c>
      <c r="K4755">
        <v>5.5429579239103521E-3</v>
      </c>
      <c r="L4755">
        <v>4.4204322200391832E-3</v>
      </c>
      <c r="M4755">
        <v>1.8458197611292082E-2</v>
      </c>
      <c r="AK4755">
        <f t="shared" ca="1" si="91"/>
        <v>3.1071086676176002E-2</v>
      </c>
    </row>
    <row r="4756" spans="1:37" x14ac:dyDescent="0.2">
      <c r="A4756" s="1">
        <v>41752</v>
      </c>
      <c r="B4756">
        <v>-7.859987424020165E-3</v>
      </c>
      <c r="C4756">
        <v>-1.0991023997068972E-3</v>
      </c>
      <c r="D4756">
        <v>-1.9665683382497079E-3</v>
      </c>
      <c r="E4756">
        <v>-1.0194793373384248E-2</v>
      </c>
      <c r="F4756">
        <v>4.0064102564119075E-4</v>
      </c>
      <c r="G4756">
        <v>-9.0876045074518297E-3</v>
      </c>
      <c r="H4756">
        <v>-1.3470848242475242E-2</v>
      </c>
      <c r="I4756">
        <v>-5.4233202771918343E-3</v>
      </c>
      <c r="J4756">
        <v>2.6401615157634062E-3</v>
      </c>
      <c r="K4756">
        <v>-2.0045101478325389E-3</v>
      </c>
      <c r="L4756">
        <v>3.2599837000812926E-4</v>
      </c>
      <c r="M4756">
        <v>-3.1982942430704986E-3</v>
      </c>
      <c r="AK4756">
        <f t="shared" ca="1" si="91"/>
        <v>1.7637963823302356E-2</v>
      </c>
    </row>
    <row r="4757" spans="1:37" x14ac:dyDescent="0.2">
      <c r="A4757" s="1">
        <v>41753</v>
      </c>
      <c r="B4757">
        <v>-1.2253089679940765E-2</v>
      </c>
      <c r="C4757">
        <v>4.4012470199890075E-3</v>
      </c>
      <c r="D4757">
        <v>-1.9704433497536034E-3</v>
      </c>
      <c r="E4757">
        <v>7.1730733860584373E-3</v>
      </c>
      <c r="F4757">
        <v>5.6067280736884495E-3</v>
      </c>
      <c r="G4757">
        <v>-1.8341892883345645E-3</v>
      </c>
      <c r="H4757">
        <v>-1.0667804565821504E-3</v>
      </c>
      <c r="I4757">
        <v>-2.2720387761284488E-2</v>
      </c>
      <c r="J4757">
        <v>1.7038413878562864E-3</v>
      </c>
      <c r="K4757">
        <v>-1.0042681395934228E-3</v>
      </c>
      <c r="L4757">
        <v>-1.5153984031285539E-2</v>
      </c>
      <c r="M4757">
        <v>2.5454545454545618E-2</v>
      </c>
      <c r="AK4757">
        <f t="shared" ca="1" si="91"/>
        <v>2.0026773451409415E-2</v>
      </c>
    </row>
    <row r="4758" spans="1:37" x14ac:dyDescent="0.2">
      <c r="A4758" s="1">
        <v>41754</v>
      </c>
      <c r="B4758">
        <v>-1.0907924286172599E-2</v>
      </c>
      <c r="C4758">
        <v>-3.651634106262569E-3</v>
      </c>
      <c r="D4758">
        <v>-2.6653504442250897E-2</v>
      </c>
      <c r="E4758">
        <v>-1.0409057706355029E-2</v>
      </c>
      <c r="F4758">
        <v>-1.8717642373556442E-2</v>
      </c>
      <c r="G4758">
        <v>-2.5725836089672827E-3</v>
      </c>
      <c r="H4758">
        <v>-8.9705254164885728E-3</v>
      </c>
      <c r="I4758">
        <v>-3.2858028518288895E-2</v>
      </c>
      <c r="J4758">
        <v>-8.3500850471625032E-3</v>
      </c>
      <c r="K4758">
        <v>-9.4244785121889718E-3</v>
      </c>
      <c r="L4758">
        <v>-3.97088021178027E-3</v>
      </c>
      <c r="M4758">
        <v>-5.0062578222778154E-3</v>
      </c>
      <c r="AK4758">
        <f t="shared" ca="1" si="91"/>
        <v>3.8321704639697286E-2</v>
      </c>
    </row>
    <row r="4759" spans="1:37" x14ac:dyDescent="0.2">
      <c r="A4759" s="1">
        <v>41757</v>
      </c>
      <c r="B4759">
        <v>1.0163260893069515E-2</v>
      </c>
      <c r="C4759">
        <v>4.5812717610409504E-3</v>
      </c>
      <c r="D4759">
        <v>3.0425963488844854E-3</v>
      </c>
      <c r="E4759">
        <v>-3.3216460601588338E-3</v>
      </c>
      <c r="F4759">
        <v>-6.4935064935065512E-3</v>
      </c>
      <c r="G4759">
        <v>8.1061164333089408E-3</v>
      </c>
      <c r="H4759">
        <v>-9.6982758620690612E-3</v>
      </c>
      <c r="I4759">
        <v>5.12820512820511E-3</v>
      </c>
      <c r="J4759">
        <v>7.7966630282233496E-4</v>
      </c>
      <c r="K4759">
        <v>2.7908156793099437E-3</v>
      </c>
      <c r="L4759">
        <v>1.4285714285714235E-2</v>
      </c>
      <c r="M4759">
        <v>-2.0335429769392066E-2</v>
      </c>
      <c r="AK4759">
        <f t="shared" ca="1" si="91"/>
        <v>1.3423143618008403E-2</v>
      </c>
    </row>
    <row r="4760" spans="1:37" x14ac:dyDescent="0.2">
      <c r="A4760" s="1">
        <v>41758</v>
      </c>
      <c r="B4760">
        <v>4.7634513370140574E-3</v>
      </c>
      <c r="C4760">
        <v>1.0762495439620601E-2</v>
      </c>
      <c r="D4760">
        <v>2.0222446916076775E-2</v>
      </c>
      <c r="E4760">
        <v>8.3317904091833039E-3</v>
      </c>
      <c r="F4760">
        <v>2.6552287581699252E-2</v>
      </c>
      <c r="G4760">
        <v>1.754385964912264E-2</v>
      </c>
      <c r="H4760">
        <v>1.3275299238302507E-2</v>
      </c>
      <c r="I4760">
        <v>8.6096938775510612E-3</v>
      </c>
      <c r="J4760">
        <v>2.0722966656279151E-2</v>
      </c>
      <c r="K4760">
        <v>1.2523719165085545E-2</v>
      </c>
      <c r="L4760">
        <v>1.0317720275139441E-2</v>
      </c>
      <c r="M4760">
        <v>9.3515942649261774E-2</v>
      </c>
      <c r="AK4760">
        <f t="shared" ca="1" si="91"/>
        <v>-1.1305006724099263E-2</v>
      </c>
    </row>
    <row r="4761" spans="1:37" x14ac:dyDescent="0.2">
      <c r="A4761" s="1">
        <v>41759</v>
      </c>
      <c r="B4761">
        <v>-8.7275078116582083E-3</v>
      </c>
      <c r="C4761">
        <v>3.0319436924742815E-2</v>
      </c>
      <c r="D4761">
        <v>1.7134986747273429E-2</v>
      </c>
      <c r="E4761">
        <v>1.8912963643040737E-2</v>
      </c>
      <c r="F4761">
        <v>1.9498607242339983E-2</v>
      </c>
      <c r="G4761">
        <v>-1.0775862068963526E-3</v>
      </c>
      <c r="H4761">
        <v>-8.8058419243985941E-3</v>
      </c>
      <c r="I4761">
        <v>-3.1615554852981731E-4</v>
      </c>
      <c r="J4761">
        <v>-2.4423752098916562E-3</v>
      </c>
      <c r="K4761">
        <v>5.6221889055472207E-3</v>
      </c>
      <c r="L4761">
        <v>1.2968066137137857E-3</v>
      </c>
      <c r="M4761">
        <v>2.5440313111546597E-3</v>
      </c>
      <c r="AK4761">
        <f t="shared" ca="1" si="91"/>
        <v>-2.0427873621868906E-2</v>
      </c>
    </row>
    <row r="4762" spans="1:37" x14ac:dyDescent="0.2">
      <c r="A4762" s="1">
        <v>41760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AK4762">
        <f t="shared" ca="1" si="91"/>
        <v>-2.112269184796697E-2</v>
      </c>
    </row>
    <row r="4763" spans="1:37" x14ac:dyDescent="0.2">
      <c r="A4763" s="1">
        <v>41761</v>
      </c>
      <c r="B4763">
        <v>2.1739130434783593E-3</v>
      </c>
      <c r="C4763">
        <v>3.1529164477142047E-3</v>
      </c>
      <c r="D4763">
        <v>2.9325513196480912E-3</v>
      </c>
      <c r="E4763">
        <v>-1.1894034961254296E-2</v>
      </c>
      <c r="F4763">
        <v>2.9274004683840671E-2</v>
      </c>
      <c r="G4763">
        <v>-1.3304566702625031E-2</v>
      </c>
      <c r="H4763">
        <v>1.0834236186347823E-3</v>
      </c>
      <c r="I4763">
        <v>-3.130929791271353E-2</v>
      </c>
      <c r="J4763">
        <v>8.2631981637337759E-3</v>
      </c>
      <c r="K4763">
        <v>-2.3605416821966818E-3</v>
      </c>
      <c r="L4763">
        <v>-1.4570179698883079E-2</v>
      </c>
      <c r="M4763">
        <v>3.3016399881677261E-2</v>
      </c>
      <c r="AK4763">
        <f t="shared" ca="1" si="91"/>
        <v>-6.5541408321236495E-3</v>
      </c>
    </row>
    <row r="4764" spans="1:37" x14ac:dyDescent="0.2">
      <c r="A4764" s="1">
        <v>41764</v>
      </c>
      <c r="B4764">
        <v>-4.8806941431670525E-3</v>
      </c>
      <c r="C4764">
        <v>-1.2222804260519915E-3</v>
      </c>
      <c r="D4764">
        <v>-5.8479532163741021E-3</v>
      </c>
      <c r="E4764">
        <v>-2.7927760193632301E-3</v>
      </c>
      <c r="F4764">
        <v>-1.0238907849829282E-2</v>
      </c>
      <c r="G4764">
        <v>-4.3731778425656342E-3</v>
      </c>
      <c r="H4764">
        <v>-2.5108225108225191E-2</v>
      </c>
      <c r="I4764">
        <v>1.6323865491347789E-3</v>
      </c>
      <c r="J4764">
        <v>-9.713158294126556E-3</v>
      </c>
      <c r="K4764">
        <v>-2.8642590286425129E-3</v>
      </c>
      <c r="L4764">
        <v>2.1356990307210832E-3</v>
      </c>
      <c r="M4764">
        <v>-7.7490077490077747E-3</v>
      </c>
      <c r="AK4764">
        <f t="shared" ca="1" si="91"/>
        <v>5.6594885374935934E-2</v>
      </c>
    </row>
    <row r="4765" spans="1:37" x14ac:dyDescent="0.2">
      <c r="A4765" s="1">
        <v>41765</v>
      </c>
      <c r="B4765">
        <v>-1.5258855585831288E-3</v>
      </c>
      <c r="C4765">
        <v>-6.9930069930068672E-4</v>
      </c>
      <c r="D4765">
        <v>-1.9607843137255943E-3</v>
      </c>
      <c r="E4765">
        <v>3.7341299477220424E-3</v>
      </c>
      <c r="F4765">
        <v>-3.8314176245212161E-3</v>
      </c>
      <c r="G4765">
        <v>4.7584187408493683E-3</v>
      </c>
      <c r="H4765">
        <v>-3.9964476021314699E-3</v>
      </c>
      <c r="I4765">
        <v>0.10397653194263357</v>
      </c>
      <c r="J4765">
        <v>-2.1455938697317878E-3</v>
      </c>
      <c r="K4765">
        <v>-2.4978144123891655E-3</v>
      </c>
      <c r="L4765">
        <v>-6.393442622950829E-3</v>
      </c>
      <c r="M4765">
        <v>-4.5714285714285596E-3</v>
      </c>
      <c r="AK4765">
        <f t="shared" ca="1" si="91"/>
        <v>4.2785561140283895E-2</v>
      </c>
    </row>
    <row r="4766" spans="1:37" x14ac:dyDescent="0.2">
      <c r="A4766" s="1">
        <v>41766</v>
      </c>
      <c r="B4766">
        <v>3.8205436087763722E-3</v>
      </c>
      <c r="C4766">
        <v>6.2981105668300508E-3</v>
      </c>
      <c r="D4766">
        <v>-3.9292730844793233E-3</v>
      </c>
      <c r="E4766">
        <v>2.34375E-2</v>
      </c>
      <c r="F4766">
        <v>0</v>
      </c>
      <c r="G4766">
        <v>1.5300546448087315E-2</v>
      </c>
      <c r="H4766">
        <v>2.2514489522960535E-2</v>
      </c>
      <c r="I4766">
        <v>-1.5648066135222849E-2</v>
      </c>
      <c r="J4766">
        <v>-1.5819382583320496E-2</v>
      </c>
      <c r="K4766">
        <v>5.7593589583071481E-3</v>
      </c>
      <c r="L4766">
        <v>1.2539184952978122E-2</v>
      </c>
      <c r="M4766">
        <v>-1.3394565633371491E-2</v>
      </c>
      <c r="AK4766">
        <f t="shared" ca="1" si="91"/>
        <v>-2.2416103909031159E-2</v>
      </c>
    </row>
    <row r="4767" spans="1:37" x14ac:dyDescent="0.2">
      <c r="A4767" s="1">
        <v>41767</v>
      </c>
      <c r="B4767">
        <v>1.0765550239234312E-2</v>
      </c>
      <c r="C4767">
        <v>1.0083449235048558E-2</v>
      </c>
      <c r="D4767">
        <v>2.564102564102555E-2</v>
      </c>
      <c r="E4767">
        <v>3.4532897128316531E-3</v>
      </c>
      <c r="F4767">
        <v>-1.0384615384615437E-2</v>
      </c>
      <c r="G4767">
        <v>1.3634732687477502E-2</v>
      </c>
      <c r="H4767">
        <v>1.2426422498365008E-2</v>
      </c>
      <c r="I4767">
        <v>1.6196760647870567E-2</v>
      </c>
      <c r="J4767">
        <v>1.7634207240948774E-2</v>
      </c>
      <c r="K4767">
        <v>1.1950703348686753E-2</v>
      </c>
      <c r="L4767">
        <v>1.2171052631579027E-2</v>
      </c>
      <c r="M4767">
        <v>3.1031807602792671E-2</v>
      </c>
      <c r="AK4767">
        <f t="shared" ca="1" si="91"/>
        <v>8.1815141088233383E-3</v>
      </c>
    </row>
    <row r="4768" spans="1:37" x14ac:dyDescent="0.2">
      <c r="A4768" s="1">
        <v>41768</v>
      </c>
      <c r="B4768">
        <v>2.582033351264057E-3</v>
      </c>
      <c r="C4768">
        <v>-1.7211703958691649E-3</v>
      </c>
      <c r="D4768">
        <v>-1.5384615384615441E-2</v>
      </c>
      <c r="E4768">
        <v>-3.6225321499728791E-3</v>
      </c>
      <c r="F4768">
        <v>3.8865137971240138E-3</v>
      </c>
      <c r="G4768">
        <v>5.3097345132744334E-3</v>
      </c>
      <c r="H4768">
        <v>-3.660637381567633E-3</v>
      </c>
      <c r="I4768">
        <v>-2.095631641086193E-2</v>
      </c>
      <c r="J4768">
        <v>-8.7409906456064057E-3</v>
      </c>
      <c r="K4768">
        <v>-2.2142945011687232E-3</v>
      </c>
      <c r="L4768">
        <v>1.0724731881702976E-2</v>
      </c>
      <c r="M4768">
        <v>-1.6930022573363401E-2</v>
      </c>
      <c r="AK4768">
        <f t="shared" ca="1" si="91"/>
        <v>8.6407284786998682E-3</v>
      </c>
    </row>
    <row r="4769" spans="1:37" x14ac:dyDescent="0.2">
      <c r="A4769" s="1">
        <v>41771</v>
      </c>
      <c r="B4769">
        <v>1.4057302285652939E-2</v>
      </c>
      <c r="C4769">
        <v>-3.4482758620690834E-4</v>
      </c>
      <c r="D4769">
        <v>1.953125E-3</v>
      </c>
      <c r="E4769">
        <v>9.9981821487000744E-3</v>
      </c>
      <c r="F4769">
        <v>2.3615950445218692E-2</v>
      </c>
      <c r="G4769">
        <v>4.2253521126760507E-3</v>
      </c>
      <c r="H4769">
        <v>1.5128593040847127E-2</v>
      </c>
      <c r="I4769">
        <v>5.3662948447392278E-2</v>
      </c>
      <c r="J4769">
        <v>7.7351485148513532E-3</v>
      </c>
      <c r="K4769">
        <v>7.1507828874368684E-3</v>
      </c>
      <c r="L4769">
        <v>7.5562700964630913E-3</v>
      </c>
      <c r="M4769">
        <v>1.3203214695751919E-2</v>
      </c>
      <c r="AK4769">
        <f t="shared" ca="1" si="91"/>
        <v>1.5744164196166303E-2</v>
      </c>
    </row>
    <row r="4770" spans="1:37" x14ac:dyDescent="0.2">
      <c r="A4770" s="1">
        <v>41772</v>
      </c>
      <c r="B4770">
        <v>1.1216931216931236E-2</v>
      </c>
      <c r="C4770">
        <v>4.3118316660917255E-3</v>
      </c>
      <c r="D4770">
        <v>-1.4619883040935755E-2</v>
      </c>
      <c r="E4770">
        <v>-1.025917926565878E-2</v>
      </c>
      <c r="F4770">
        <v>0</v>
      </c>
      <c r="G4770">
        <v>-3.1556802244040449E-3</v>
      </c>
      <c r="H4770">
        <v>6.5999574196295985E-3</v>
      </c>
      <c r="I4770">
        <v>9.0364265329625493E-3</v>
      </c>
      <c r="J4770">
        <v>-3.070310101320195E-3</v>
      </c>
      <c r="K4770">
        <v>2.2034520749174558E-3</v>
      </c>
      <c r="L4770">
        <v>3.989149513323742E-3</v>
      </c>
      <c r="M4770">
        <v>-2.0774315391877129E-3</v>
      </c>
      <c r="AK4770">
        <f t="shared" ca="1" si="91"/>
        <v>-1.6810469869729124E-2</v>
      </c>
    </row>
    <row r="4771" spans="1:37" x14ac:dyDescent="0.2">
      <c r="A4771" s="1">
        <v>41773</v>
      </c>
      <c r="B4771">
        <v>5.8601925491836848E-3</v>
      </c>
      <c r="C4771">
        <v>-1.9989696032972626E-3</v>
      </c>
      <c r="D4771">
        <v>-5.9347181008900796E-3</v>
      </c>
      <c r="E4771">
        <v>9.0925622840520859E-4</v>
      </c>
      <c r="F4771">
        <v>7.5642965204236745E-3</v>
      </c>
      <c r="G4771">
        <v>-8.4417868448820599E-3</v>
      </c>
      <c r="H4771">
        <v>-4.6531302876480218E-3</v>
      </c>
      <c r="I4771">
        <v>1.8755328218243772E-2</v>
      </c>
      <c r="J4771">
        <v>-1.7246689251616876E-2</v>
      </c>
      <c r="K4771">
        <v>-1.9543178209355805E-3</v>
      </c>
      <c r="L4771">
        <v>2.3839796567068916E-3</v>
      </c>
      <c r="M4771">
        <v>5.488266464799274E-3</v>
      </c>
      <c r="AK4771">
        <f t="shared" ca="1" si="91"/>
        <v>-1.9604001973794666E-2</v>
      </c>
    </row>
    <row r="4772" spans="1:37" x14ac:dyDescent="0.2">
      <c r="A4772" s="1">
        <v>41774</v>
      </c>
      <c r="B4772">
        <v>1.4357053682896304E-2</v>
      </c>
      <c r="C4772">
        <v>8.7077673284574608E-4</v>
      </c>
      <c r="D4772">
        <v>-3.184079601990053E-2</v>
      </c>
      <c r="E4772">
        <v>-9.9927325581394832E-3</v>
      </c>
      <c r="F4772">
        <v>-1.5390390390390363E-2</v>
      </c>
      <c r="G4772">
        <v>7.8041858815183218E-3</v>
      </c>
      <c r="H4772">
        <v>-1.2112197195070173E-2</v>
      </c>
      <c r="I4772">
        <v>-3.5983263598326376E-2</v>
      </c>
      <c r="J4772">
        <v>-1.8489501723597646E-2</v>
      </c>
      <c r="K4772">
        <v>-7.3430424672623618E-3</v>
      </c>
      <c r="L4772">
        <v>9.9889012208658201E-3</v>
      </c>
      <c r="M4772">
        <v>-1.1293054771316369E-3</v>
      </c>
      <c r="AK4772">
        <f t="shared" ca="1" si="91"/>
        <v>-5.0493767683878858E-3</v>
      </c>
    </row>
    <row r="4773" spans="1:37" x14ac:dyDescent="0.2">
      <c r="A4773" s="1">
        <v>41775</v>
      </c>
      <c r="B4773">
        <v>1.005128205128214E-2</v>
      </c>
      <c r="C4773">
        <v>2.610057421263301E-3</v>
      </c>
      <c r="D4773">
        <v>-1.9527235354573458E-2</v>
      </c>
      <c r="E4773">
        <v>-4.7715177096714356E-3</v>
      </c>
      <c r="F4773">
        <v>9.1498284407167674E-3</v>
      </c>
      <c r="G4773">
        <v>2.8159098908835389E-3</v>
      </c>
      <c r="H4773">
        <v>-8.388900838890101E-3</v>
      </c>
      <c r="I4773">
        <v>-7.2337962962962798E-3</v>
      </c>
      <c r="J4773">
        <v>-2.1072796934865856E-2</v>
      </c>
      <c r="K4773">
        <v>-1.972629762051481E-3</v>
      </c>
      <c r="L4773">
        <v>7.692307692307665E-3</v>
      </c>
      <c r="M4773">
        <v>-2.0162050122479735E-2</v>
      </c>
      <c r="AK4773">
        <f t="shared" ca="1" si="91"/>
        <v>2.7014547667634999E-2</v>
      </c>
    </row>
    <row r="4774" spans="1:37" x14ac:dyDescent="0.2">
      <c r="A4774" s="1">
        <v>41778</v>
      </c>
      <c r="B4774">
        <v>1.4216084484159897E-3</v>
      </c>
      <c r="C4774">
        <v>3.1239153071849213E-3</v>
      </c>
      <c r="D4774">
        <v>-4.1928721174004924E-3</v>
      </c>
      <c r="E4774">
        <v>8.2979900424118291E-3</v>
      </c>
      <c r="F4774">
        <v>8.3112958065734155E-3</v>
      </c>
      <c r="G4774">
        <v>1.4040014040013205E-3</v>
      </c>
      <c r="H4774">
        <v>2.8199566160520551E-3</v>
      </c>
      <c r="I4774">
        <v>1.3407169921305639E-2</v>
      </c>
      <c r="J4774">
        <v>7.0123939986954653E-3</v>
      </c>
      <c r="K4774">
        <v>4.3236565781346048E-3</v>
      </c>
      <c r="L4774">
        <v>3.2715376226828408E-3</v>
      </c>
      <c r="M4774">
        <v>2.3076923076923439E-3</v>
      </c>
      <c r="AK4774">
        <f t="shared" ca="1" si="91"/>
        <v>-4.1259734623614545E-3</v>
      </c>
    </row>
    <row r="4775" spans="1:37" x14ac:dyDescent="0.2">
      <c r="A4775" s="1">
        <v>41779</v>
      </c>
      <c r="B4775">
        <v>-1.3688906915432897E-2</v>
      </c>
      <c r="C4775">
        <v>-2.9411764705882248E-3</v>
      </c>
      <c r="D4775">
        <v>1.1578947368420911E-2</v>
      </c>
      <c r="E4775">
        <v>-2.7432333577176449E-3</v>
      </c>
      <c r="F4775">
        <v>-5.9947545897339749E-3</v>
      </c>
      <c r="G4775">
        <v>-1.0164738871363488E-2</v>
      </c>
      <c r="H4775">
        <v>3.4609560891194491E-3</v>
      </c>
      <c r="I4775">
        <v>-5.1768766177739955E-3</v>
      </c>
      <c r="J4775">
        <v>1.6032388663967501E-2</v>
      </c>
      <c r="K4775">
        <v>-4.9200492004908281E-4</v>
      </c>
      <c r="L4775">
        <v>-1.1180124223602594E-2</v>
      </c>
      <c r="M4775">
        <v>9.593246354566265E-3</v>
      </c>
      <c r="AK4775">
        <f t="shared" ca="1" si="91"/>
        <v>7.466223854224849E-4</v>
      </c>
    </row>
    <row r="4776" spans="1:37" x14ac:dyDescent="0.2">
      <c r="A4776" s="1">
        <v>41780</v>
      </c>
      <c r="B4776">
        <v>-1.953325794181282E-3</v>
      </c>
      <c r="C4776">
        <v>7.6349123720285128E-3</v>
      </c>
      <c r="D4776">
        <v>2.1852237252861784E-2</v>
      </c>
      <c r="E4776">
        <v>-1.6504676324957668E-3</v>
      </c>
      <c r="F4776">
        <v>-7.9155672823219003E-3</v>
      </c>
      <c r="G4776">
        <v>-1.0977337110481655E-2</v>
      </c>
      <c r="H4776">
        <v>6.2513472731191566E-3</v>
      </c>
      <c r="I4776">
        <v>6.6493206128939164E-3</v>
      </c>
      <c r="J4776">
        <v>1.1157156518967204E-2</v>
      </c>
      <c r="K4776">
        <v>5.045532857494317E-3</v>
      </c>
      <c r="L4776">
        <v>3.2977386934673891E-3</v>
      </c>
      <c r="M4776">
        <v>-2.2805017103764147E-3</v>
      </c>
      <c r="AK4776">
        <f t="shared" ca="1" si="91"/>
        <v>-1.268069842278462E-2</v>
      </c>
    </row>
    <row r="4777" spans="1:37" x14ac:dyDescent="0.2">
      <c r="A4777" s="1">
        <v>41781</v>
      </c>
      <c r="B4777">
        <v>3.3992583436341928E-3</v>
      </c>
      <c r="C4777">
        <v>6.7219568696588183E-3</v>
      </c>
      <c r="D4777">
        <v>1.5274949083503131E-2</v>
      </c>
      <c r="E4777">
        <v>-3.4900808229244573E-3</v>
      </c>
      <c r="F4777">
        <v>2.6595744680850686E-3</v>
      </c>
      <c r="G4777">
        <v>1.3963480128893702E-2</v>
      </c>
      <c r="H4777">
        <v>-3.856041131105381E-3</v>
      </c>
      <c r="I4777">
        <v>4.8822515795519106E-3</v>
      </c>
      <c r="J4777">
        <v>-2.9949558638083795E-3</v>
      </c>
      <c r="K4777">
        <v>2.3264356556875754E-3</v>
      </c>
      <c r="L4777">
        <v>-5.0086085459383201E-3</v>
      </c>
      <c r="M4777">
        <v>-4.3809523809523743E-3</v>
      </c>
      <c r="AK4777">
        <f t="shared" ca="1" si="91"/>
        <v>-2.4534633918009304E-2</v>
      </c>
    </row>
    <row r="4778" spans="1:37" x14ac:dyDescent="0.2">
      <c r="A4778" s="1">
        <v>41782</v>
      </c>
      <c r="B4778">
        <v>-1.3345652397085406E-3</v>
      </c>
      <c r="C4778">
        <v>-5.9791585644186629E-3</v>
      </c>
      <c r="D4778">
        <v>8.0240722166500245E-3</v>
      </c>
      <c r="E4778">
        <v>1.6221198156681993E-2</v>
      </c>
      <c r="F4778">
        <v>1.2504736642667602E-2</v>
      </c>
      <c r="G4778">
        <v>-3.8841807909604231E-3</v>
      </c>
      <c r="H4778">
        <v>6.6666666666668206E-3</v>
      </c>
      <c r="I4778">
        <v>2.2863675335811351E-3</v>
      </c>
      <c r="J4778">
        <v>1.043431671001116E-2</v>
      </c>
      <c r="K4778">
        <v>3.4204739799656991E-3</v>
      </c>
      <c r="L4778">
        <v>-7.8653452886578989E-4</v>
      </c>
      <c r="M4778">
        <v>9.5657164721636434E-3</v>
      </c>
      <c r="AK4778">
        <f t="shared" ca="1" si="91"/>
        <v>3.2997325183857139E-2</v>
      </c>
    </row>
    <row r="4779" spans="1:37" x14ac:dyDescent="0.2">
      <c r="A4779" s="1">
        <v>41785</v>
      </c>
      <c r="B4779">
        <v>-1.3363486842105088E-3</v>
      </c>
      <c r="C4779">
        <v>-1.2041974883880702E-3</v>
      </c>
      <c r="D4779">
        <v>8.9552238805969964E-3</v>
      </c>
      <c r="E4779">
        <v>9.6136404861237867E-3</v>
      </c>
      <c r="F4779">
        <v>8.2335329341316488E-3</v>
      </c>
      <c r="G4779">
        <v>-3.8993264799715988E-3</v>
      </c>
      <c r="H4779">
        <v>8.7588122196111673E-3</v>
      </c>
      <c r="I4779">
        <v>1.3972055888223478E-2</v>
      </c>
      <c r="J4779">
        <v>6.8460436236268407E-3</v>
      </c>
      <c r="K4779">
        <v>4.5045045045044585E-3</v>
      </c>
      <c r="L4779">
        <v>5.0377833753147971E-3</v>
      </c>
      <c r="M4779">
        <v>1.3265112753459984E-3</v>
      </c>
      <c r="AK4779">
        <f t="shared" ca="1" si="91"/>
        <v>3.3030450584980775E-2</v>
      </c>
    </row>
    <row r="4780" spans="1:37" x14ac:dyDescent="0.2">
      <c r="A4780" s="1">
        <v>41786</v>
      </c>
      <c r="B4780">
        <v>-7.2053525476067914E-3</v>
      </c>
      <c r="C4780">
        <v>-4.642837786051679E-3</v>
      </c>
      <c r="D4780">
        <v>1.9723865877714353E-3</v>
      </c>
      <c r="E4780">
        <v>-5.389867049946151E-3</v>
      </c>
      <c r="F4780">
        <v>1.2991833704528721E-2</v>
      </c>
      <c r="G4780">
        <v>-2.9893238434163694E-2</v>
      </c>
      <c r="H4780">
        <v>8.4709868699728297E-4</v>
      </c>
      <c r="I4780">
        <v>-5.3430821147356644E-3</v>
      </c>
      <c r="J4780">
        <v>4.4275774826059155E-3</v>
      </c>
      <c r="K4780">
        <v>-2.4239486122890064E-4</v>
      </c>
      <c r="L4780">
        <v>-8.6152882205513537E-3</v>
      </c>
      <c r="M4780">
        <v>1.249053747161244E-2</v>
      </c>
      <c r="AK4780">
        <f t="shared" ca="1" si="91"/>
        <v>-2.0753199828770268E-2</v>
      </c>
    </row>
    <row r="4781" spans="1:37" x14ac:dyDescent="0.2">
      <c r="A4781" s="1">
        <v>41787</v>
      </c>
      <c r="B4781">
        <v>-5.3913945049247625E-3</v>
      </c>
      <c r="C4781">
        <v>-3.2788981200045919E-3</v>
      </c>
      <c r="D4781">
        <v>3.937007874015741E-3</v>
      </c>
      <c r="E4781">
        <v>-3.6127167630056745E-3</v>
      </c>
      <c r="F4781">
        <v>7.3286918285098146E-4</v>
      </c>
      <c r="G4781">
        <v>-3.3015407190021939E-2</v>
      </c>
      <c r="H4781">
        <v>-1.6927634363097854E-2</v>
      </c>
      <c r="I4781">
        <v>8.4817642069550114E-3</v>
      </c>
      <c r="J4781">
        <v>7.0843828715365653E-3</v>
      </c>
      <c r="K4781">
        <v>-2.3033094920598129E-3</v>
      </c>
      <c r="L4781">
        <v>1.4220255964607631E-3</v>
      </c>
      <c r="M4781">
        <v>1.4766355140186649E-2</v>
      </c>
      <c r="AK4781">
        <f t="shared" ca="1" si="91"/>
        <v>-2.567275403916016E-2</v>
      </c>
    </row>
    <row r="4782" spans="1:37" x14ac:dyDescent="0.2">
      <c r="A4782" s="1">
        <v>41788</v>
      </c>
      <c r="B4782">
        <v>9.0691128948192645E-3</v>
      </c>
      <c r="C4782">
        <v>5.9085344131035722E-3</v>
      </c>
      <c r="D4782">
        <v>3.9215686274509665E-3</v>
      </c>
      <c r="E4782">
        <v>4.35097897026826E-3</v>
      </c>
      <c r="F4782">
        <v>-1.0984987184181727E-2</v>
      </c>
      <c r="G4782">
        <v>2.200303490136557E-2</v>
      </c>
      <c r="H4782">
        <v>8.6095566078348007E-4</v>
      </c>
      <c r="I4782">
        <v>7.2890384076254033E-3</v>
      </c>
      <c r="J4782">
        <v>-1.8758793184304734E-3</v>
      </c>
      <c r="K4782">
        <v>3.6452004860267895E-3</v>
      </c>
      <c r="L4782">
        <v>5.3644682865259252E-3</v>
      </c>
      <c r="M4782">
        <v>1.1604347025234718E-2</v>
      </c>
      <c r="AK4782">
        <f t="shared" ca="1" si="91"/>
        <v>3.6497888648817312E-2</v>
      </c>
    </row>
    <row r="4783" spans="1:37" x14ac:dyDescent="0.2">
      <c r="A4783" s="1">
        <v>41789</v>
      </c>
      <c r="B4783">
        <v>2.0661157024792765E-4</v>
      </c>
      <c r="C4783">
        <v>-4.9945665544175455E-3</v>
      </c>
      <c r="D4783">
        <v>2.9296875E-3</v>
      </c>
      <c r="E4783">
        <v>-7.5812274368231014E-3</v>
      </c>
      <c r="F4783">
        <v>3.7023324694558379E-3</v>
      </c>
      <c r="G4783">
        <v>-1.0393466963622866E-2</v>
      </c>
      <c r="H4783">
        <v>-3.4408602150537426E-3</v>
      </c>
      <c r="I4783">
        <v>8.3495686056234142E-4</v>
      </c>
      <c r="J4783">
        <v>-3.2889584964762575E-3</v>
      </c>
      <c r="K4783">
        <v>-2.4213075060541822E-4</v>
      </c>
      <c r="L4783">
        <v>-3.1387319522913071E-3</v>
      </c>
      <c r="M4783">
        <v>-1.0014566642388867E-2</v>
      </c>
      <c r="AK4783">
        <f t="shared" ca="1" si="91"/>
        <v>2.323857435843537E-4</v>
      </c>
    </row>
    <row r="4784" spans="1:37" x14ac:dyDescent="0.2">
      <c r="A4784" s="1">
        <v>41792</v>
      </c>
      <c r="B4784">
        <v>-5.3707911588514179E-3</v>
      </c>
      <c r="C4784">
        <v>5.6174075586274963E-3</v>
      </c>
      <c r="D4784">
        <v>8.7633885102238462E-3</v>
      </c>
      <c r="E4784">
        <v>-4.1833393961441256E-3</v>
      </c>
      <c r="F4784">
        <v>-1.6599040944301091E-2</v>
      </c>
      <c r="G4784">
        <v>7.1267816954239116E-3</v>
      </c>
      <c r="H4784">
        <v>4.1001294777729402E-3</v>
      </c>
      <c r="I4784">
        <v>-7.5083426028921263E-3</v>
      </c>
      <c r="J4784">
        <v>7.3852922690131884E-3</v>
      </c>
      <c r="K4784">
        <v>3.8750302736740849E-3</v>
      </c>
      <c r="L4784">
        <v>5.1952141057933776E-3</v>
      </c>
      <c r="M4784">
        <v>-3.6784991723370908E-4</v>
      </c>
      <c r="AK4784">
        <f t="shared" ca="1" si="91"/>
        <v>1.2134451340158068E-2</v>
      </c>
    </row>
    <row r="4785" spans="1:37" x14ac:dyDescent="0.2">
      <c r="A4785" s="1">
        <v>41793</v>
      </c>
      <c r="B4785">
        <v>-3.1152647975078995E-3</v>
      </c>
      <c r="C4785">
        <v>4.5260587110094175E-3</v>
      </c>
      <c r="D4785">
        <v>-2.8957528957528345E-3</v>
      </c>
      <c r="E4785">
        <v>-1.0958904109588108E-3</v>
      </c>
      <c r="F4785">
        <v>-1.2003000750187343E-2</v>
      </c>
      <c r="G4785">
        <v>-6.3314711359404585E-3</v>
      </c>
      <c r="H4785">
        <v>3.438641736514203E-3</v>
      </c>
      <c r="I4785">
        <v>-1.7652003362286228E-2</v>
      </c>
      <c r="J4785">
        <v>-3.7435657463734673E-3</v>
      </c>
      <c r="K4785">
        <v>-9.6501809408922057E-4</v>
      </c>
      <c r="L4785">
        <v>7.83085356304003E-4</v>
      </c>
      <c r="M4785">
        <v>-4.5998160073598138E-3</v>
      </c>
      <c r="AK4785">
        <f t="shared" ca="1" si="91"/>
        <v>-1.9060260725579513E-3</v>
      </c>
    </row>
    <row r="4786" spans="1:37" x14ac:dyDescent="0.2">
      <c r="A4786" s="1">
        <v>41794</v>
      </c>
      <c r="B4786">
        <v>-3.0208333333332504E-3</v>
      </c>
      <c r="C4786">
        <v>-1.1778943501541184E-2</v>
      </c>
      <c r="D4786">
        <v>8.2274480737034583E-3</v>
      </c>
      <c r="E4786">
        <v>-4.2055220332785082E-3</v>
      </c>
      <c r="F4786">
        <v>1.138952164009055E-3</v>
      </c>
      <c r="G4786">
        <v>-4.1229385307346433E-3</v>
      </c>
      <c r="H4786">
        <v>1.3503427615055852E-2</v>
      </c>
      <c r="I4786">
        <v>7.986309184255358E-3</v>
      </c>
      <c r="J4786">
        <v>1.4091122592766459E-2</v>
      </c>
      <c r="K4786">
        <v>-1.0866940352571852E-3</v>
      </c>
      <c r="L4786">
        <v>-2.0344287949921602E-3</v>
      </c>
      <c r="M4786">
        <v>-3.696857670979603E-3</v>
      </c>
      <c r="AK4786">
        <f t="shared" ca="1" si="91"/>
        <v>-5.4507354972116841E-4</v>
      </c>
    </row>
    <row r="4787" spans="1:37" x14ac:dyDescent="0.2">
      <c r="A4787" s="1">
        <v>41795</v>
      </c>
      <c r="B4787">
        <v>3.0299864173022328E-3</v>
      </c>
      <c r="C4787">
        <v>5.9527328925979006E-3</v>
      </c>
      <c r="D4787">
        <v>2.4015369836695388E-2</v>
      </c>
      <c r="E4787">
        <v>2.4788835842820545E-2</v>
      </c>
      <c r="F4787">
        <v>-3.0337504740235444E-3</v>
      </c>
      <c r="G4787">
        <v>-3.3872788859616865E-3</v>
      </c>
      <c r="H4787">
        <v>9.9159301573614744E-3</v>
      </c>
      <c r="I4787">
        <v>1.9807583474815926E-2</v>
      </c>
      <c r="J4787">
        <v>4.9405589007256445E-3</v>
      </c>
      <c r="K4787">
        <v>7.2525081590715246E-3</v>
      </c>
      <c r="L4787">
        <v>4.5475929120275538E-3</v>
      </c>
      <c r="M4787">
        <v>2.7829313543601408E-3</v>
      </c>
      <c r="AK4787">
        <f t="shared" ca="1" si="91"/>
        <v>2.1416920390059387E-2</v>
      </c>
    </row>
    <row r="4788" spans="1:37" x14ac:dyDescent="0.2">
      <c r="A4788" s="1">
        <v>41796</v>
      </c>
      <c r="B4788">
        <v>-1.0208333333333264E-2</v>
      </c>
      <c r="C4788">
        <v>2.2429261559697711E-3</v>
      </c>
      <c r="D4788">
        <v>1.4071294559099501E-2</v>
      </c>
      <c r="E4788">
        <v>-1.7917935853783984E-4</v>
      </c>
      <c r="F4788">
        <v>4.9448459490300634E-2</v>
      </c>
      <c r="G4788">
        <v>6.4199395770392353E-3</v>
      </c>
      <c r="H4788">
        <v>1.0032017075773725E-2</v>
      </c>
      <c r="I4788">
        <v>8.0466148723639108E-3</v>
      </c>
      <c r="J4788">
        <v>6.7598709479181895E-3</v>
      </c>
      <c r="K4788">
        <v>5.4002160086403794E-3</v>
      </c>
      <c r="L4788">
        <v>-1.3893225101467399E-2</v>
      </c>
      <c r="M4788">
        <v>2.9602220166511373E-3</v>
      </c>
      <c r="AK4788">
        <f t="shared" ca="1" si="91"/>
        <v>-1.2075514415836305E-2</v>
      </c>
    </row>
    <row r="4789" spans="1:37" x14ac:dyDescent="0.2">
      <c r="A4789" s="1">
        <v>41799</v>
      </c>
      <c r="B4789">
        <v>3.5781940644072918E-3</v>
      </c>
      <c r="C4789">
        <v>6.413010050794643E-3</v>
      </c>
      <c r="D4789">
        <v>6.4754856614246403E-3</v>
      </c>
      <c r="E4789">
        <v>-2.5089605734767151E-3</v>
      </c>
      <c r="F4789">
        <v>-8.3363537513592156E-3</v>
      </c>
      <c r="G4789">
        <v>7.5046904315196894E-3</v>
      </c>
      <c r="H4789">
        <v>1.4158918005071852E-2</v>
      </c>
      <c r="I4789">
        <v>5.5050922102946043E-3</v>
      </c>
      <c r="J4789">
        <v>1.0682130321990613E-3</v>
      </c>
      <c r="K4789">
        <v>4.8937693960371398E-3</v>
      </c>
      <c r="L4789">
        <v>6.1738166851352805E-3</v>
      </c>
      <c r="M4789">
        <v>1.0514665190924255E-2</v>
      </c>
      <c r="AK4789">
        <f t="shared" ca="1" si="91"/>
        <v>-4.5339788594317074E-3</v>
      </c>
    </row>
    <row r="4790" spans="1:37" x14ac:dyDescent="0.2">
      <c r="A4790" s="1">
        <v>41800</v>
      </c>
      <c r="B4790">
        <v>7.1308724832215287E-3</v>
      </c>
      <c r="C4790">
        <v>7.410391562931995E-4</v>
      </c>
      <c r="D4790">
        <v>-1.2867647058823595E-2</v>
      </c>
      <c r="E4790">
        <v>-1.9223859144807731E-2</v>
      </c>
      <c r="F4790">
        <v>8.4064327485380286E-3</v>
      </c>
      <c r="G4790">
        <v>6.3314711359405695E-3</v>
      </c>
      <c r="H4790">
        <v>9.3769535319858655E-3</v>
      </c>
      <c r="I4790">
        <v>-1.5603613468382127E-2</v>
      </c>
      <c r="J4790">
        <v>-2.7439024390243372E-3</v>
      </c>
      <c r="K4790">
        <v>5.9389476184823486E-4</v>
      </c>
      <c r="L4790">
        <v>1.0855884203901711E-2</v>
      </c>
      <c r="M4790">
        <v>5.8415480102227413E-3</v>
      </c>
      <c r="AK4790">
        <f t="shared" ca="1" si="91"/>
        <v>-8.1855875462998554E-3</v>
      </c>
    </row>
    <row r="4791" spans="1:37" x14ac:dyDescent="0.2">
      <c r="A4791" s="1">
        <v>41801</v>
      </c>
      <c r="B4791">
        <v>1.8742190753852528E-2</v>
      </c>
      <c r="C4791">
        <v>-1.0252904989747069E-3</v>
      </c>
      <c r="D4791">
        <v>-9.3109869646181842E-3</v>
      </c>
      <c r="E4791">
        <v>-6.0450631983880454E-3</v>
      </c>
      <c r="F4791">
        <v>-8.3363537513592156E-3</v>
      </c>
      <c r="G4791">
        <v>-5.1813471502589747E-3</v>
      </c>
      <c r="H4791">
        <v>-1.5895953757225301E-2</v>
      </c>
      <c r="I4791">
        <v>1.0845383759733096E-2</v>
      </c>
      <c r="J4791">
        <v>-3.2100275145217072E-3</v>
      </c>
      <c r="K4791">
        <v>-2.9677113010446732E-3</v>
      </c>
      <c r="L4791">
        <v>-1.0894941634239652E-3</v>
      </c>
      <c r="M4791">
        <v>-1.3067150635208913E-2</v>
      </c>
      <c r="AK4791">
        <f t="shared" ca="1" si="91"/>
        <v>-4.4620110741987913E-3</v>
      </c>
    </row>
    <row r="4792" spans="1:37" x14ac:dyDescent="0.2">
      <c r="A4792" s="1">
        <v>41802</v>
      </c>
      <c r="B4792">
        <v>-1.4309076042517965E-3</v>
      </c>
      <c r="C4792">
        <v>8.9504650287195453E-3</v>
      </c>
      <c r="D4792">
        <v>-3.7593984962407401E-3</v>
      </c>
      <c r="E4792">
        <v>7.3719130114264786E-3</v>
      </c>
      <c r="F4792">
        <v>-4.7514619883040066E-3</v>
      </c>
      <c r="G4792">
        <v>-3.3482142857143016E-3</v>
      </c>
      <c r="H4792">
        <v>-2.3704636039437843E-2</v>
      </c>
      <c r="I4792">
        <v>-7.9779917469050554E-3</v>
      </c>
      <c r="J4792">
        <v>-1.0887900628737901E-2</v>
      </c>
      <c r="K4792">
        <v>1.0715561376353211E-3</v>
      </c>
      <c r="L4792">
        <v>6.6999065129322855E-3</v>
      </c>
      <c r="M4792">
        <v>4.0456050018387035E-3</v>
      </c>
      <c r="AK4792">
        <f t="shared" ca="1" si="91"/>
        <v>3.7286117591400041E-2</v>
      </c>
    </row>
    <row r="4793" spans="1:37" x14ac:dyDescent="0.2">
      <c r="A4793" s="1">
        <v>41803</v>
      </c>
      <c r="B4793">
        <v>6.1412487205725341E-4</v>
      </c>
      <c r="C4793">
        <v>7.8584155909848796E-3</v>
      </c>
      <c r="D4793">
        <v>-4.7169811320754151E-3</v>
      </c>
      <c r="E4793">
        <v>-1.2623490669593784E-2</v>
      </c>
      <c r="F4793">
        <v>9.1810503121556586E-3</v>
      </c>
      <c r="G4793">
        <v>1.1198208286673506E-3</v>
      </c>
      <c r="H4793">
        <v>-1.0958315427589183E-2</v>
      </c>
      <c r="I4793">
        <v>-2.7731558513599541E-4</v>
      </c>
      <c r="J4793">
        <v>-4.4961240310077422E-3</v>
      </c>
      <c r="K4793">
        <v>-1.7840152235965023E-3</v>
      </c>
      <c r="L4793">
        <v>4.6432440798649388E-4</v>
      </c>
      <c r="M4793">
        <v>-1.4835164835164782E-2</v>
      </c>
      <c r="AK4793">
        <f t="shared" ca="1" si="91"/>
        <v>-2.1138583573182157E-2</v>
      </c>
    </row>
    <row r="4794" spans="1:37" x14ac:dyDescent="0.2">
      <c r="A4794" s="1">
        <v>41806</v>
      </c>
      <c r="B4794">
        <v>5.1145662847784656E-4</v>
      </c>
      <c r="C4794">
        <v>5.5121620914810876E-4</v>
      </c>
      <c r="D4794">
        <v>-1.3270142180094813E-2</v>
      </c>
      <c r="E4794">
        <v>7.4115249212525214E-3</v>
      </c>
      <c r="F4794">
        <v>-9.0975254730712996E-3</v>
      </c>
      <c r="G4794">
        <v>-1.0812826249067875E-2</v>
      </c>
      <c r="H4794">
        <v>-6.0829893547686975E-3</v>
      </c>
      <c r="I4794">
        <v>-3.6615811373092888E-2</v>
      </c>
      <c r="J4794">
        <v>-7.1639931474848373E-3</v>
      </c>
      <c r="K4794">
        <v>-3.3361134278565574E-3</v>
      </c>
      <c r="L4794">
        <v>-6.3428217821781541E-3</v>
      </c>
      <c r="M4794">
        <v>-9.6526429488260623E-3</v>
      </c>
      <c r="AK4794">
        <f t="shared" ca="1" si="91"/>
        <v>3.2985127658654051E-2</v>
      </c>
    </row>
    <row r="4795" spans="1:37" x14ac:dyDescent="0.2">
      <c r="A4795" s="1">
        <v>41807</v>
      </c>
      <c r="B4795">
        <v>6.1343420918102964E-4</v>
      </c>
      <c r="C4795">
        <v>-2.130631681532047E-3</v>
      </c>
      <c r="D4795">
        <v>6.7243035542747798E-3</v>
      </c>
      <c r="E4795">
        <v>2.254412089261959E-2</v>
      </c>
      <c r="F4795">
        <v>1.6893132574366421E-2</v>
      </c>
      <c r="G4795">
        <v>1.6584998115341198E-2</v>
      </c>
      <c r="H4795">
        <v>-1.0928961748633004E-3</v>
      </c>
      <c r="I4795">
        <v>7.1983875611862924E-3</v>
      </c>
      <c r="J4795">
        <v>1.1450980392156973E-2</v>
      </c>
      <c r="K4795">
        <v>4.6622833233711525E-3</v>
      </c>
      <c r="L4795">
        <v>8.8743577767398385E-3</v>
      </c>
      <c r="M4795">
        <v>-8.6368757040932165E-3</v>
      </c>
      <c r="AK4795">
        <f t="shared" ca="1" si="91"/>
        <v>-1.5755770834717284E-2</v>
      </c>
    </row>
    <row r="4796" spans="1:37" x14ac:dyDescent="0.2">
      <c r="A4796" s="1">
        <v>41808</v>
      </c>
      <c r="B4796">
        <v>-3.1674670481250944E-3</v>
      </c>
      <c r="C4796">
        <v>1.1604362041139682E-2</v>
      </c>
      <c r="D4796">
        <v>9.5419847328237495E-4</v>
      </c>
      <c r="E4796">
        <v>4.5495905368517775E-3</v>
      </c>
      <c r="F4796">
        <v>-3.6114120621162371E-3</v>
      </c>
      <c r="G4796">
        <v>-1.1123470522803602E-3</v>
      </c>
      <c r="H4796">
        <v>4.3763676148778075E-4</v>
      </c>
      <c r="I4796">
        <v>2.0011435105775632E-3</v>
      </c>
      <c r="J4796">
        <v>2.8846153846153744E-2</v>
      </c>
      <c r="K4796">
        <v>4.1646834840551872E-3</v>
      </c>
      <c r="L4796">
        <v>-5.7098765432097576E-3</v>
      </c>
      <c r="M4796">
        <v>-1.7045454545455696E-3</v>
      </c>
      <c r="AK4796">
        <f t="shared" ca="1" si="91"/>
        <v>-1.2460952924927795E-2</v>
      </c>
    </row>
    <row r="4797" spans="1:37" x14ac:dyDescent="0.2">
      <c r="A4797" s="1">
        <v>41809</v>
      </c>
      <c r="B4797">
        <v>-3.4850348503485673E-3</v>
      </c>
      <c r="C4797">
        <v>4.9941734642917623E-3</v>
      </c>
      <c r="D4797">
        <v>2.3832221163012424E-2</v>
      </c>
      <c r="E4797">
        <v>-1.630434782608714E-3</v>
      </c>
      <c r="F4797">
        <v>-8.3363537513592156E-3</v>
      </c>
      <c r="G4797">
        <v>6.6815144766145806E-3</v>
      </c>
      <c r="H4797">
        <v>1.049868766404205E-2</v>
      </c>
      <c r="I4797">
        <v>4.2796005706133844E-3</v>
      </c>
      <c r="J4797">
        <v>-6.9339764847754504E-3</v>
      </c>
      <c r="K4797">
        <v>6.1158412279649355E-3</v>
      </c>
      <c r="L4797">
        <v>6.0530808629519761E-3</v>
      </c>
      <c r="M4797">
        <v>5.3310567254790442E-2</v>
      </c>
      <c r="AK4797">
        <f t="shared" ca="1" si="91"/>
        <v>1.3478404600886885E-2</v>
      </c>
    </row>
    <row r="4798" spans="1:37" x14ac:dyDescent="0.2">
      <c r="A4798" s="1">
        <v>41810</v>
      </c>
      <c r="B4798">
        <v>-2.0263320304464094E-2</v>
      </c>
      <c r="C4798">
        <v>8.9448401523934962E-3</v>
      </c>
      <c r="D4798">
        <v>-1.9553072625698276E-2</v>
      </c>
      <c r="E4798">
        <v>9.0727635637815052E-3</v>
      </c>
      <c r="F4798">
        <v>-6.5789473684211286E-3</v>
      </c>
      <c r="G4798">
        <v>1.0324483775811188E-2</v>
      </c>
      <c r="H4798">
        <v>-1.2987012987012436E-3</v>
      </c>
      <c r="I4798">
        <v>-1.931818181818179E-2</v>
      </c>
      <c r="J4798">
        <v>-3.4911961141468328E-3</v>
      </c>
      <c r="K4798">
        <v>-3.5756853396906596E-4</v>
      </c>
      <c r="L4798">
        <v>9.2564023449548394E-4</v>
      </c>
      <c r="M4798">
        <v>9.185878962536087E-3</v>
      </c>
      <c r="AK4798">
        <f t="shared" ca="1" si="91"/>
        <v>1.1652276066080125E-2</v>
      </c>
    </row>
    <row r="4799" spans="1:37" x14ac:dyDescent="0.2">
      <c r="A4799" s="1">
        <v>41813</v>
      </c>
      <c r="B4799">
        <v>8.5039370078741072E-3</v>
      </c>
      <c r="C4799">
        <v>-4.9252996223936307E-4</v>
      </c>
      <c r="D4799">
        <v>-1.3295346628679816E-2</v>
      </c>
      <c r="E4799">
        <v>-1.8881496133788866E-2</v>
      </c>
      <c r="F4799">
        <v>-1.2877115526122029E-2</v>
      </c>
      <c r="G4799">
        <v>-3.6496350364967345E-4</v>
      </c>
      <c r="H4799">
        <v>-8.4525357607282414E-3</v>
      </c>
      <c r="I4799">
        <v>-1.65121668597914E-2</v>
      </c>
      <c r="J4799">
        <v>-4.5508218255380095E-3</v>
      </c>
      <c r="K4799">
        <v>-5.9616072493143824E-3</v>
      </c>
      <c r="L4799">
        <v>2.9284833538840704E-3</v>
      </c>
      <c r="M4799">
        <v>-1.4278065322148592E-3</v>
      </c>
      <c r="AK4799">
        <f t="shared" ca="1" si="91"/>
        <v>2.1705991167719797E-2</v>
      </c>
    </row>
    <row r="4800" spans="1:37" x14ac:dyDescent="0.2">
      <c r="A4800" s="1">
        <v>41814</v>
      </c>
      <c r="B4800">
        <v>2.8107432854465042E-3</v>
      </c>
      <c r="C4800">
        <v>-1.6425755584756896E-3</v>
      </c>
      <c r="D4800">
        <v>-6.7372473532242294E-3</v>
      </c>
      <c r="E4800">
        <v>-1.4112903225806495E-2</v>
      </c>
      <c r="F4800">
        <v>-2.9817368617219842E-3</v>
      </c>
      <c r="G4800">
        <v>-8.8456340778372167E-2</v>
      </c>
      <c r="H4800">
        <v>-8.7431693989070691E-3</v>
      </c>
      <c r="I4800">
        <v>-1.5905743740795231E-2</v>
      </c>
      <c r="J4800">
        <v>4.1596056077646271E-3</v>
      </c>
      <c r="K4800">
        <v>8.3963056255242918E-4</v>
      </c>
      <c r="L4800">
        <v>1.5368065160594746E-3</v>
      </c>
      <c r="M4800">
        <v>1.6621983914209215E-2</v>
      </c>
      <c r="AK4800">
        <f t="shared" ca="1" si="91"/>
        <v>-1.5640660992286878E-2</v>
      </c>
    </row>
    <row r="4801" spans="1:37" x14ac:dyDescent="0.2">
      <c r="A4801" s="1">
        <v>41815</v>
      </c>
      <c r="B4801">
        <v>-5.9171597633135287E-3</v>
      </c>
      <c r="C4801">
        <v>-1.5978991066666226E-2</v>
      </c>
      <c r="D4801">
        <v>6.7829457364341206E-3</v>
      </c>
      <c r="E4801">
        <v>-1.0039040713887282E-2</v>
      </c>
      <c r="F4801">
        <v>1.8691588785046953E-3</v>
      </c>
      <c r="G4801">
        <v>2.1945866861741159E-3</v>
      </c>
      <c r="H4801">
        <v>-8.5997794928335258E-3</v>
      </c>
      <c r="I4801">
        <v>-5.0882969170906733E-3</v>
      </c>
      <c r="J4801">
        <v>-1.4421601718318522E-2</v>
      </c>
      <c r="K4801">
        <v>-8.7488015340363434E-3</v>
      </c>
      <c r="L4801">
        <v>-1.3503145619149892E-2</v>
      </c>
      <c r="M4801">
        <v>1.9514767932489185E-2</v>
      </c>
      <c r="AK4801">
        <f t="shared" ca="1" si="91"/>
        <v>2.3271889768010527E-2</v>
      </c>
    </row>
    <row r="4802" spans="1:37" x14ac:dyDescent="0.2">
      <c r="A4802" s="1">
        <v>41816</v>
      </c>
      <c r="B4802">
        <v>-8.0409356725146264E-3</v>
      </c>
      <c r="C4802">
        <v>1.1610230216365647E-2</v>
      </c>
      <c r="D4802">
        <v>-1.0587102983638075E-2</v>
      </c>
      <c r="E4802">
        <v>9.3896713615022609E-3</v>
      </c>
      <c r="F4802">
        <v>-2.8358208955223896E-2</v>
      </c>
      <c r="G4802">
        <v>-5.4744525547446576E-3</v>
      </c>
      <c r="H4802">
        <v>-1.1788256227758032E-2</v>
      </c>
      <c r="I4802">
        <v>3.1287605294825438E-2</v>
      </c>
      <c r="J4802">
        <v>-6.8493150684931781E-3</v>
      </c>
      <c r="K4802">
        <v>-3.0226091161891233E-3</v>
      </c>
      <c r="L4802">
        <v>-3.5775392751594692E-3</v>
      </c>
      <c r="M4802">
        <v>-2.6433682993292962E-2</v>
      </c>
      <c r="AK4802">
        <f t="shared" ca="1" si="91"/>
        <v>-9.8588049766072817E-3</v>
      </c>
    </row>
    <row r="4803" spans="1:37" x14ac:dyDescent="0.2">
      <c r="A4803" s="1">
        <v>41817</v>
      </c>
      <c r="B4803">
        <v>-4.8426150121065881E-3</v>
      </c>
      <c r="C4803">
        <v>3.6599567459658644E-3</v>
      </c>
      <c r="D4803">
        <v>2.9182879377434023E-3</v>
      </c>
      <c r="E4803">
        <v>5.9534883720930853E-3</v>
      </c>
      <c r="F4803">
        <v>2.0737327188939947E-2</v>
      </c>
      <c r="G4803">
        <v>1.4678899082569696E-3</v>
      </c>
      <c r="H4803">
        <v>1.8005851901869985E-3</v>
      </c>
      <c r="I4803">
        <v>-2.0420070011668567E-3</v>
      </c>
      <c r="J4803">
        <v>-3.6050156739811934E-3</v>
      </c>
      <c r="K4803">
        <v>1.2127091923352928E-4</v>
      </c>
      <c r="L4803">
        <v>-7.1807680299719179E-3</v>
      </c>
      <c r="M4803">
        <v>1.7360496014171778E-2</v>
      </c>
      <c r="AK4803">
        <f t="shared" ref="AK4803:AK4866" ca="1" si="92">_xlfn.NORM.S.INV(RAND())*$N$67+$N$66</f>
        <v>9.8100745627259459E-3</v>
      </c>
    </row>
    <row r="4804" spans="1:37" x14ac:dyDescent="0.2">
      <c r="A4804" s="1">
        <v>41820</v>
      </c>
      <c r="B4804">
        <v>1.5867978419549456E-2</v>
      </c>
      <c r="C4804">
        <v>2.7011195637991481E-3</v>
      </c>
      <c r="D4804">
        <v>-4.8496605237634549E-3</v>
      </c>
      <c r="E4804">
        <v>1.2576289994451706E-2</v>
      </c>
      <c r="F4804">
        <v>1.1286681715576563E-3</v>
      </c>
      <c r="G4804">
        <v>4.7636496885306023E-3</v>
      </c>
      <c r="H4804">
        <v>4.1339024938215951E-2</v>
      </c>
      <c r="I4804">
        <v>8.4770534931306596E-3</v>
      </c>
      <c r="J4804">
        <v>2.6742173981437745E-3</v>
      </c>
      <c r="K4804">
        <v>5.2140172183825495E-3</v>
      </c>
      <c r="L4804">
        <v>4.8742138364779031E-3</v>
      </c>
      <c r="M4804">
        <v>-5.9202507400313298E-3</v>
      </c>
      <c r="AK4804">
        <f t="shared" ca="1" si="92"/>
        <v>-6.7672685558524803E-3</v>
      </c>
    </row>
    <row r="4805" spans="1:37" x14ac:dyDescent="0.2">
      <c r="A4805" s="1">
        <v>41821</v>
      </c>
      <c r="B4805">
        <v>1.3329167968343159E-2</v>
      </c>
      <c r="C4805">
        <v>4.1335978835979059E-3</v>
      </c>
      <c r="D4805">
        <v>2.2417153996101336E-2</v>
      </c>
      <c r="E4805">
        <v>-1.570776255707762E-2</v>
      </c>
      <c r="F4805">
        <v>-8.6433671552046398E-3</v>
      </c>
      <c r="G4805">
        <v>-3.2822757111599099E-3</v>
      </c>
      <c r="H4805">
        <v>1.5102481121900269E-3</v>
      </c>
      <c r="I4805">
        <v>-1.4492753623187582E-3</v>
      </c>
      <c r="J4805">
        <v>6.4323815500468839E-3</v>
      </c>
      <c r="K4805">
        <v>5.5488540410131293E-3</v>
      </c>
      <c r="L4805">
        <v>1.8776404318572304E-3</v>
      </c>
      <c r="M4805">
        <v>1.5764582238570579E-2</v>
      </c>
      <c r="AK4805">
        <f t="shared" ca="1" si="92"/>
        <v>-1.6376063496987355E-3</v>
      </c>
    </row>
    <row r="4806" spans="1:37" x14ac:dyDescent="0.2">
      <c r="A4806" s="1">
        <v>41822</v>
      </c>
      <c r="B4806">
        <v>1.0276436131949396E-2</v>
      </c>
      <c r="C4806">
        <v>5.763214226905955E-3</v>
      </c>
      <c r="D4806">
        <v>3.8498474023667129E-3</v>
      </c>
      <c r="E4806">
        <v>9.2781592132129553E-4</v>
      </c>
      <c r="F4806">
        <v>-1.9332827899924188E-2</v>
      </c>
      <c r="G4806">
        <v>6.5861690450055299E-3</v>
      </c>
      <c r="H4806">
        <v>-2.8005170185265715E-3</v>
      </c>
      <c r="I4806">
        <v>1.5674891146589154E-2</v>
      </c>
      <c r="J4806">
        <v>-2.1823850350739527E-3</v>
      </c>
      <c r="K4806">
        <v>1.1996161228406965E-3</v>
      </c>
      <c r="L4806">
        <v>1.5617679212869273E-3</v>
      </c>
      <c r="M4806">
        <v>4.1386445938955685E-3</v>
      </c>
      <c r="AK4806">
        <f t="shared" ca="1" si="92"/>
        <v>2.0441102066824816E-2</v>
      </c>
    </row>
    <row r="4807" spans="1:37" x14ac:dyDescent="0.2">
      <c r="A4807" s="1">
        <v>41823</v>
      </c>
      <c r="B4807">
        <v>2.9498525073747839E-3</v>
      </c>
      <c r="C4807">
        <v>-8.0222658808122294E-3</v>
      </c>
      <c r="D4807">
        <v>1.8993352326685864E-2</v>
      </c>
      <c r="E4807">
        <v>2.4471635150166815E-2</v>
      </c>
      <c r="F4807">
        <v>2.7058368766912366E-3</v>
      </c>
      <c r="G4807">
        <v>6.1795710650671687E-3</v>
      </c>
      <c r="H4807">
        <v>1.0153380859797112E-2</v>
      </c>
      <c r="I4807">
        <v>1.4575593026578959E-2</v>
      </c>
      <c r="J4807">
        <v>3.1245117950320145E-2</v>
      </c>
      <c r="K4807">
        <v>8.3872513779055247E-3</v>
      </c>
      <c r="L4807">
        <v>1.0291595197255532E-2</v>
      </c>
      <c r="M4807">
        <v>1.8375407865361515E-2</v>
      </c>
      <c r="AK4807">
        <f t="shared" ca="1" si="92"/>
        <v>-6.5796881178046725E-3</v>
      </c>
    </row>
    <row r="4808" spans="1:37" x14ac:dyDescent="0.2">
      <c r="A4808" s="1">
        <v>41824</v>
      </c>
      <c r="B4808">
        <v>-4.9695740365112151E-3</v>
      </c>
      <c r="C4808">
        <v>6.053303301238655E-3</v>
      </c>
      <c r="D4808">
        <v>-7.45573159366264E-3</v>
      </c>
      <c r="E4808">
        <v>3.6192544335866828E-4</v>
      </c>
      <c r="F4808">
        <v>-2.3515805705474291E-2</v>
      </c>
      <c r="G4808">
        <v>1.0838150289018689E-3</v>
      </c>
      <c r="H4808">
        <v>-5.3464499572284385E-3</v>
      </c>
      <c r="I4808">
        <v>-3.0985915492958149E-3</v>
      </c>
      <c r="J4808">
        <v>-4.8477503408574929E-3</v>
      </c>
      <c r="K4808">
        <v>-1.5446768060837224E-3</v>
      </c>
      <c r="L4808">
        <v>-4.0129649637290488E-3</v>
      </c>
      <c r="M4808">
        <v>-1.180438448566612E-2</v>
      </c>
      <c r="AK4808">
        <f t="shared" ca="1" si="92"/>
        <v>3.0729622522976062E-3</v>
      </c>
    </row>
    <row r="4809" spans="1:37" x14ac:dyDescent="0.2">
      <c r="A4809" s="1">
        <v>41827</v>
      </c>
      <c r="B4809">
        <v>-5.8098053205585254E-3</v>
      </c>
      <c r="C4809">
        <v>-9.075228358058296E-3</v>
      </c>
      <c r="D4809">
        <v>-1.6901408450704203E-2</v>
      </c>
      <c r="E4809">
        <v>-1.0311143270622325E-2</v>
      </c>
      <c r="F4809">
        <v>-2.8424792735886162E-2</v>
      </c>
      <c r="G4809">
        <v>-1.4074341392998901E-2</v>
      </c>
      <c r="H4809">
        <v>-6.6652332831649286E-3</v>
      </c>
      <c r="I4809">
        <v>0.18592822831308276</v>
      </c>
      <c r="J4809">
        <v>-1.0808342213426636E-2</v>
      </c>
      <c r="K4809">
        <v>-1.1543496370343909E-2</v>
      </c>
      <c r="L4809">
        <v>-6.818534015186728E-3</v>
      </c>
      <c r="M4809">
        <v>-2.4573378839590432E-2</v>
      </c>
      <c r="AK4809">
        <f t="shared" ca="1" si="92"/>
        <v>-7.9175908736500156E-3</v>
      </c>
    </row>
    <row r="4810" spans="1:37" x14ac:dyDescent="0.2">
      <c r="A4810" s="1">
        <v>41828</v>
      </c>
      <c r="B4810">
        <v>6.3563666188231061E-3</v>
      </c>
      <c r="C4810">
        <v>-4.9132815073759106E-3</v>
      </c>
      <c r="D4810">
        <v>-3.0563514804202496E-2</v>
      </c>
      <c r="E4810">
        <v>-1.5353683056113954E-2</v>
      </c>
      <c r="F4810">
        <v>-1.7878911011783849E-2</v>
      </c>
      <c r="G4810">
        <v>-1.0614934114202002E-2</v>
      </c>
      <c r="H4810">
        <v>1.4285714285714013E-2</v>
      </c>
      <c r="I4810">
        <v>-3.2165832737669708E-2</v>
      </c>
      <c r="J4810">
        <v>-1.3850415512465353E-2</v>
      </c>
      <c r="K4810">
        <v>-9.7519865157718044E-3</v>
      </c>
      <c r="L4810">
        <v>-4.5248868778281492E-3</v>
      </c>
      <c r="M4810">
        <v>-1.2421273617914785E-2</v>
      </c>
      <c r="AK4810">
        <f t="shared" ca="1" si="92"/>
        <v>2.7121999059923677E-3</v>
      </c>
    </row>
    <row r="4811" spans="1:37" x14ac:dyDescent="0.2">
      <c r="A4811" s="1">
        <v>41829</v>
      </c>
      <c r="B4811">
        <v>-5.7049714751425951E-3</v>
      </c>
      <c r="C4811">
        <v>-1.0879377557915237E-4</v>
      </c>
      <c r="D4811">
        <v>7.8817733990148575E-3</v>
      </c>
      <c r="E4811">
        <v>-7.4252830889176558E-4</v>
      </c>
      <c r="F4811">
        <v>1.4894497310715682E-2</v>
      </c>
      <c r="G4811">
        <v>9.9889012208658201E-3</v>
      </c>
      <c r="H4811">
        <v>1.1737089201877993E-2</v>
      </c>
      <c r="I4811">
        <v>9.8473658296405198E-3</v>
      </c>
      <c r="J4811">
        <v>3.5892634207239649E-3</v>
      </c>
      <c r="K4811">
        <v>1.4589665653494954E-3</v>
      </c>
      <c r="L4811">
        <v>-5.3291536050157351E-3</v>
      </c>
      <c r="M4811">
        <v>3.7201062887510794E-3</v>
      </c>
      <c r="AK4811">
        <f t="shared" ca="1" si="92"/>
        <v>-4.7107889836073401E-3</v>
      </c>
    </row>
    <row r="4812" spans="1:37" x14ac:dyDescent="0.2">
      <c r="A4812" s="1">
        <v>41830</v>
      </c>
      <c r="B4812">
        <v>-1.4446721311475508E-2</v>
      </c>
      <c r="C4812">
        <v>-8.6166020508510188E-3</v>
      </c>
      <c r="D4812">
        <v>-1.7595307917888547E-2</v>
      </c>
      <c r="E4812">
        <v>-2.5822032323982946E-2</v>
      </c>
      <c r="F4812">
        <v>-2.97594781899716E-2</v>
      </c>
      <c r="G4812">
        <v>-1.7948717948717885E-2</v>
      </c>
      <c r="H4812">
        <v>-2.3623708078464589E-2</v>
      </c>
      <c r="I4812">
        <v>-1.3895660653339914E-2</v>
      </c>
      <c r="J4812">
        <v>-8.3968278650287109E-3</v>
      </c>
      <c r="K4812">
        <v>-1.7117882724292821E-2</v>
      </c>
      <c r="L4812">
        <v>-1.8121651433974151E-2</v>
      </c>
      <c r="M4812">
        <v>-3.1944934698199812E-2</v>
      </c>
      <c r="AK4812">
        <f t="shared" ca="1" si="92"/>
        <v>-1.4805371654394491E-2</v>
      </c>
    </row>
    <row r="4813" spans="1:37" x14ac:dyDescent="0.2">
      <c r="A4813" s="1">
        <v>41831</v>
      </c>
      <c r="B4813">
        <v>-8.3168728558058458E-4</v>
      </c>
      <c r="C4813">
        <v>8.2486432131998466E-3</v>
      </c>
      <c r="D4813">
        <v>1.9900497512435056E-3</v>
      </c>
      <c r="E4813">
        <v>-5.1487414187643132E-3</v>
      </c>
      <c r="F4813">
        <v>-4.6218487394956709E-3</v>
      </c>
      <c r="G4813">
        <v>-5.5949272659455707E-3</v>
      </c>
      <c r="H4813">
        <v>0</v>
      </c>
      <c r="I4813">
        <v>2.9171817058096572E-2</v>
      </c>
      <c r="J4813">
        <v>-6.7429825936961008E-3</v>
      </c>
      <c r="K4813">
        <v>1.2351778656105594E-4</v>
      </c>
      <c r="L4813">
        <v>6.5800032097578232E-3</v>
      </c>
      <c r="M4813">
        <v>3.8286235186872908E-3</v>
      </c>
      <c r="AK4813">
        <f t="shared" ca="1" si="92"/>
        <v>1.5112563623604249E-2</v>
      </c>
    </row>
    <row r="4814" spans="1:37" x14ac:dyDescent="0.2">
      <c r="A4814" s="1">
        <v>41834</v>
      </c>
      <c r="B4814">
        <v>9.3642701071690038E-3</v>
      </c>
      <c r="C4814">
        <v>3.7944309104314122E-3</v>
      </c>
      <c r="D4814">
        <v>9.9304865938429909E-3</v>
      </c>
      <c r="E4814">
        <v>1.7826336975273138E-2</v>
      </c>
      <c r="F4814">
        <v>4.2211903756861346E-4</v>
      </c>
      <c r="G4814">
        <v>8.2520630157540964E-3</v>
      </c>
      <c r="H4814">
        <v>1.3609850939727997E-2</v>
      </c>
      <c r="I4814">
        <v>-1.5133317319240835E-2</v>
      </c>
      <c r="J4814">
        <v>8.6832964951057967E-3</v>
      </c>
      <c r="K4814">
        <v>7.5336544399160488E-3</v>
      </c>
      <c r="L4814">
        <v>5.4209183673468164E-3</v>
      </c>
      <c r="M4814">
        <v>1.9796585543043976E-2</v>
      </c>
      <c r="AK4814">
        <f t="shared" ca="1" si="92"/>
        <v>1.1925622057947694E-2</v>
      </c>
    </row>
    <row r="4815" spans="1:37" x14ac:dyDescent="0.2">
      <c r="A4815" s="1">
        <v>41835</v>
      </c>
      <c r="B4815">
        <v>-8.6589011442119723E-3</v>
      </c>
      <c r="C4815">
        <v>1.4089162689980839E-3</v>
      </c>
      <c r="D4815">
        <v>-1.9665683382497523E-2</v>
      </c>
      <c r="E4815">
        <v>-1.3747645951035725E-2</v>
      </c>
      <c r="F4815">
        <v>-2.2784810126582178E-2</v>
      </c>
      <c r="G4815">
        <v>-5.5803571428572063E-3</v>
      </c>
      <c r="H4815">
        <v>-1.2574595055413362E-2</v>
      </c>
      <c r="I4815">
        <v>8.2926829268292757E-3</v>
      </c>
      <c r="J4815">
        <v>-8.4520269212710053E-3</v>
      </c>
      <c r="K4815">
        <v>-6.0063741113017821E-3</v>
      </c>
      <c r="L4815">
        <v>-7.2946400253727228E-3</v>
      </c>
      <c r="M4815">
        <v>-8.3704363312555596E-3</v>
      </c>
      <c r="AK4815">
        <f t="shared" ca="1" si="92"/>
        <v>1.0267146113734252E-2</v>
      </c>
    </row>
    <row r="4816" spans="1:37" x14ac:dyDescent="0.2">
      <c r="A4816" s="1">
        <v>41836</v>
      </c>
      <c r="B4816">
        <v>1.2373921181241476E-2</v>
      </c>
      <c r="C4816">
        <v>1.4717641605831E-2</v>
      </c>
      <c r="D4816">
        <v>2.4072216649949851E-2</v>
      </c>
      <c r="E4816">
        <v>8.9746037807905132E-3</v>
      </c>
      <c r="F4816">
        <v>4.0587219343696024E-2</v>
      </c>
      <c r="G4816">
        <v>2.1698466142910711E-2</v>
      </c>
      <c r="H4816">
        <v>8.6337146557307065E-3</v>
      </c>
      <c r="I4816">
        <v>6.2893081761006275E-3</v>
      </c>
      <c r="J4816">
        <v>1.5785319652723118E-2</v>
      </c>
      <c r="K4816">
        <v>1.1098779134295356E-2</v>
      </c>
      <c r="L4816">
        <v>1.5814696485622948E-2</v>
      </c>
      <c r="M4816">
        <v>1.2212643678160884E-2</v>
      </c>
      <c r="AK4816">
        <f t="shared" ca="1" si="92"/>
        <v>1.8890995500898861E-2</v>
      </c>
    </row>
    <row r="4817" spans="1:37" x14ac:dyDescent="0.2">
      <c r="A4817" s="1">
        <v>41837</v>
      </c>
      <c r="B4817">
        <v>-5.6491372226786796E-3</v>
      </c>
      <c r="C4817">
        <v>-4.4024131746290829E-3</v>
      </c>
      <c r="D4817">
        <v>-2.938295788442713E-2</v>
      </c>
      <c r="E4817">
        <v>-2.0060560181680565E-2</v>
      </c>
      <c r="F4817">
        <v>-7.8838174273859751E-3</v>
      </c>
      <c r="G4817">
        <v>-1.2815818381545219E-2</v>
      </c>
      <c r="H4817">
        <v>-2.5679435052431421E-3</v>
      </c>
      <c r="I4817">
        <v>-8.8942307692307931E-3</v>
      </c>
      <c r="J4817">
        <v>-1.7404817404817474E-2</v>
      </c>
      <c r="K4817">
        <v>-9.2694231003781491E-3</v>
      </c>
      <c r="L4817">
        <v>-3.9314357603397188E-3</v>
      </c>
      <c r="M4817">
        <v>-7.8069552874378001E-3</v>
      </c>
      <c r="AK4817">
        <f t="shared" ca="1" si="92"/>
        <v>-8.0737562532384437E-3</v>
      </c>
    </row>
    <row r="4818" spans="1:37" x14ac:dyDescent="0.2">
      <c r="A4818" s="1">
        <v>41838</v>
      </c>
      <c r="B4818">
        <v>5.6812312777605456E-3</v>
      </c>
      <c r="C4818">
        <v>-3.0216178857289666E-3</v>
      </c>
      <c r="D4818">
        <v>1.2108980827447047E-2</v>
      </c>
      <c r="E4818">
        <v>-3.0899961375047136E-3</v>
      </c>
      <c r="F4818">
        <v>-7.9464659138434035E-3</v>
      </c>
      <c r="G4818">
        <v>-2.9673590504450953E-3</v>
      </c>
      <c r="H4818">
        <v>-1.7163698777086234E-3</v>
      </c>
      <c r="I4818">
        <v>-2.1586223623575207E-2</v>
      </c>
      <c r="J4818">
        <v>-2.3722916337181044E-3</v>
      </c>
      <c r="K4818">
        <v>-1.4772867167303083E-3</v>
      </c>
      <c r="L4818">
        <v>-5.9993684875276898E-3</v>
      </c>
      <c r="M4818">
        <v>2.0386266094420513E-2</v>
      </c>
      <c r="AK4818">
        <f t="shared" ca="1" si="92"/>
        <v>1.0068413482911343E-2</v>
      </c>
    </row>
    <row r="4819" spans="1:37" x14ac:dyDescent="0.2">
      <c r="A4819" s="1">
        <v>41841</v>
      </c>
      <c r="B4819">
        <v>-6.5735414954807281E-3</v>
      </c>
      <c r="C4819">
        <v>-4.1075961391168203E-3</v>
      </c>
      <c r="D4819">
        <v>-1.4955134596211228E-2</v>
      </c>
      <c r="E4819">
        <v>-2.5184037194886377E-3</v>
      </c>
      <c r="F4819">
        <v>1.0961214165261302E-2</v>
      </c>
      <c r="G4819">
        <v>-6.6964285714286031E-3</v>
      </c>
      <c r="H4819">
        <v>-3.653556845046424E-3</v>
      </c>
      <c r="I4819">
        <v>-2.3301933564699895E-2</v>
      </c>
      <c r="J4819">
        <v>-1.442612555485101E-2</v>
      </c>
      <c r="K4819">
        <v>-1.4794723215385552E-3</v>
      </c>
      <c r="L4819">
        <v>5.8767471410421379E-3</v>
      </c>
      <c r="M4819">
        <v>-1.4721345951629994E-2</v>
      </c>
      <c r="AK4819">
        <f t="shared" ca="1" si="92"/>
        <v>-1.5401134792310894E-2</v>
      </c>
    </row>
    <row r="4820" spans="1:37" x14ac:dyDescent="0.2">
      <c r="A4820" s="1">
        <v>41842</v>
      </c>
      <c r="B4820">
        <v>1.0339123242349091E-2</v>
      </c>
      <c r="C4820">
        <v>9.3997361477573538E-3</v>
      </c>
      <c r="D4820">
        <v>1.7206477732793601E-2</v>
      </c>
      <c r="E4820">
        <v>1.3594872790833268E-2</v>
      </c>
      <c r="F4820">
        <v>4.170141784820558E-4</v>
      </c>
      <c r="G4820">
        <v>-6.3670411985019548E-3</v>
      </c>
      <c r="H4820">
        <v>1.2942191544434989E-2</v>
      </c>
      <c r="I4820">
        <v>4.822335025380653E-3</v>
      </c>
      <c r="J4820">
        <v>-2.5735885475309805E-3</v>
      </c>
      <c r="K4820">
        <v>1.0865538955426635E-2</v>
      </c>
      <c r="L4820">
        <v>2.4790778462024265E-2</v>
      </c>
      <c r="M4820">
        <v>3.557452863749555E-2</v>
      </c>
      <c r="AK4820">
        <f t="shared" ca="1" si="92"/>
        <v>-3.6927253595226452E-2</v>
      </c>
    </row>
    <row r="4821" spans="1:37" x14ac:dyDescent="0.2">
      <c r="A4821" s="1">
        <v>41843</v>
      </c>
      <c r="B4821">
        <v>3.683995088006542E-3</v>
      </c>
      <c r="C4821">
        <v>2.1238359745139324E-3</v>
      </c>
      <c r="D4821">
        <v>2.9850746268655914E-3</v>
      </c>
      <c r="E4821">
        <v>3.9087947882736174E-2</v>
      </c>
      <c r="F4821">
        <v>-1.2505210504376696E-2</v>
      </c>
      <c r="G4821">
        <v>5.2770448548813409E-3</v>
      </c>
      <c r="H4821">
        <v>5.5366269165246784E-3</v>
      </c>
      <c r="I4821">
        <v>6.8199040161658342E-3</v>
      </c>
      <c r="J4821">
        <v>-7.740686985969969E-3</v>
      </c>
      <c r="K4821">
        <v>1.221448638084599E-3</v>
      </c>
      <c r="L4821">
        <v>-5.3929121725733165E-3</v>
      </c>
      <c r="M4821">
        <v>1.064926142219158E-2</v>
      </c>
      <c r="AK4821">
        <f t="shared" ca="1" si="92"/>
        <v>-8.163757279169204E-3</v>
      </c>
    </row>
    <row r="4822" spans="1:37" x14ac:dyDescent="0.2">
      <c r="A4822" s="1">
        <v>41844</v>
      </c>
      <c r="B4822">
        <v>-3.7724306688416975E-3</v>
      </c>
      <c r="C4822">
        <v>1.3042060645582776E-3</v>
      </c>
      <c r="D4822">
        <v>1.388888888888884E-2</v>
      </c>
      <c r="E4822">
        <v>1.4198782961460266E-2</v>
      </c>
      <c r="F4822">
        <v>7.5981426762345983E-3</v>
      </c>
      <c r="G4822">
        <v>-4.1244844394450197E-3</v>
      </c>
      <c r="H4822">
        <v>8.8945362134691397E-3</v>
      </c>
      <c r="I4822">
        <v>-1.5303562468640175E-2</v>
      </c>
      <c r="J4822">
        <v>1.6577279375914022E-2</v>
      </c>
      <c r="K4822">
        <v>3.4158838599487318E-3</v>
      </c>
      <c r="L4822">
        <v>-1.0534469403563174E-2</v>
      </c>
      <c r="M4822">
        <v>4.0448674371176052E-2</v>
      </c>
      <c r="AK4822">
        <f t="shared" ca="1" si="92"/>
        <v>5.3733621812188182E-3</v>
      </c>
    </row>
    <row r="4823" spans="1:37" x14ac:dyDescent="0.2">
      <c r="A4823" s="1">
        <v>41845</v>
      </c>
      <c r="B4823">
        <v>-3.070310101320195E-3</v>
      </c>
      <c r="C4823">
        <v>-5.8612829697166635E-3</v>
      </c>
      <c r="D4823">
        <v>-2.0547945205479534E-2</v>
      </c>
      <c r="E4823">
        <v>-9.4545454545452712E-3</v>
      </c>
      <c r="F4823">
        <v>-1.1311269375785415E-2</v>
      </c>
      <c r="G4823">
        <v>-1.0918674698795261E-2</v>
      </c>
      <c r="H4823">
        <v>-9.4458438287152724E-3</v>
      </c>
      <c r="I4823">
        <v>-1.1210191082802523E-2</v>
      </c>
      <c r="J4823">
        <v>-4.956035171862494E-3</v>
      </c>
      <c r="K4823">
        <v>-1.2522796352583576E-2</v>
      </c>
      <c r="L4823">
        <v>-1.4873962736809188E-2</v>
      </c>
      <c r="M4823">
        <v>-3.4629206141783886E-2</v>
      </c>
      <c r="AK4823">
        <f t="shared" ca="1" si="92"/>
        <v>6.8730159181869428E-4</v>
      </c>
    </row>
    <row r="4824" spans="1:37" x14ac:dyDescent="0.2">
      <c r="A4824" s="1">
        <v>41848</v>
      </c>
      <c r="B4824">
        <v>-7.4940971152859248E-3</v>
      </c>
      <c r="C4824">
        <v>-3.2202292281620082E-3</v>
      </c>
      <c r="D4824">
        <v>1.9980019980019303E-3</v>
      </c>
      <c r="E4824">
        <v>2.7533039647575919E-3</v>
      </c>
      <c r="F4824">
        <v>-1.9067796610169663E-2</v>
      </c>
      <c r="G4824">
        <v>0</v>
      </c>
      <c r="H4824">
        <v>-5.0858232676415094E-3</v>
      </c>
      <c r="I4824">
        <v>-1.64905952074208E-2</v>
      </c>
      <c r="J4824">
        <v>-3.856041131105381E-3</v>
      </c>
      <c r="K4824">
        <v>-3.6936715094804118E-4</v>
      </c>
      <c r="L4824">
        <v>7.7876668785759051E-3</v>
      </c>
      <c r="M4824">
        <v>-2.7749576988155611E-2</v>
      </c>
      <c r="AK4824">
        <f t="shared" ca="1" si="92"/>
        <v>5.0952029594750238E-2</v>
      </c>
    </row>
    <row r="4825" spans="1:37" x14ac:dyDescent="0.2">
      <c r="A4825" s="1">
        <v>41849</v>
      </c>
      <c r="B4825">
        <v>1.2825817128671924E-2</v>
      </c>
      <c r="C4825">
        <v>2.464268112370549E-3</v>
      </c>
      <c r="D4825">
        <v>1.7946161515453696E-2</v>
      </c>
      <c r="E4825">
        <v>1.8304960644321966E-4</v>
      </c>
      <c r="F4825">
        <v>-1.4254859611231074E-2</v>
      </c>
      <c r="G4825">
        <v>5.3292729349068146E-3</v>
      </c>
      <c r="H4825">
        <v>1.0649627263045858E-2</v>
      </c>
      <c r="I4825">
        <v>-1.2837306785433489E-2</v>
      </c>
      <c r="J4825">
        <v>-3.870967741935516E-3</v>
      </c>
      <c r="K4825">
        <v>6.4047296465084003E-3</v>
      </c>
      <c r="L4825">
        <v>8.0428954423592547E-3</v>
      </c>
      <c r="M4825">
        <v>4.1768186564565823E-3</v>
      </c>
      <c r="AK4825">
        <f t="shared" ca="1" si="92"/>
        <v>1.9443115561457135E-2</v>
      </c>
    </row>
    <row r="4826" spans="1:37" x14ac:dyDescent="0.2">
      <c r="A4826" s="1">
        <v>41850</v>
      </c>
      <c r="B4826">
        <v>-1.5318627450980338E-2</v>
      </c>
      <c r="C4826">
        <v>-1.3780440538162964E-2</v>
      </c>
      <c r="D4826">
        <v>-1.4691478942213565E-2</v>
      </c>
      <c r="E4826">
        <v>-7.3206442166906527E-4</v>
      </c>
      <c r="F4826">
        <v>4.6450482033304041E-2</v>
      </c>
      <c r="G4826">
        <v>-6.815600151457768E-3</v>
      </c>
      <c r="H4826">
        <v>-9.062170706006345E-3</v>
      </c>
      <c r="I4826">
        <v>-2.6539278131632038E-4</v>
      </c>
      <c r="J4826">
        <v>3.8860103626943143E-3</v>
      </c>
      <c r="K4826">
        <v>1.8357606168155627E-3</v>
      </c>
      <c r="L4826">
        <v>-1.6113892365456794E-2</v>
      </c>
      <c r="M4826">
        <v>-9.0121317157713099E-3</v>
      </c>
      <c r="AK4826">
        <f t="shared" ca="1" si="92"/>
        <v>3.2770677287839141E-3</v>
      </c>
    </row>
    <row r="4827" spans="1:37" x14ac:dyDescent="0.2">
      <c r="A4827" s="1">
        <v>41851</v>
      </c>
      <c r="B4827">
        <v>-1.1823273179838223E-2</v>
      </c>
      <c r="C4827">
        <v>2.361088929569588E-2</v>
      </c>
      <c r="D4827">
        <v>-3.1809145129224725E-2</v>
      </c>
      <c r="E4827">
        <v>-1.3003663003663068E-2</v>
      </c>
      <c r="F4827">
        <v>-1.6750418760469454E-3</v>
      </c>
      <c r="G4827">
        <v>-4.5749142203582727E-3</v>
      </c>
      <c r="H4827">
        <v>-1.8290089323692027E-2</v>
      </c>
      <c r="I4827">
        <v>-7.4329705335810514E-3</v>
      </c>
      <c r="J4827">
        <v>-1.806451612903226E-2</v>
      </c>
      <c r="K4827">
        <v>-9.0398240899095539E-3</v>
      </c>
      <c r="L4827">
        <v>-2.0034981714104005E-2</v>
      </c>
      <c r="M4827">
        <v>-4.8268625393494191E-2</v>
      </c>
      <c r="AK4827">
        <f t="shared" ca="1" si="92"/>
        <v>3.8850112652299837E-3</v>
      </c>
    </row>
    <row r="4828" spans="1:37" x14ac:dyDescent="0.2">
      <c r="A4828" s="1">
        <v>41852</v>
      </c>
      <c r="B4828">
        <v>-1.2069689336691725E-2</v>
      </c>
      <c r="C4828">
        <v>-1.9369445434430865E-2</v>
      </c>
      <c r="D4828">
        <v>-1.4373716632443578E-2</v>
      </c>
      <c r="E4828">
        <v>-2.3937650770087249E-2</v>
      </c>
      <c r="F4828">
        <v>-1.4261744966442835E-2</v>
      </c>
      <c r="G4828">
        <v>-1.3021830716200777E-2</v>
      </c>
      <c r="H4828">
        <v>8.6655112651645716E-4</v>
      </c>
      <c r="I4828">
        <v>-1.7919229740572362E-2</v>
      </c>
      <c r="J4828">
        <v>-2.4638633377135344E-3</v>
      </c>
      <c r="K4828">
        <v>-1.3806706114398493E-2</v>
      </c>
      <c r="L4828">
        <v>-4.0564660068148628E-3</v>
      </c>
      <c r="M4828">
        <v>1.1392870268283728E-2</v>
      </c>
      <c r="AK4828">
        <f t="shared" ca="1" si="92"/>
        <v>2.8788724022533338E-2</v>
      </c>
    </row>
    <row r="4829" spans="1:37" x14ac:dyDescent="0.2">
      <c r="A4829" s="1">
        <v>41855</v>
      </c>
      <c r="B4829">
        <v>1.8060129607988529E-3</v>
      </c>
      <c r="C4829">
        <v>3.6411784177423634E-3</v>
      </c>
      <c r="D4829">
        <v>3.1250000000000444E-3</v>
      </c>
      <c r="E4829">
        <v>-1.6159695817490549E-2</v>
      </c>
      <c r="F4829">
        <v>1.1489361702127665E-2</v>
      </c>
      <c r="G4829">
        <v>-1.008925106713221E-2</v>
      </c>
      <c r="H4829">
        <v>-6.2770562770562144E-3</v>
      </c>
      <c r="I4829">
        <v>2.1241830065359402E-2</v>
      </c>
      <c r="J4829">
        <v>-1.1526428453812021E-2</v>
      </c>
      <c r="K4829">
        <v>-7.0000000000000062E-3</v>
      </c>
      <c r="L4829">
        <v>-1.4173998044965663E-2</v>
      </c>
      <c r="M4829">
        <v>-1.1809593023255904E-2</v>
      </c>
      <c r="AK4829">
        <f t="shared" ca="1" si="92"/>
        <v>2.0021540274576862E-2</v>
      </c>
    </row>
    <row r="4830" spans="1:37" x14ac:dyDescent="0.2">
      <c r="A4830" s="1">
        <v>41856</v>
      </c>
      <c r="B4830">
        <v>2.7571580063625589E-3</v>
      </c>
      <c r="C4830">
        <v>1.1873350923482739E-2</v>
      </c>
      <c r="D4830">
        <v>3.1152647975076775E-3</v>
      </c>
      <c r="E4830">
        <v>1.159420289855051E-3</v>
      </c>
      <c r="F4830">
        <v>3.0710980227176998E-2</v>
      </c>
      <c r="G4830">
        <v>3.1360250882006557E-3</v>
      </c>
      <c r="H4830">
        <v>2.3959921585710031E-3</v>
      </c>
      <c r="I4830">
        <v>-3.4666666666666179E-3</v>
      </c>
      <c r="J4830">
        <v>6.1635848742296329E-3</v>
      </c>
      <c r="K4830">
        <v>6.5458207452167017E-3</v>
      </c>
      <c r="L4830">
        <v>9.0894067096347619E-3</v>
      </c>
      <c r="M4830">
        <v>-1.8385732671446497E-3</v>
      </c>
      <c r="AK4830">
        <f t="shared" ca="1" si="92"/>
        <v>7.3340548816392586E-3</v>
      </c>
    </row>
    <row r="4831" spans="1:37" x14ac:dyDescent="0.2">
      <c r="A4831" s="1">
        <v>41857</v>
      </c>
      <c r="B4831">
        <v>4.0186125211505441E-3</v>
      </c>
      <c r="C4831">
        <v>-3.0964797913950459E-3</v>
      </c>
      <c r="D4831">
        <v>1.552795031055898E-2</v>
      </c>
      <c r="E4831">
        <v>-2.7021810461300699E-3</v>
      </c>
      <c r="F4831">
        <v>1.5510204081632617E-2</v>
      </c>
      <c r="G4831">
        <v>-1.1723329425555873E-3</v>
      </c>
      <c r="H4831">
        <v>-1.2168622338113888E-2</v>
      </c>
      <c r="I4831">
        <v>-6.6898581750066688E-3</v>
      </c>
      <c r="J4831">
        <v>-1.1754966887417173E-2</v>
      </c>
      <c r="K4831">
        <v>-1.3756878439219467E-3</v>
      </c>
      <c r="L4831">
        <v>2.9479200786111104E-3</v>
      </c>
      <c r="M4831">
        <v>-6.563810552457916E-3</v>
      </c>
      <c r="AK4831">
        <f t="shared" ca="1" si="92"/>
        <v>-1.6294588362080514E-2</v>
      </c>
    </row>
    <row r="4832" spans="1:37" x14ac:dyDescent="0.2">
      <c r="A4832" s="1">
        <v>41858</v>
      </c>
      <c r="B4832">
        <v>-4.2131872761743683E-3</v>
      </c>
      <c r="C4832">
        <v>-9.3639605991104879E-3</v>
      </c>
      <c r="D4832">
        <v>-9.1743119266054496E-3</v>
      </c>
      <c r="E4832">
        <v>-6.7737565318366499E-3</v>
      </c>
      <c r="F4832">
        <v>1.4871382636655994E-2</v>
      </c>
      <c r="G4832">
        <v>-3.5211267605633756E-3</v>
      </c>
      <c r="H4832">
        <v>-1.1438627364716125E-2</v>
      </c>
      <c r="I4832">
        <v>-2.2898706896551713E-2</v>
      </c>
      <c r="J4832">
        <v>-1.8931144245267317E-2</v>
      </c>
      <c r="K4832">
        <v>-7.3888541014401898E-3</v>
      </c>
      <c r="L4832">
        <v>3.1316960606559974E-3</v>
      </c>
      <c r="M4832">
        <v>-1.4296323802450828E-2</v>
      </c>
      <c r="AK4832">
        <f t="shared" ca="1" si="92"/>
        <v>2.8366302113834278E-2</v>
      </c>
    </row>
    <row r="4833" spans="1:37" x14ac:dyDescent="0.2">
      <c r="A4833" s="1">
        <v>41859</v>
      </c>
      <c r="B4833">
        <v>-2.1049291305267559E-2</v>
      </c>
      <c r="C4833">
        <v>-1.7171238873490813E-2</v>
      </c>
      <c r="D4833">
        <v>-7.2016460905349744E-3</v>
      </c>
      <c r="E4833">
        <v>-1.5198752922837122E-2</v>
      </c>
      <c r="F4833">
        <v>-1.1881188118810782E-3</v>
      </c>
      <c r="G4833">
        <v>-1.2956419316843548E-2</v>
      </c>
      <c r="H4833">
        <v>-1.602136181575442E-2</v>
      </c>
      <c r="I4833">
        <v>-4.2735042735042805E-2</v>
      </c>
      <c r="J4833">
        <v>-8.0259562841529242E-3</v>
      </c>
      <c r="K4833">
        <v>-1.0471864748927584E-2</v>
      </c>
      <c r="L4833">
        <v>-1.2651988169569472E-2</v>
      </c>
      <c r="M4833">
        <v>-3.2021096251648729E-3</v>
      </c>
      <c r="AK4833">
        <f t="shared" ca="1" si="92"/>
        <v>2.8601576751975274E-2</v>
      </c>
    </row>
    <row r="4834" spans="1:37" x14ac:dyDescent="0.2">
      <c r="A4834" s="1">
        <v>41862</v>
      </c>
      <c r="B4834">
        <v>2.1285791464073389E-2</v>
      </c>
      <c r="C4834">
        <v>1.0758640708653733E-2</v>
      </c>
      <c r="D4834">
        <v>3.0051813471502431E-2</v>
      </c>
      <c r="E4834">
        <v>2.611792639493471E-2</v>
      </c>
      <c r="F4834">
        <v>5.5511498810467685E-3</v>
      </c>
      <c r="G4834">
        <v>5.9665871121719061E-3</v>
      </c>
      <c r="H4834">
        <v>1.6960651289009476E-2</v>
      </c>
      <c r="I4834">
        <v>4.9539170506912589E-2</v>
      </c>
      <c r="J4834">
        <v>2.2034773627130244E-2</v>
      </c>
      <c r="K4834">
        <v>1.6702792298865177E-2</v>
      </c>
      <c r="L4834">
        <v>9.1529372607754844E-3</v>
      </c>
      <c r="M4834">
        <v>3.4202569916855552E-2</v>
      </c>
      <c r="AK4834">
        <f t="shared" ca="1" si="92"/>
        <v>-4.6612343723459754E-3</v>
      </c>
    </row>
    <row r="4835" spans="1:37" x14ac:dyDescent="0.2">
      <c r="A4835" s="1">
        <v>41863</v>
      </c>
      <c r="B4835">
        <v>4.0203131612357446E-3</v>
      </c>
      <c r="C4835">
        <v>-8.1462195149003547E-3</v>
      </c>
      <c r="D4835">
        <v>-1.0051123812174323E-2</v>
      </c>
      <c r="E4835">
        <v>-5.5919784033937603E-3</v>
      </c>
      <c r="F4835">
        <v>-2.2870662460567792E-2</v>
      </c>
      <c r="G4835">
        <v>1.9770660340054924E-3</v>
      </c>
      <c r="H4835">
        <v>-6.893484545252293E-3</v>
      </c>
      <c r="I4835">
        <v>2.0581778265642114E-2</v>
      </c>
      <c r="J4835">
        <v>-1.0106114199091021E-3</v>
      </c>
      <c r="K4835">
        <v>-6.1449711562580056E-3</v>
      </c>
      <c r="L4835">
        <v>-1.6490765171502941E-3</v>
      </c>
      <c r="M4835">
        <v>-1.3338205737255526E-2</v>
      </c>
      <c r="AK4835">
        <f t="shared" ca="1" si="92"/>
        <v>-2.4753561583866442E-3</v>
      </c>
    </row>
    <row r="4836" spans="1:37" x14ac:dyDescent="0.2">
      <c r="A4836" s="1">
        <v>41864</v>
      </c>
      <c r="B4836">
        <v>2.0021074815594897E-3</v>
      </c>
      <c r="C4836">
        <v>1.7723594588943126E-3</v>
      </c>
      <c r="D4836">
        <v>1.6260162601626105E-2</v>
      </c>
      <c r="E4836">
        <v>9.6955594337799766E-4</v>
      </c>
      <c r="F4836">
        <v>1.2106537530266248E-2</v>
      </c>
      <c r="G4836">
        <v>1.8547750591949574E-2</v>
      </c>
      <c r="H4836">
        <v>4.2543663233318707E-3</v>
      </c>
      <c r="I4836">
        <v>2.9577843506318757E-3</v>
      </c>
      <c r="J4836">
        <v>4.8895633114145465E-3</v>
      </c>
      <c r="K4836">
        <v>4.5425867507886686E-3</v>
      </c>
      <c r="L4836">
        <v>6.2768417575156388E-3</v>
      </c>
      <c r="M4836">
        <v>1.0000000000000009E-2</v>
      </c>
      <c r="AK4836">
        <f t="shared" ca="1" si="92"/>
        <v>-4.1225226960195614E-3</v>
      </c>
    </row>
    <row r="4837" spans="1:37" x14ac:dyDescent="0.2">
      <c r="A4837" s="1">
        <v>41865</v>
      </c>
      <c r="B4837">
        <v>4.1013776422336168E-3</v>
      </c>
      <c r="C4837">
        <v>3.5427848242428617E-3</v>
      </c>
      <c r="D4837">
        <v>-1.0000000000000009E-3</v>
      </c>
      <c r="E4837">
        <v>3.6807438977140006E-3</v>
      </c>
      <c r="F4837">
        <v>-1.4354066985645897E-2</v>
      </c>
      <c r="G4837">
        <v>4.6493607129018955E-3</v>
      </c>
      <c r="H4837">
        <v>-8.6956521739131043E-3</v>
      </c>
      <c r="I4837">
        <v>7.7747989276140128E-3</v>
      </c>
      <c r="J4837">
        <v>-3.5067114093959684E-2</v>
      </c>
      <c r="K4837">
        <v>1.5073483230749751E-3</v>
      </c>
      <c r="L4837">
        <v>3.2829940906105026E-3</v>
      </c>
      <c r="M4837">
        <v>5.3171983865052397E-3</v>
      </c>
      <c r="AK4837">
        <f t="shared" ca="1" si="92"/>
        <v>9.789710061539246E-3</v>
      </c>
    </row>
    <row r="4838" spans="1:37" x14ac:dyDescent="0.2">
      <c r="A4838" s="1">
        <v>41866</v>
      </c>
      <c r="B4838">
        <v>1.3615416841223915E-3</v>
      </c>
      <c r="C4838">
        <v>-3.4566511584976922E-4</v>
      </c>
      <c r="D4838">
        <v>0</v>
      </c>
      <c r="E4838">
        <v>-2.7021810461300699E-3</v>
      </c>
      <c r="F4838">
        <v>-1.132686084142398E-2</v>
      </c>
      <c r="G4838">
        <v>8.0987273428461126E-3</v>
      </c>
      <c r="H4838">
        <v>3.1488978857399097E-3</v>
      </c>
      <c r="I4838">
        <v>-7.9808459696728562E-3</v>
      </c>
      <c r="J4838">
        <v>4.3470700747696434E-3</v>
      </c>
      <c r="K4838">
        <v>-1.7559262510974394E-3</v>
      </c>
      <c r="L4838">
        <v>-1.3089005235601414E-3</v>
      </c>
      <c r="M4838">
        <v>-5.1066934160132194E-3</v>
      </c>
      <c r="AK4838">
        <f t="shared" ca="1" si="92"/>
        <v>2.3260189772787375E-3</v>
      </c>
    </row>
    <row r="4839" spans="1:37" x14ac:dyDescent="0.2">
      <c r="A4839" s="1">
        <v>41869</v>
      </c>
      <c r="B4839">
        <v>2.7193808179062362E-3</v>
      </c>
      <c r="C4839">
        <v>1.2383738874298E-2</v>
      </c>
      <c r="D4839">
        <v>7.0070070070069601E-3</v>
      </c>
      <c r="E4839">
        <v>1.5289336171859791E-2</v>
      </c>
      <c r="F4839">
        <v>3.6824877250409838E-3</v>
      </c>
      <c r="G4839">
        <v>9.1813312930375535E-3</v>
      </c>
      <c r="H4839">
        <v>1.7040358744394357E-2</v>
      </c>
      <c r="I4839">
        <v>1.6090104585679832E-2</v>
      </c>
      <c r="J4839">
        <v>1.5581717451522703E-3</v>
      </c>
      <c r="K4839">
        <v>1.1182309335343588E-2</v>
      </c>
      <c r="L4839">
        <v>9.0104849279160071E-3</v>
      </c>
      <c r="M4839">
        <v>2.3648029330889164E-2</v>
      </c>
      <c r="AK4839">
        <f t="shared" ca="1" si="92"/>
        <v>3.1725638194869774E-2</v>
      </c>
    </row>
    <row r="4840" spans="1:37" x14ac:dyDescent="0.2">
      <c r="A4840" s="1">
        <v>41870</v>
      </c>
      <c r="B4840">
        <v>1.3038489621362226E-2</v>
      </c>
      <c r="C4840">
        <v>1.0818908122503412E-2</v>
      </c>
      <c r="D4840">
        <v>8.9463220675944921E-3</v>
      </c>
      <c r="E4840">
        <v>2.4780785360274393E-3</v>
      </c>
      <c r="F4840">
        <v>1.2229922543823823E-2</v>
      </c>
      <c r="G4840">
        <v>9.4768764215313883E-3</v>
      </c>
      <c r="H4840">
        <v>4.1887125220458898E-3</v>
      </c>
      <c r="I4840">
        <v>2.6656109791501681E-2</v>
      </c>
      <c r="J4840">
        <v>7.0872947277442755E-3</v>
      </c>
      <c r="K4840">
        <v>8.9463220675944921E-3</v>
      </c>
      <c r="L4840">
        <v>7.6311089462575143E-3</v>
      </c>
      <c r="M4840">
        <v>2.471346704871058E-2</v>
      </c>
      <c r="AK4840">
        <f t="shared" ca="1" si="92"/>
        <v>-5.8658894806351263E-3</v>
      </c>
    </row>
    <row r="4841" spans="1:37" x14ac:dyDescent="0.2">
      <c r="A4841" s="1">
        <v>41871</v>
      </c>
      <c r="B4841">
        <v>6.5074135090609664E-2</v>
      </c>
      <c r="C4841">
        <v>-8.068499917668448E-3</v>
      </c>
      <c r="D4841">
        <v>-6.8965517241379448E-3</v>
      </c>
      <c r="E4841">
        <v>3.8030043734549324E-4</v>
      </c>
      <c r="F4841">
        <v>4.4301248489730938E-3</v>
      </c>
      <c r="G4841">
        <v>-1.1641006383777741E-2</v>
      </c>
      <c r="H4841">
        <v>8.7815587266737438E-4</v>
      </c>
      <c r="I4841">
        <v>-6.4267352185090054E-3</v>
      </c>
      <c r="J4841">
        <v>8.5822176450389698E-4</v>
      </c>
      <c r="K4841">
        <v>-2.4630541871917266E-4</v>
      </c>
      <c r="L4841">
        <v>-1.6113438607798791E-3</v>
      </c>
      <c r="M4841">
        <v>-5.0681579867178916E-3</v>
      </c>
      <c r="AK4841">
        <f t="shared" ca="1" si="92"/>
        <v>-1.4050682621835772E-2</v>
      </c>
    </row>
    <row r="4842" spans="1:37" x14ac:dyDescent="0.2">
      <c r="A4842" s="1">
        <v>41872</v>
      </c>
      <c r="B4842">
        <v>-1.7401392111369152E-3</v>
      </c>
      <c r="C4842">
        <v>-9.960159362549792E-4</v>
      </c>
      <c r="D4842">
        <v>2.182539682539697E-2</v>
      </c>
      <c r="E4842">
        <v>1.330545523664739E-3</v>
      </c>
      <c r="F4842">
        <v>7.6182838813150244E-3</v>
      </c>
      <c r="G4842">
        <v>-8.7386018237082252E-3</v>
      </c>
      <c r="H4842">
        <v>1.4038166264531693E-2</v>
      </c>
      <c r="I4842">
        <v>8.796895213454059E-3</v>
      </c>
      <c r="J4842">
        <v>7.7173726633510409E-3</v>
      </c>
      <c r="K4842">
        <v>6.2823355506280709E-3</v>
      </c>
      <c r="L4842">
        <v>7.2627501613944379E-3</v>
      </c>
      <c r="M4842">
        <v>1.5281925171262811E-2</v>
      </c>
      <c r="AK4842">
        <f t="shared" ca="1" si="92"/>
        <v>-3.5731777215755503E-2</v>
      </c>
    </row>
    <row r="4843" spans="1:37" x14ac:dyDescent="0.2">
      <c r="A4843" s="1">
        <v>41873</v>
      </c>
      <c r="B4843">
        <v>-9.6842920782480579E-4</v>
      </c>
      <c r="C4843">
        <v>-2.1838206657481818E-3</v>
      </c>
      <c r="D4843">
        <v>-4.8543689320389438E-3</v>
      </c>
      <c r="E4843">
        <v>4.7456340167046918E-3</v>
      </c>
      <c r="F4843">
        <v>-7.5606844409071838E-3</v>
      </c>
      <c r="G4843">
        <v>-9.5822154082023658E-3</v>
      </c>
      <c r="H4843">
        <v>-8.4360804672291012E-3</v>
      </c>
      <c r="I4843">
        <v>-2.5647601949216892E-3</v>
      </c>
      <c r="J4843">
        <v>1.734304543878018E-3</v>
      </c>
      <c r="K4843">
        <v>-2.6931080915656436E-3</v>
      </c>
      <c r="L4843">
        <v>-5.6080756289056399E-3</v>
      </c>
      <c r="M4843">
        <v>-1.9204152249134854E-2</v>
      </c>
      <c r="AK4843">
        <f t="shared" ca="1" si="92"/>
        <v>-3.4439787913210711E-3</v>
      </c>
    </row>
    <row r="4844" spans="1:37" x14ac:dyDescent="0.2">
      <c r="A4844" s="1">
        <v>41876</v>
      </c>
      <c r="B4844">
        <v>1.2885591565794607E-2</v>
      </c>
      <c r="C4844">
        <v>2.8305028305029012E-3</v>
      </c>
      <c r="D4844">
        <v>1.7560975609756113E-2</v>
      </c>
      <c r="E4844">
        <v>9.2575099187606202E-3</v>
      </c>
      <c r="F4844">
        <v>9.6230954290297266E-3</v>
      </c>
      <c r="G4844">
        <v>1.1609907120744278E-3</v>
      </c>
      <c r="H4844">
        <v>1.7670157068062853E-2</v>
      </c>
      <c r="I4844">
        <v>1.1056826947801524E-2</v>
      </c>
      <c r="J4844">
        <v>6.9252077562325098E-3</v>
      </c>
      <c r="K4844">
        <v>1.1906223149625639E-2</v>
      </c>
      <c r="L4844">
        <v>1.5468901063486973E-2</v>
      </c>
      <c r="M4844">
        <v>1.6052213794319981E-2</v>
      </c>
      <c r="AK4844">
        <f t="shared" ca="1" si="92"/>
        <v>3.4833711115080206E-2</v>
      </c>
    </row>
    <row r="4845" spans="1:37" x14ac:dyDescent="0.2">
      <c r="A4845" s="1">
        <v>41877</v>
      </c>
      <c r="B4845">
        <v>1.734772552043351E-3</v>
      </c>
      <c r="C4845">
        <v>1.0433763443701727E-2</v>
      </c>
      <c r="D4845">
        <v>8.6289549376796781E-3</v>
      </c>
      <c r="E4845">
        <v>4.3055035567203248E-3</v>
      </c>
      <c r="F4845">
        <v>-8.3399523431294531E-3</v>
      </c>
      <c r="G4845">
        <v>4.2520293776575624E-3</v>
      </c>
      <c r="H4845">
        <v>5.7877813504823017E-3</v>
      </c>
      <c r="I4845">
        <v>-1.0172939979654183E-2</v>
      </c>
      <c r="J4845">
        <v>2.8541953232462225E-2</v>
      </c>
      <c r="K4845">
        <v>8.6123241145075191E-3</v>
      </c>
      <c r="L4845">
        <v>3.3322754681053279E-3</v>
      </c>
      <c r="M4845">
        <v>4.3402777777776791E-3</v>
      </c>
      <c r="AK4845">
        <f t="shared" ca="1" si="92"/>
        <v>1.627340110847527E-2</v>
      </c>
    </row>
    <row r="4846" spans="1:37" x14ac:dyDescent="0.2">
      <c r="A4846" s="1">
        <v>41878</v>
      </c>
      <c r="B4846">
        <v>6.1573984991338815E-3</v>
      </c>
      <c r="C4846">
        <v>2.6289845547158297E-3</v>
      </c>
      <c r="D4846">
        <v>-1.9011406844106071E-3</v>
      </c>
      <c r="E4846">
        <v>6.5237651444547406E-3</v>
      </c>
      <c r="F4846">
        <v>8.0096115338403884E-3</v>
      </c>
      <c r="G4846">
        <v>-8.4680523479598868E-3</v>
      </c>
      <c r="H4846">
        <v>-1.7050298380221207E-3</v>
      </c>
      <c r="I4846">
        <v>6.9373072970193572E-3</v>
      </c>
      <c r="J4846">
        <v>8.0240722166500245E-3</v>
      </c>
      <c r="K4846">
        <v>7.2158749248352194E-4</v>
      </c>
      <c r="L4846">
        <v>-2.8467499604618585E-3</v>
      </c>
      <c r="M4846">
        <v>-5.7044079515988777E-3</v>
      </c>
      <c r="AK4846">
        <f t="shared" ca="1" si="92"/>
        <v>-1.8797370673304038E-2</v>
      </c>
    </row>
    <row r="4847" spans="1:37" x14ac:dyDescent="0.2">
      <c r="A4847" s="1">
        <v>41879</v>
      </c>
      <c r="B4847">
        <v>-7.0759227385732704E-3</v>
      </c>
      <c r="C4847">
        <v>6.555227794165841E-3</v>
      </c>
      <c r="D4847">
        <v>-5.7142857142857828E-3</v>
      </c>
      <c r="E4847">
        <v>-1.0185185185185186E-2</v>
      </c>
      <c r="F4847">
        <v>-1.3110846245530383E-2</v>
      </c>
      <c r="G4847">
        <v>8.5403726708073169E-3</v>
      </c>
      <c r="H4847">
        <v>-5.5508112724167447E-3</v>
      </c>
      <c r="I4847">
        <v>-1.3779025261546285E-2</v>
      </c>
      <c r="J4847">
        <v>-9.9502487562188602E-3</v>
      </c>
      <c r="K4847">
        <v>-3.2448023074150845E-3</v>
      </c>
      <c r="L4847">
        <v>-1.7446471054717305E-3</v>
      </c>
      <c r="M4847">
        <v>-6.9541029207231819E-3</v>
      </c>
      <c r="AK4847">
        <f t="shared" ca="1" si="92"/>
        <v>-2.1634849833562505E-2</v>
      </c>
    </row>
    <row r="4848" spans="1:37" x14ac:dyDescent="0.2">
      <c r="A4848" s="1">
        <v>41880</v>
      </c>
      <c r="B4848">
        <v>1.1748844375963019E-2</v>
      </c>
      <c r="C4848">
        <v>8.1406707912745624E-4</v>
      </c>
      <c r="D4848">
        <v>1.9157088122607746E-3</v>
      </c>
      <c r="E4848">
        <v>6.3610851262860812E-3</v>
      </c>
      <c r="F4848">
        <v>1.6505636070853535E-2</v>
      </c>
      <c r="G4848">
        <v>7.698229407235857E-4</v>
      </c>
      <c r="H4848">
        <v>-4.293688278231067E-3</v>
      </c>
      <c r="I4848">
        <v>-1.3971539456662296E-2</v>
      </c>
      <c r="J4848">
        <v>7.7051926298157269E-3</v>
      </c>
      <c r="K4848">
        <v>7.2341451651802835E-4</v>
      </c>
      <c r="L4848">
        <v>5.2430886558627599E-3</v>
      </c>
      <c r="M4848">
        <v>2.2931138082141977E-2</v>
      </c>
      <c r="AK4848">
        <f t="shared" ca="1" si="92"/>
        <v>-1.5474421469168866E-2</v>
      </c>
    </row>
    <row r="4849" spans="1:37" x14ac:dyDescent="0.2">
      <c r="A4849" s="1">
        <v>41883</v>
      </c>
      <c r="B4849">
        <v>3.8073481819922428E-4</v>
      </c>
      <c r="C4849">
        <v>9.2728160078086042E-3</v>
      </c>
      <c r="D4849">
        <v>9.5602294455066072E-4</v>
      </c>
      <c r="E4849">
        <v>-3.7181632273656229E-3</v>
      </c>
      <c r="F4849">
        <v>7.9207920792079278E-3</v>
      </c>
      <c r="G4849">
        <v>-1.1538461538461386E-2</v>
      </c>
      <c r="H4849">
        <v>-3.0185424752048329E-3</v>
      </c>
      <c r="I4849">
        <v>-7.8719496195223115E-4</v>
      </c>
      <c r="J4849">
        <v>9.9734042553190072E-4</v>
      </c>
      <c r="K4849">
        <v>4.5783132530121673E-3</v>
      </c>
      <c r="L4849">
        <v>2.6868974237397314E-3</v>
      </c>
      <c r="M4849">
        <v>8.5645769099018665E-4</v>
      </c>
      <c r="AK4849">
        <f t="shared" ca="1" si="92"/>
        <v>6.0416683870106961E-3</v>
      </c>
    </row>
    <row r="4850" spans="1:37" x14ac:dyDescent="0.2">
      <c r="A4850" s="1">
        <v>41884</v>
      </c>
      <c r="B4850">
        <v>2.8544243577544037E-3</v>
      </c>
      <c r="C4850">
        <v>-1.1283043197936826E-2</v>
      </c>
      <c r="D4850">
        <v>6.6857688634194279E-3</v>
      </c>
      <c r="E4850">
        <v>7.8372830752007072E-3</v>
      </c>
      <c r="F4850">
        <v>0</v>
      </c>
      <c r="G4850">
        <v>-3.8910505836576847E-3</v>
      </c>
      <c r="H4850">
        <v>0</v>
      </c>
      <c r="I4850">
        <v>-1.3130252100840401E-2</v>
      </c>
      <c r="J4850">
        <v>1.4945200929923574E-2</v>
      </c>
      <c r="K4850">
        <v>2.2787239146078164E-3</v>
      </c>
      <c r="L4850">
        <v>3.6254728877678222E-3</v>
      </c>
      <c r="M4850">
        <v>-4.4497689543042673E-3</v>
      </c>
      <c r="AK4850">
        <f t="shared" ca="1" si="92"/>
        <v>6.0455582273016119E-3</v>
      </c>
    </row>
    <row r="4851" spans="1:37" x14ac:dyDescent="0.2">
      <c r="A4851" s="1">
        <v>41885</v>
      </c>
      <c r="B4851">
        <v>1.5180265654648473E-3</v>
      </c>
      <c r="C4851">
        <v>-1.6302575806970143E-4</v>
      </c>
      <c r="D4851">
        <v>1.5227371613946383E-2</v>
      </c>
      <c r="E4851">
        <v>5.554526939455684E-3</v>
      </c>
      <c r="F4851">
        <v>8.6444007858548222E-3</v>
      </c>
      <c r="G4851">
        <v>2.3437499999998668E-3</v>
      </c>
      <c r="H4851">
        <v>9.9480968858132179E-3</v>
      </c>
      <c r="I4851">
        <v>9.0473656200107389E-3</v>
      </c>
      <c r="J4851">
        <v>2.9286649214659732E-2</v>
      </c>
      <c r="K4851">
        <v>5.3847074308963627E-3</v>
      </c>
      <c r="L4851">
        <v>5.3400345531648963E-3</v>
      </c>
      <c r="M4851">
        <v>5.6730273336771386E-3</v>
      </c>
      <c r="AK4851">
        <f t="shared" ca="1" si="92"/>
        <v>2.846377521188553E-2</v>
      </c>
    </row>
    <row r="4852" spans="1:37" x14ac:dyDescent="0.2">
      <c r="A4852" s="1">
        <v>41886</v>
      </c>
      <c r="B4852">
        <v>6.0629026146268306E-3</v>
      </c>
      <c r="C4852">
        <v>8.3156693298549467E-3</v>
      </c>
      <c r="D4852">
        <v>2.24299065420559E-2</v>
      </c>
      <c r="E4852">
        <v>9.7587921193149629E-3</v>
      </c>
      <c r="F4852">
        <v>5.4538371640044936E-3</v>
      </c>
      <c r="G4852">
        <v>-3.5074045206546778E-3</v>
      </c>
      <c r="H4852">
        <v>1.2847965738758127E-2</v>
      </c>
      <c r="I4852">
        <v>-3.1645569620253333E-3</v>
      </c>
      <c r="J4852">
        <v>7.7889047846129156E-3</v>
      </c>
      <c r="K4852">
        <v>1.0116638895500962E-2</v>
      </c>
      <c r="L4852">
        <v>1.6559912513669728E-2</v>
      </c>
      <c r="M4852">
        <v>2.5641025641023329E-3</v>
      </c>
      <c r="AK4852">
        <f t="shared" ca="1" si="92"/>
        <v>-1.1662590531121174E-2</v>
      </c>
    </row>
    <row r="4853" spans="1:37" x14ac:dyDescent="0.2">
      <c r="A4853" s="1">
        <v>41887</v>
      </c>
      <c r="B4853">
        <v>-6.7796610169491567E-3</v>
      </c>
      <c r="C4853">
        <v>-3.0724450194048458E-3</v>
      </c>
      <c r="D4853">
        <v>1.1882998171846459E-2</v>
      </c>
      <c r="E4853">
        <v>-1.3676148796498921E-2</v>
      </c>
      <c r="F4853">
        <v>-9.298721425804013E-3</v>
      </c>
      <c r="G4853">
        <v>-1.9554165037153348E-3</v>
      </c>
      <c r="H4853">
        <v>-8.4566596194501908E-4</v>
      </c>
      <c r="I4853">
        <v>-2.1164021164020719E-3</v>
      </c>
      <c r="J4853">
        <v>3.9432176656151174E-3</v>
      </c>
      <c r="K4853">
        <v>-1.0604453870626251E-3</v>
      </c>
      <c r="L4853">
        <v>-1.2294452128476241E-3</v>
      </c>
      <c r="M4853">
        <v>6.4791133844843696E-3</v>
      </c>
      <c r="AK4853">
        <f t="shared" ca="1" si="92"/>
        <v>8.7836803684988776E-3</v>
      </c>
    </row>
    <row r="4854" spans="1:37" x14ac:dyDescent="0.2">
      <c r="A4854" s="1">
        <v>41890</v>
      </c>
      <c r="B4854">
        <v>4.9298445202881069E-3</v>
      </c>
      <c r="C4854">
        <v>-1.3787510137875159E-2</v>
      </c>
      <c r="D4854">
        <v>-3.6133694670280603E-3</v>
      </c>
      <c r="E4854">
        <v>1.1092623405435376E-3</v>
      </c>
      <c r="F4854">
        <v>1.5643332029722234E-3</v>
      </c>
      <c r="G4854">
        <v>6.6614420062696134E-3</v>
      </c>
      <c r="H4854">
        <v>4.2319085907742693E-3</v>
      </c>
      <c r="I4854">
        <v>-1.9883351007423333E-2</v>
      </c>
      <c r="J4854">
        <v>2.6708562450903361E-3</v>
      </c>
      <c r="K4854">
        <v>-8.2566643076187329E-4</v>
      </c>
      <c r="L4854">
        <v>-4.154485305431721E-3</v>
      </c>
      <c r="M4854">
        <v>6.5463106599549237E-2</v>
      </c>
      <c r="AK4854">
        <f t="shared" ca="1" si="92"/>
        <v>2.3564172392311147E-2</v>
      </c>
    </row>
    <row r="4855" spans="1:37" x14ac:dyDescent="0.2">
      <c r="A4855" s="1">
        <v>41891</v>
      </c>
      <c r="B4855">
        <v>1.0754716981132173E-2</v>
      </c>
      <c r="C4855">
        <v>-1.0032894736842102E-2</v>
      </c>
      <c r="D4855">
        <v>-1.2692656391658952E-2</v>
      </c>
      <c r="E4855">
        <v>-9.418282548476542E-3</v>
      </c>
      <c r="F4855">
        <v>0</v>
      </c>
      <c r="G4855">
        <v>5.8388478007005418E-3</v>
      </c>
      <c r="H4855">
        <v>-4.0033712600083815E-3</v>
      </c>
      <c r="I4855">
        <v>3.5163646199620757E-3</v>
      </c>
      <c r="J4855">
        <v>-3.133813851458056E-4</v>
      </c>
      <c r="K4855">
        <v>-5.6663912170936692E-3</v>
      </c>
      <c r="L4855">
        <v>-9.8887515451174801E-3</v>
      </c>
      <c r="M4855">
        <v>4.7732696897373472E-4</v>
      </c>
      <c r="AK4855">
        <f t="shared" ca="1" si="92"/>
        <v>3.8850316444435727E-2</v>
      </c>
    </row>
    <row r="4856" spans="1:37" x14ac:dyDescent="0.2">
      <c r="A4856" s="1">
        <v>41892</v>
      </c>
      <c r="B4856">
        <v>-3.1734179578121191E-3</v>
      </c>
      <c r="C4856">
        <v>6.3133410865592321E-3</v>
      </c>
      <c r="D4856">
        <v>1.377410468319562E-2</v>
      </c>
      <c r="E4856">
        <v>3.7285607755406236E-3</v>
      </c>
      <c r="F4856">
        <v>-1.3276064037485269E-2</v>
      </c>
      <c r="G4856">
        <v>-3.4829721362229504E-3</v>
      </c>
      <c r="H4856">
        <v>4.2310133276919348E-3</v>
      </c>
      <c r="I4856">
        <v>-4.3126684636117796E-3</v>
      </c>
      <c r="J4856">
        <v>1.8808777429468737E-3</v>
      </c>
      <c r="K4856">
        <v>1.5433930903478998E-3</v>
      </c>
      <c r="L4856">
        <v>-2.8089887640446731E-3</v>
      </c>
      <c r="M4856">
        <v>-1.3994910941475869E-2</v>
      </c>
      <c r="AK4856">
        <f t="shared" ca="1" si="92"/>
        <v>1.5950942995582057E-2</v>
      </c>
    </row>
    <row r="4857" spans="1:37" x14ac:dyDescent="0.2">
      <c r="A4857" s="1">
        <v>41893</v>
      </c>
      <c r="B4857">
        <v>-1.8726591760299671E-3</v>
      </c>
      <c r="C4857">
        <v>-4.1954008983823288E-3</v>
      </c>
      <c r="D4857">
        <v>-6.3405797101449002E-3</v>
      </c>
      <c r="E4857">
        <v>-3.5289747399702698E-3</v>
      </c>
      <c r="F4857">
        <v>1.5829046299959959E-3</v>
      </c>
      <c r="G4857">
        <v>-8.9320388349515278E-3</v>
      </c>
      <c r="H4857">
        <v>-1.4956814830419107E-2</v>
      </c>
      <c r="I4857">
        <v>8.1212777476968867E-4</v>
      </c>
      <c r="J4857">
        <v>-7.9787234042553168E-3</v>
      </c>
      <c r="K4857">
        <v>-2.2522522522522292E-3</v>
      </c>
      <c r="L4857">
        <v>-1.5649452269184128E-4</v>
      </c>
      <c r="M4857">
        <v>-8.0645161290321399E-3</v>
      </c>
      <c r="AK4857">
        <f t="shared" ca="1" si="92"/>
        <v>4.899367604862888E-4</v>
      </c>
    </row>
    <row r="4858" spans="1:37" x14ac:dyDescent="0.2">
      <c r="A4858" s="1">
        <v>41894</v>
      </c>
      <c r="B4858">
        <v>-6.0037523452157737E-3</v>
      </c>
      <c r="C4858">
        <v>-6.5772419235972102E-3</v>
      </c>
      <c r="D4858">
        <v>-1.8231540565177839E-3</v>
      </c>
      <c r="E4858">
        <v>2.2367194780987809E-3</v>
      </c>
      <c r="F4858">
        <v>-1.1853022520742718E-2</v>
      </c>
      <c r="G4858">
        <v>5.8777429467085085E-3</v>
      </c>
      <c r="H4858">
        <v>0</v>
      </c>
      <c r="I4858">
        <v>-2.1639166892073458E-3</v>
      </c>
      <c r="J4858">
        <v>7.8851916101561059E-3</v>
      </c>
      <c r="K4858">
        <v>-3.5642152786030667E-4</v>
      </c>
      <c r="L4858">
        <v>3.1303803412119358E-4</v>
      </c>
      <c r="M4858">
        <v>-4.8780487804878092E-4</v>
      </c>
      <c r="AK4858">
        <f t="shared" ca="1" si="92"/>
        <v>3.3704124414492189E-4</v>
      </c>
    </row>
    <row r="4859" spans="1:37" x14ac:dyDescent="0.2">
      <c r="A4859" s="1">
        <v>41897</v>
      </c>
      <c r="B4859">
        <v>3.0011325028312497E-2</v>
      </c>
      <c r="C4859">
        <v>-6.1215738150410814E-4</v>
      </c>
      <c r="D4859">
        <v>-1.8264840182650177E-3</v>
      </c>
      <c r="E4859">
        <v>6.1372512553468095E-3</v>
      </c>
      <c r="F4859">
        <v>-2.2391043582566938E-2</v>
      </c>
      <c r="G4859">
        <v>-7.7911959485776894E-4</v>
      </c>
      <c r="H4859">
        <v>3.8494439692045024E-3</v>
      </c>
      <c r="I4859">
        <v>-1.4095960965031185E-2</v>
      </c>
      <c r="J4859">
        <v>1.7524644030668224E-2</v>
      </c>
      <c r="K4859">
        <v>-2.3769907297355175E-4</v>
      </c>
      <c r="L4859">
        <v>-2.5035205758098256E-3</v>
      </c>
      <c r="M4859">
        <v>-9.9235399381811806E-3</v>
      </c>
      <c r="AK4859">
        <f t="shared" ca="1" si="92"/>
        <v>-5.0776323937355445E-3</v>
      </c>
    </row>
    <row r="4860" spans="1:37" x14ac:dyDescent="0.2">
      <c r="A4860" s="1">
        <v>41898</v>
      </c>
      <c r="B4860">
        <v>-6.5970313358988397E-3</v>
      </c>
      <c r="C4860">
        <v>8.5676490921857695E-3</v>
      </c>
      <c r="D4860">
        <v>-5.4894784995423995E-3</v>
      </c>
      <c r="E4860">
        <v>7.3937153419589841E-4</v>
      </c>
      <c r="F4860">
        <v>4.0899795501021519E-3</v>
      </c>
      <c r="G4860">
        <v>1.9493177387914784E-3</v>
      </c>
      <c r="H4860">
        <v>-8.52151682999569E-4</v>
      </c>
      <c r="I4860">
        <v>-1.8696728072587265E-2</v>
      </c>
      <c r="J4860">
        <v>1.8453021682300896E-3</v>
      </c>
      <c r="K4860">
        <v>-8.3214455539715182E-4</v>
      </c>
      <c r="L4860">
        <v>-1.5686274509801867E-3</v>
      </c>
      <c r="M4860">
        <v>5.0936575747617674E-3</v>
      </c>
      <c r="AK4860">
        <f t="shared" ca="1" si="92"/>
        <v>6.3302700611625982E-3</v>
      </c>
    </row>
    <row r="4861" spans="1:37" x14ac:dyDescent="0.2">
      <c r="A4861" s="1">
        <v>41899</v>
      </c>
      <c r="B4861">
        <v>-6.8253089835823566E-3</v>
      </c>
      <c r="C4861">
        <v>-2.6950126393354701E-4</v>
      </c>
      <c r="D4861">
        <v>1.7479300827966782E-2</v>
      </c>
      <c r="E4861">
        <v>6.09530845954942E-3</v>
      </c>
      <c r="F4861">
        <v>9.3686354378819114E-3</v>
      </c>
      <c r="G4861">
        <v>9.7276264591439343E-3</v>
      </c>
      <c r="H4861">
        <v>4.4776119402982761E-3</v>
      </c>
      <c r="I4861">
        <v>1.2048192771084487E-2</v>
      </c>
      <c r="J4861">
        <v>-1.6884113584036964E-3</v>
      </c>
      <c r="K4861">
        <v>2.0226055919096986E-3</v>
      </c>
      <c r="L4861">
        <v>-1.8853102906520092E-2</v>
      </c>
      <c r="M4861">
        <v>1.9290501880006694E-2</v>
      </c>
      <c r="AK4861">
        <f t="shared" ca="1" si="92"/>
        <v>1.7139197485243198E-2</v>
      </c>
    </row>
    <row r="4862" spans="1:37" x14ac:dyDescent="0.2">
      <c r="A4862" s="1">
        <v>41900</v>
      </c>
      <c r="B4862">
        <v>-1.6716196136702388E-3</v>
      </c>
      <c r="C4862">
        <v>7.2711988665496996E-3</v>
      </c>
      <c r="D4862">
        <v>2.1699819168173651E-2</v>
      </c>
      <c r="E4862">
        <v>2.7721681659629294E-2</v>
      </c>
      <c r="F4862">
        <v>-6.4568200161420064E-3</v>
      </c>
      <c r="G4862">
        <v>8.4778420038535973E-3</v>
      </c>
      <c r="H4862">
        <v>8.4907662916600124E-4</v>
      </c>
      <c r="I4862">
        <v>1.0520487264673362E-2</v>
      </c>
      <c r="J4862">
        <v>1.6143911439114422E-2</v>
      </c>
      <c r="K4862">
        <v>1.0045443673762255E-2</v>
      </c>
      <c r="L4862">
        <v>4.963971176941806E-3</v>
      </c>
      <c r="M4862">
        <v>8.8211708099437125E-3</v>
      </c>
      <c r="AK4862">
        <f t="shared" ca="1" si="92"/>
        <v>4.5817310519583432E-2</v>
      </c>
    </row>
    <row r="4863" spans="1:37" x14ac:dyDescent="0.2">
      <c r="A4863" s="1">
        <v>41901</v>
      </c>
      <c r="B4863">
        <v>-1.1162790697674341E-2</v>
      </c>
      <c r="C4863">
        <v>4.5946205606588464E-3</v>
      </c>
      <c r="D4863">
        <v>5.7522123893805288E-2</v>
      </c>
      <c r="E4863">
        <v>-2.679528403001008E-3</v>
      </c>
      <c r="F4863">
        <v>1.421608448415923E-2</v>
      </c>
      <c r="G4863">
        <v>-3.8211692778000739E-4</v>
      </c>
      <c r="H4863">
        <v>6.9989395546128375E-3</v>
      </c>
      <c r="I4863">
        <v>4.6575342465753344E-3</v>
      </c>
      <c r="J4863">
        <v>4.9931911030414167E-3</v>
      </c>
      <c r="K4863">
        <v>4.6175704475490686E-3</v>
      </c>
      <c r="L4863">
        <v>1.5933715742511012E-3</v>
      </c>
      <c r="M4863">
        <v>-1.6216216216216162E-2</v>
      </c>
      <c r="AK4863">
        <f t="shared" ca="1" si="92"/>
        <v>-3.6705796913986601E-2</v>
      </c>
    </row>
    <row r="4864" spans="1:37" x14ac:dyDescent="0.2">
      <c r="A4864" s="1">
        <v>41904</v>
      </c>
      <c r="B4864">
        <v>2.0696142991534217E-3</v>
      </c>
      <c r="C4864">
        <v>-6.0877101138667733E-4</v>
      </c>
      <c r="D4864">
        <v>-4.6861924686192546E-2</v>
      </c>
      <c r="E4864">
        <v>7.8810675264193719E-3</v>
      </c>
      <c r="F4864">
        <v>-8.0096115338412766E-4</v>
      </c>
      <c r="G4864">
        <v>3.8226299694188448E-4</v>
      </c>
      <c r="H4864">
        <v>-1.0109519797809718E-2</v>
      </c>
      <c r="I4864">
        <v>-1.0635396782110784E-2</v>
      </c>
      <c r="J4864">
        <v>-4.5167118337852141E-4</v>
      </c>
      <c r="K4864">
        <v>-4.4784914555098254E-3</v>
      </c>
      <c r="L4864">
        <v>1.1135857461024301E-3</v>
      </c>
      <c r="M4864">
        <v>-1.325145442792508E-2</v>
      </c>
      <c r="AK4864">
        <f t="shared" ca="1" si="92"/>
        <v>9.4217020456445651E-3</v>
      </c>
    </row>
    <row r="4865" spans="1:37" x14ac:dyDescent="0.2">
      <c r="A4865" s="1">
        <v>41905</v>
      </c>
      <c r="B4865">
        <v>-6.0082613593691603E-3</v>
      </c>
      <c r="C4865">
        <v>-9.9528215387126862E-3</v>
      </c>
      <c r="D4865">
        <v>-7.9016681299385327E-3</v>
      </c>
      <c r="E4865">
        <v>-4.620579349564613E-3</v>
      </c>
      <c r="F4865">
        <v>-2.2044088176352727E-2</v>
      </c>
      <c r="G4865">
        <v>-8.40657241115772E-3</v>
      </c>
      <c r="H4865">
        <v>3.4468085106382995E-2</v>
      </c>
      <c r="I4865">
        <v>-2.4255788313120252E-2</v>
      </c>
      <c r="J4865">
        <v>-1.0543756589846964E-3</v>
      </c>
      <c r="K4865">
        <v>-7.4582692080027435E-3</v>
      </c>
      <c r="L4865">
        <v>-1.2712537740346419E-2</v>
      </c>
      <c r="M4865">
        <v>-7.0422535211266402E-3</v>
      </c>
      <c r="AK4865">
        <f t="shared" ca="1" si="92"/>
        <v>2.178458281678353E-2</v>
      </c>
    </row>
    <row r="4866" spans="1:37" x14ac:dyDescent="0.2">
      <c r="A4866" s="1">
        <v>41906</v>
      </c>
      <c r="B4866">
        <v>1.8889308651302006E-3</v>
      </c>
      <c r="C4866">
        <v>2.1718950654645575E-3</v>
      </c>
      <c r="D4866">
        <v>1.1504424778761013E-2</v>
      </c>
      <c r="E4866">
        <v>-3.7493304767005631E-3</v>
      </c>
      <c r="F4866">
        <v>-4.5081967213113083E-3</v>
      </c>
      <c r="G4866">
        <v>1.9267822736028783E-3</v>
      </c>
      <c r="H4866">
        <v>3.0851501439736806E-2</v>
      </c>
      <c r="I4866">
        <v>-1.9209039548022666E-2</v>
      </c>
      <c r="J4866">
        <v>-3.0156815440289808E-3</v>
      </c>
      <c r="K4866">
        <v>5.8444656488549906E-3</v>
      </c>
      <c r="L4866">
        <v>7.0819249959761521E-3</v>
      </c>
      <c r="M4866">
        <v>1.5174006267524298E-2</v>
      </c>
      <c r="AK4866">
        <f t="shared" ca="1" si="92"/>
        <v>-1.6857624620550828E-2</v>
      </c>
    </row>
    <row r="4867" spans="1:37" x14ac:dyDescent="0.2">
      <c r="A4867" s="1">
        <v>41907</v>
      </c>
      <c r="B4867">
        <v>-1.150075414781293E-2</v>
      </c>
      <c r="C4867">
        <v>-1.1835397595457597E-2</v>
      </c>
      <c r="D4867">
        <v>-1.2248468941382207E-2</v>
      </c>
      <c r="E4867">
        <v>-1.236559139784954E-2</v>
      </c>
      <c r="F4867">
        <v>4.1169205434332667E-4</v>
      </c>
      <c r="G4867">
        <v>-5.3846153846153211E-3</v>
      </c>
      <c r="H4867">
        <v>-1.0973663208300177E-2</v>
      </c>
      <c r="I4867">
        <v>1.1808755760368772E-2</v>
      </c>
      <c r="J4867">
        <v>-4.2347247428916601E-3</v>
      </c>
      <c r="K4867">
        <v>-9.4865409699987913E-3</v>
      </c>
      <c r="L4867">
        <v>-1.2785680038357006E-2</v>
      </c>
      <c r="M4867">
        <v>1.1860276198212949E-2</v>
      </c>
      <c r="AK4867">
        <f t="shared" ref="AK4867:AK4930" ca="1" si="93">_xlfn.NORM.S.INV(RAND())*$N$67+$N$66</f>
        <v>-9.6775808582153094E-3</v>
      </c>
    </row>
    <row r="4868" spans="1:37" x14ac:dyDescent="0.2">
      <c r="A4868" s="1">
        <v>41908</v>
      </c>
      <c r="B4868">
        <v>4.0053404539386328E-3</v>
      </c>
      <c r="C4868">
        <v>1.26633440579349E-3</v>
      </c>
      <c r="D4868">
        <v>0</v>
      </c>
      <c r="E4868">
        <v>-1.778261658501179E-2</v>
      </c>
      <c r="F4868">
        <v>2.2633744855967253E-2</v>
      </c>
      <c r="G4868">
        <v>-1.1987625676720737E-2</v>
      </c>
      <c r="H4868">
        <v>1.5937058704861728E-2</v>
      </c>
      <c r="I4868">
        <v>-1.7933390264730953E-2</v>
      </c>
      <c r="J4868">
        <v>-3.0376670716890652E-3</v>
      </c>
      <c r="K4868">
        <v>2.7535017359032743E-3</v>
      </c>
      <c r="L4868">
        <v>7.4469807349846207E-3</v>
      </c>
      <c r="M4868">
        <v>-1.669877970456024E-2</v>
      </c>
      <c r="AK4868">
        <f t="shared" ca="1" si="93"/>
        <v>-6.2685218777894635E-3</v>
      </c>
    </row>
    <row r="4869" spans="1:37" x14ac:dyDescent="0.2">
      <c r="A4869" s="1">
        <v>41911</v>
      </c>
      <c r="B4869">
        <v>-1.0448328267477103E-2</v>
      </c>
      <c r="C4869">
        <v>5.2876794777612091E-3</v>
      </c>
      <c r="D4869">
        <v>-9.7431355181577528E-3</v>
      </c>
      <c r="E4869">
        <v>-7.0201367079254506E-3</v>
      </c>
      <c r="F4869">
        <v>1.4486921529174968E-2</v>
      </c>
      <c r="G4869">
        <v>-3.9138943248528957E-4</v>
      </c>
      <c r="H4869">
        <v>-1.1715647339157975E-2</v>
      </c>
      <c r="I4869">
        <v>-3.1884057971013346E-3</v>
      </c>
      <c r="J4869">
        <v>2.8945764777574823E-3</v>
      </c>
      <c r="K4869">
        <v>-8.3572110792751175E-4</v>
      </c>
      <c r="L4869">
        <v>-4.8208259681825627E-4</v>
      </c>
      <c r="M4869">
        <v>2.4820378837361323E-2</v>
      </c>
      <c r="AK4869">
        <f t="shared" ca="1" si="93"/>
        <v>2.06628231675751E-4</v>
      </c>
    </row>
    <row r="4870" spans="1:37" x14ac:dyDescent="0.2">
      <c r="A4870" s="1">
        <v>41912</v>
      </c>
      <c r="B4870">
        <v>5.3753119600692401E-3</v>
      </c>
      <c r="C4870">
        <v>3.6670352874146328E-3</v>
      </c>
      <c r="D4870">
        <v>1.1627906976744207E-2</v>
      </c>
      <c r="E4870">
        <v>9.302325581395321E-3</v>
      </c>
      <c r="F4870">
        <v>6.3466878222926404E-3</v>
      </c>
      <c r="G4870">
        <v>3.9154267815189048E-3</v>
      </c>
      <c r="H4870">
        <v>1.527024311834424E-2</v>
      </c>
      <c r="I4870">
        <v>-5.2340796743238771E-3</v>
      </c>
      <c r="J4870">
        <v>-7.7472277077320628E-3</v>
      </c>
      <c r="K4870">
        <v>7.7667582745848396E-3</v>
      </c>
      <c r="L4870">
        <v>1.3826366559485548E-2</v>
      </c>
      <c r="M4870">
        <v>6.532823454429515E-3</v>
      </c>
      <c r="AK4870">
        <f t="shared" ca="1" si="93"/>
        <v>7.4422958836621936E-3</v>
      </c>
    </row>
    <row r="4871" spans="1:37" x14ac:dyDescent="0.2">
      <c r="A4871" s="1">
        <v>41913</v>
      </c>
      <c r="B4871">
        <v>-2.8642352491884404E-3</v>
      </c>
      <c r="C4871">
        <v>-1.1446258729912007E-2</v>
      </c>
      <c r="D4871">
        <v>1.7683465959327904E-2</v>
      </c>
      <c r="E4871">
        <v>-3.1705069124423946E-2</v>
      </c>
      <c r="F4871">
        <v>-1.8525817895151619E-2</v>
      </c>
      <c r="G4871">
        <v>-1.5210608424336969E-2</v>
      </c>
      <c r="H4871">
        <v>-2.3352463882841845E-2</v>
      </c>
      <c r="I4871">
        <v>-2.4261911721718876E-2</v>
      </c>
      <c r="J4871">
        <v>-2.1432945499080258E-3</v>
      </c>
      <c r="K4871">
        <v>-1.0789660896371789E-2</v>
      </c>
      <c r="L4871">
        <v>-1.2052013954963581E-2</v>
      </c>
      <c r="M4871">
        <v>-2.1529206902010434E-2</v>
      </c>
      <c r="AK4871">
        <f t="shared" ca="1" si="93"/>
        <v>-1.4836783492369249E-2</v>
      </c>
    </row>
    <row r="4872" spans="1:37" x14ac:dyDescent="0.2">
      <c r="A4872" s="1">
        <v>41914</v>
      </c>
      <c r="B4872">
        <v>-1.1872845653006614E-2</v>
      </c>
      <c r="C4872">
        <v>-3.0423051894726383E-2</v>
      </c>
      <c r="D4872">
        <v>-4.4258016359324137E-2</v>
      </c>
      <c r="E4872">
        <v>-2.6270702455739481E-2</v>
      </c>
      <c r="F4872">
        <v>-3.0120481927710885E-2</v>
      </c>
      <c r="G4872">
        <v>-1.6237623762376252E-2</v>
      </c>
      <c r="H4872">
        <v>-2.5329280648429542E-2</v>
      </c>
      <c r="I4872">
        <v>-1.2881965248651928E-2</v>
      </c>
      <c r="J4872">
        <v>-2.3933722000613722E-2</v>
      </c>
      <c r="K4872">
        <v>-2.5290662831115918E-2</v>
      </c>
      <c r="L4872">
        <v>-1.9101123595505642E-2</v>
      </c>
      <c r="M4872">
        <v>1.4460077625685575E-2</v>
      </c>
      <c r="AK4872">
        <f t="shared" ca="1" si="93"/>
        <v>1.9096205388517893E-2</v>
      </c>
    </row>
    <row r="4873" spans="1:37" x14ac:dyDescent="0.2">
      <c r="A4873" s="1">
        <v>41915</v>
      </c>
      <c r="B4873">
        <v>-1.9379844961231463E-4</v>
      </c>
      <c r="C4873">
        <v>5.7767342864709637E-3</v>
      </c>
      <c r="D4873">
        <v>2.4545454545454426E-2</v>
      </c>
      <c r="E4873">
        <v>2.3460410557183398E-3</v>
      </c>
      <c r="F4873">
        <v>2.898550724637694E-2</v>
      </c>
      <c r="G4873">
        <v>3.6231884057971175E-3</v>
      </c>
      <c r="H4873">
        <v>1.3097713097713237E-2</v>
      </c>
      <c r="I4873">
        <v>1.2139605462822223E-2</v>
      </c>
      <c r="J4873">
        <v>1.8233259981138117E-2</v>
      </c>
      <c r="K4873">
        <v>1.2297097884899078E-2</v>
      </c>
      <c r="L4873">
        <v>7.0364915725742438E-3</v>
      </c>
      <c r="M4873">
        <v>5.8325343560242882E-2</v>
      </c>
      <c r="AK4873">
        <f t="shared" ca="1" si="93"/>
        <v>-8.8163519005081473E-3</v>
      </c>
    </row>
    <row r="4874" spans="1:37" x14ac:dyDescent="0.2">
      <c r="A4874" s="1">
        <v>41918</v>
      </c>
      <c r="B4874">
        <v>1.9383601473152989E-3</v>
      </c>
      <c r="C4874">
        <v>-3.4893363253011289E-3</v>
      </c>
      <c r="D4874">
        <v>7.9858030168589167E-3</v>
      </c>
      <c r="E4874">
        <v>9.7522917885695115E-4</v>
      </c>
      <c r="F4874">
        <v>9.6579476861167191E-3</v>
      </c>
      <c r="G4874">
        <v>8.0224628961111932E-4</v>
      </c>
      <c r="H4874">
        <v>9.0293453724605843E-3</v>
      </c>
      <c r="I4874">
        <v>1.7991004497752705E-3</v>
      </c>
      <c r="J4874">
        <v>7.7184316146960974E-4</v>
      </c>
      <c r="K4874">
        <v>2.6724975704568443E-3</v>
      </c>
      <c r="L4874">
        <v>8.1247968800779446E-4</v>
      </c>
      <c r="M4874">
        <v>-1.0418239468518831E-2</v>
      </c>
      <c r="AK4874">
        <f t="shared" ca="1" si="93"/>
        <v>-7.108884751099569E-3</v>
      </c>
    </row>
    <row r="4875" spans="1:37" x14ac:dyDescent="0.2">
      <c r="A4875" s="1">
        <v>41919</v>
      </c>
      <c r="B4875">
        <v>-7.5449796865931784E-3</v>
      </c>
      <c r="C4875">
        <v>-4.8723944849671241E-3</v>
      </c>
      <c r="D4875">
        <v>-2.0246478873239271E-2</v>
      </c>
      <c r="E4875">
        <v>-1.3639906469212648E-2</v>
      </c>
      <c r="F4875">
        <v>-1.4746911119968287E-2</v>
      </c>
      <c r="G4875">
        <v>-6.8136272545090693E-3</v>
      </c>
      <c r="H4875">
        <v>-2.2981492780150603E-2</v>
      </c>
      <c r="I4875">
        <v>-1.8557318168212933E-2</v>
      </c>
      <c r="J4875">
        <v>-1.5579207157180308E-2</v>
      </c>
      <c r="K4875">
        <v>-1.3932638720620338E-2</v>
      </c>
      <c r="L4875">
        <v>-9.0923851274558043E-3</v>
      </c>
      <c r="M4875">
        <v>-9.0021361000915956E-3</v>
      </c>
      <c r="AK4875">
        <f t="shared" ca="1" si="93"/>
        <v>-2.9656307876833019E-2</v>
      </c>
    </row>
    <row r="4876" spans="1:37" x14ac:dyDescent="0.2">
      <c r="A4876" s="1">
        <v>41920</v>
      </c>
      <c r="B4876">
        <v>0</v>
      </c>
      <c r="C4876">
        <v>-3.8598808507361859E-3</v>
      </c>
      <c r="D4876">
        <v>-8.9847259658581979E-3</v>
      </c>
      <c r="E4876">
        <v>-1.1260371394705704E-2</v>
      </c>
      <c r="F4876">
        <v>-2.0226537216828433E-2</v>
      </c>
      <c r="G4876">
        <v>2.421307506053294E-3</v>
      </c>
      <c r="H4876">
        <v>-1.1032472939217164E-2</v>
      </c>
      <c r="I4876">
        <v>-1.0673985971332733E-2</v>
      </c>
      <c r="J4876">
        <v>-1.2378564713256157E-2</v>
      </c>
      <c r="K4876">
        <v>-7.2490477945693632E-3</v>
      </c>
      <c r="L4876">
        <v>2.6216614779619452E-3</v>
      </c>
      <c r="M4876">
        <v>-2.4018475750577362E-2</v>
      </c>
      <c r="AK4876">
        <f t="shared" ca="1" si="93"/>
        <v>5.2738833880049754E-3</v>
      </c>
    </row>
    <row r="4877" spans="1:37" x14ac:dyDescent="0.2">
      <c r="A4877" s="1">
        <v>41921</v>
      </c>
      <c r="B4877">
        <v>4.6783625730992817E-3</v>
      </c>
      <c r="C4877">
        <v>-1.286120216786113E-2</v>
      </c>
      <c r="D4877">
        <v>5.4397098821397094E-3</v>
      </c>
      <c r="E4877">
        <v>-5.3946053946054562E-3</v>
      </c>
      <c r="F4877">
        <v>-7.4937552039967548E-3</v>
      </c>
      <c r="G4877">
        <v>-6.441223832528209E-3</v>
      </c>
      <c r="H4877">
        <v>-6.7354241212376209E-3</v>
      </c>
      <c r="I4877">
        <v>-7.3982737361282247E-3</v>
      </c>
      <c r="J4877">
        <v>-6.8221481834046527E-3</v>
      </c>
      <c r="K4877">
        <v>-2.2277227722771187E-3</v>
      </c>
      <c r="L4877">
        <v>4.9027618891974711E-3</v>
      </c>
      <c r="M4877">
        <v>-2.0507966556239099E-3</v>
      </c>
      <c r="AK4877">
        <f t="shared" ca="1" si="93"/>
        <v>-9.8577189485334216E-3</v>
      </c>
    </row>
    <row r="4878" spans="1:37" x14ac:dyDescent="0.2">
      <c r="A4878" s="1">
        <v>41922</v>
      </c>
      <c r="B4878">
        <v>-1.4551804423748593E-2</v>
      </c>
      <c r="C4878">
        <v>-2.5283568269830248E-2</v>
      </c>
      <c r="D4878">
        <v>-5.4102795311091745E-3</v>
      </c>
      <c r="E4878">
        <v>-2.3202089192446818E-2</v>
      </c>
      <c r="F4878">
        <v>-1.5520134228187876E-2</v>
      </c>
      <c r="G4878">
        <v>-1.3776337115072979E-2</v>
      </c>
      <c r="H4878">
        <v>-2.1402839584657829E-2</v>
      </c>
      <c r="I4878">
        <v>-2.3291925465838581E-2</v>
      </c>
      <c r="J4878">
        <v>-1.5335463258785986E-2</v>
      </c>
      <c r="K4878">
        <v>-1.3892334408335483E-2</v>
      </c>
      <c r="L4878">
        <v>-1.3335501707594788E-2</v>
      </c>
      <c r="M4878">
        <v>-2.4502055011065504E-2</v>
      </c>
      <c r="AK4878">
        <f t="shared" ca="1" si="93"/>
        <v>2.3870915494864354E-2</v>
      </c>
    </row>
    <row r="4879" spans="1:37" x14ac:dyDescent="0.2">
      <c r="A4879" s="1">
        <v>41925</v>
      </c>
      <c r="B4879">
        <v>-1.3979129749950636E-2</v>
      </c>
      <c r="C4879">
        <v>-2.4084425260041398E-3</v>
      </c>
      <c r="D4879">
        <v>-2.7198549410697437E-3</v>
      </c>
      <c r="E4879">
        <v>0</v>
      </c>
      <c r="F4879">
        <v>-2.3008095440988474E-2</v>
      </c>
      <c r="G4879">
        <v>-9.8603122432209256E-3</v>
      </c>
      <c r="H4879">
        <v>-1.1693373754872116E-2</v>
      </c>
      <c r="I4879">
        <v>1.9077901430841759E-3</v>
      </c>
      <c r="J4879">
        <v>2.9201817001947017E-3</v>
      </c>
      <c r="K4879">
        <v>-6.9182389937106903E-3</v>
      </c>
      <c r="L4879">
        <v>-3.1316960606561084E-3</v>
      </c>
      <c r="M4879">
        <v>1.0695187165775444E-2</v>
      </c>
      <c r="AK4879">
        <f t="shared" ca="1" si="93"/>
        <v>2.3609729812824414E-3</v>
      </c>
    </row>
    <row r="4880" spans="1:37" x14ac:dyDescent="0.2">
      <c r="A4880" s="1">
        <v>41926</v>
      </c>
      <c r="B4880">
        <v>-1.9968051118224306E-4</v>
      </c>
      <c r="C4880">
        <v>-1.5909907952944446E-2</v>
      </c>
      <c r="D4880">
        <v>-1.2727272727272809E-2</v>
      </c>
      <c r="E4880">
        <v>1.0077120822622243E-2</v>
      </c>
      <c r="F4880">
        <v>1.7880505887483578E-2</v>
      </c>
      <c r="G4880">
        <v>-8.2987551867230724E-4</v>
      </c>
      <c r="H4880">
        <v>-9.6406660823837864E-3</v>
      </c>
      <c r="I4880">
        <v>4.1256743890827341E-3</v>
      </c>
      <c r="J4880">
        <v>4.0439987059204263E-3</v>
      </c>
      <c r="K4880">
        <v>-2.786573780873991E-3</v>
      </c>
      <c r="L4880">
        <v>1.6534391534395176E-4</v>
      </c>
      <c r="M4880">
        <v>-8.1770081770080605E-3</v>
      </c>
      <c r="AK4880">
        <f t="shared" ca="1" si="93"/>
        <v>-9.9160008960343755E-4</v>
      </c>
    </row>
    <row r="4881" spans="1:37" x14ac:dyDescent="0.2">
      <c r="A4881" s="1">
        <v>41927</v>
      </c>
      <c r="B4881">
        <v>-2.1769522668264374E-2</v>
      </c>
      <c r="C4881">
        <v>-3.3348567605338997E-2</v>
      </c>
      <c r="D4881">
        <v>-5.3406998158379348E-2</v>
      </c>
      <c r="E4881">
        <v>-3.0336964267535405E-2</v>
      </c>
      <c r="F4881">
        <v>-4.1988003427592013E-2</v>
      </c>
      <c r="G4881">
        <v>-7.8903654485051877E-3</v>
      </c>
      <c r="H4881">
        <v>-2.8539823008849496E-2</v>
      </c>
      <c r="I4881">
        <v>-1.9595448798988668E-2</v>
      </c>
      <c r="J4881">
        <v>-4.430481714193657E-2</v>
      </c>
      <c r="K4881">
        <v>-3.4167407595579791E-2</v>
      </c>
      <c r="L4881">
        <v>-2.1987105306662369E-2</v>
      </c>
      <c r="M4881">
        <v>-8.2120918202392534E-2</v>
      </c>
      <c r="AK4881">
        <f t="shared" ca="1" si="93"/>
        <v>4.4683491355289782E-2</v>
      </c>
    </row>
    <row r="4882" spans="1:37" x14ac:dyDescent="0.2">
      <c r="A4882" s="1">
        <v>41928</v>
      </c>
      <c r="B4882">
        <v>-1.8681094324213943E-2</v>
      </c>
      <c r="C4882">
        <v>-2.0499358026511261E-2</v>
      </c>
      <c r="D4882">
        <v>-2.0428015564202262E-2</v>
      </c>
      <c r="E4882">
        <v>2.5301837270341299E-2</v>
      </c>
      <c r="F4882">
        <v>-2.5491949910554479E-2</v>
      </c>
      <c r="G4882">
        <v>-1.5906236919213002E-2</v>
      </c>
      <c r="H4882">
        <v>-1.5713960373491376E-2</v>
      </c>
      <c r="I4882">
        <v>-1.6763378465506129E-2</v>
      </c>
      <c r="J4882">
        <v>-1.31490222521915E-2</v>
      </c>
      <c r="K4882">
        <v>-9.3371909521305918E-3</v>
      </c>
      <c r="L4882">
        <v>-2.0960108181203529E-2</v>
      </c>
      <c r="M4882">
        <v>-2.9411764705882137E-2</v>
      </c>
      <c r="AK4882">
        <f t="shared" ca="1" si="93"/>
        <v>-2.1702606344744819E-2</v>
      </c>
    </row>
    <row r="4883" spans="1:37" x14ac:dyDescent="0.2">
      <c r="A4883" s="1">
        <v>41929</v>
      </c>
      <c r="B4883">
        <v>2.2469572453968523E-2</v>
      </c>
      <c r="C4883">
        <v>4.643783973284954E-2</v>
      </c>
      <c r="D4883">
        <v>5.4617676266137005E-2</v>
      </c>
      <c r="E4883">
        <v>2.8261314765512857E-2</v>
      </c>
      <c r="F4883">
        <v>2.340523175768694E-2</v>
      </c>
      <c r="G4883">
        <v>3.6154827732879591E-2</v>
      </c>
      <c r="H4883">
        <v>2.1055067098565639E-2</v>
      </c>
      <c r="I4883">
        <v>2.7540983606557434E-2</v>
      </c>
      <c r="J4883">
        <v>2.7844209087803273E-2</v>
      </c>
      <c r="K4883">
        <v>2.893933359883194E-2</v>
      </c>
      <c r="L4883">
        <v>2.5034530386740306E-2</v>
      </c>
      <c r="M4883">
        <v>1.2520413718018597E-2</v>
      </c>
      <c r="AK4883">
        <f t="shared" ca="1" si="93"/>
        <v>-3.5554924315193817E-2</v>
      </c>
    </row>
    <row r="4884" spans="1:37" x14ac:dyDescent="0.2">
      <c r="A4884" s="1">
        <v>41932</v>
      </c>
      <c r="B4884">
        <v>-5.697425984332094E-3</v>
      </c>
      <c r="C4884">
        <v>-2.0726818744406073E-2</v>
      </c>
      <c r="D4884">
        <v>8.4745762711864181E-3</v>
      </c>
      <c r="E4884">
        <v>-1.7526389165504752E-2</v>
      </c>
      <c r="F4884">
        <v>1.7040358744394801E-2</v>
      </c>
      <c r="G4884">
        <v>-1.6420361247947435E-3</v>
      </c>
      <c r="H4884">
        <v>-3.6483118060276487E-2</v>
      </c>
      <c r="I4884">
        <v>-1.2763241863433805E-3</v>
      </c>
      <c r="J4884">
        <v>-7.1464184809706399E-3</v>
      </c>
      <c r="K4884">
        <v>-7.3538898206684244E-3</v>
      </c>
      <c r="L4884">
        <v>-2.1896580764696472E-3</v>
      </c>
      <c r="M4884">
        <v>1.9175627240143323E-2</v>
      </c>
      <c r="AK4884">
        <f t="shared" ca="1" si="93"/>
        <v>-6.0635229561507142E-3</v>
      </c>
    </row>
    <row r="4885" spans="1:37" x14ac:dyDescent="0.2">
      <c r="A4885" s="1">
        <v>41933</v>
      </c>
      <c r="B4885">
        <v>1.8520413383812606E-2</v>
      </c>
      <c r="C4885">
        <v>3.2112329288116914E-2</v>
      </c>
      <c r="D4885">
        <v>3.1746031746031633E-2</v>
      </c>
      <c r="E4885">
        <v>4.9057368741131091E-2</v>
      </c>
      <c r="F4885">
        <v>2.2486772486772333E-2</v>
      </c>
      <c r="G4885">
        <v>2.179276315789469E-2</v>
      </c>
      <c r="H4885">
        <v>6.3499529633113116E-3</v>
      </c>
      <c r="I4885">
        <v>4.2811501597443957E-2</v>
      </c>
      <c r="J4885">
        <v>2.2430532306662254E-2</v>
      </c>
      <c r="K4885">
        <v>2.6384195476994998E-2</v>
      </c>
      <c r="L4885">
        <v>2.0425388251181564E-2</v>
      </c>
      <c r="M4885">
        <v>7.5611042729031297E-3</v>
      </c>
      <c r="AK4885">
        <f t="shared" ca="1" si="93"/>
        <v>7.1999412035357547E-3</v>
      </c>
    </row>
    <row r="4886" spans="1:37" x14ac:dyDescent="0.2">
      <c r="A4886" s="1">
        <v>41934</v>
      </c>
      <c r="B4886">
        <v>-1.8083182640145079E-3</v>
      </c>
      <c r="C4886">
        <v>1.0865384580039494E-2</v>
      </c>
      <c r="D4886">
        <v>4.5248868778280382E-3</v>
      </c>
      <c r="E4886">
        <v>-1.5458937198067346E-3</v>
      </c>
      <c r="F4886">
        <v>-1.5523932729624823E-2</v>
      </c>
      <c r="G4886">
        <v>-1.2072434607646176E-3</v>
      </c>
      <c r="H4886">
        <v>-1.939705538677261E-2</v>
      </c>
      <c r="I4886">
        <v>2.3284313725490113E-2</v>
      </c>
      <c r="J4886">
        <v>5.4027504911591251E-3</v>
      </c>
      <c r="K4886">
        <v>3.6722806128910435E-3</v>
      </c>
      <c r="L4886">
        <v>2.3159636062861644E-3</v>
      </c>
      <c r="M4886">
        <v>2.1465968586387385E-2</v>
      </c>
      <c r="AK4886">
        <f t="shared" ca="1" si="93"/>
        <v>9.3014178326870402E-4</v>
      </c>
    </row>
    <row r="4887" spans="1:37" x14ac:dyDescent="0.2">
      <c r="A4887" s="1">
        <v>41935</v>
      </c>
      <c r="B4887">
        <v>1.2077294685990392E-3</v>
      </c>
      <c r="C4887">
        <v>9.6622357700593131E-3</v>
      </c>
      <c r="D4887">
        <v>1.8918918918918948E-2</v>
      </c>
      <c r="E4887">
        <v>5.225469324559695E-3</v>
      </c>
      <c r="F4887">
        <v>1.3578624616732426E-2</v>
      </c>
      <c r="G4887">
        <v>1.208702659145855E-2</v>
      </c>
      <c r="H4887">
        <v>7.6263107721639134E-3</v>
      </c>
      <c r="I4887">
        <v>4.1916167664670656E-3</v>
      </c>
      <c r="J4887">
        <v>1.0258915486077269E-2</v>
      </c>
      <c r="K4887">
        <v>1.8925056775171978E-3</v>
      </c>
      <c r="L4887">
        <v>-2.7067172800792183E-2</v>
      </c>
      <c r="M4887">
        <v>2.340679993165895E-2</v>
      </c>
      <c r="AK4887">
        <f t="shared" ca="1" si="93"/>
        <v>-1.8766997623405182E-2</v>
      </c>
    </row>
    <row r="4888" spans="1:37" x14ac:dyDescent="0.2">
      <c r="A4888" s="1">
        <v>41936</v>
      </c>
      <c r="B4888">
        <v>-6.8355448331322011E-3</v>
      </c>
      <c r="C4888">
        <v>-4.7170511433697326E-3</v>
      </c>
      <c r="D4888">
        <v>-2.6525198938992522E-3</v>
      </c>
      <c r="E4888">
        <v>-9.1067622553768768E-3</v>
      </c>
      <c r="F4888">
        <v>3.3707865168539186E-2</v>
      </c>
      <c r="G4888">
        <v>-4.3789808917197304E-3</v>
      </c>
      <c r="H4888">
        <v>4.2573320719017094E-3</v>
      </c>
      <c r="I4888">
        <v>2.6833631484795006E-3</v>
      </c>
      <c r="J4888">
        <v>-4.835589941972751E-4</v>
      </c>
      <c r="K4888">
        <v>-1.2592872434202818E-3</v>
      </c>
      <c r="L4888">
        <v>-7.6335877862595547E-3</v>
      </c>
      <c r="M4888">
        <v>-2.1702838063438867E-2</v>
      </c>
      <c r="AK4888">
        <f t="shared" ca="1" si="93"/>
        <v>1.8674392917827198E-2</v>
      </c>
    </row>
    <row r="4889" spans="1:37" x14ac:dyDescent="0.2">
      <c r="A4889" s="1">
        <v>41939</v>
      </c>
      <c r="B4889">
        <v>1.3765182186234792E-2</v>
      </c>
      <c r="C4889">
        <v>-6.3515771372456564E-3</v>
      </c>
      <c r="D4889">
        <v>-1.7730496453900679E-2</v>
      </c>
      <c r="E4889">
        <v>-3.9108330074304476E-3</v>
      </c>
      <c r="F4889">
        <v>1.2541806020067714E-3</v>
      </c>
      <c r="G4889">
        <v>8.3966413434626297E-3</v>
      </c>
      <c r="H4889">
        <v>1.4130946773434072E-3</v>
      </c>
      <c r="I4889">
        <v>-1.8733273862622579E-2</v>
      </c>
      <c r="J4889">
        <v>-5.9667795516852307E-3</v>
      </c>
      <c r="K4889">
        <v>-3.0261001134787024E-3</v>
      </c>
      <c r="L4889">
        <v>9.0598290598291609E-3</v>
      </c>
      <c r="M4889">
        <v>-2.0648464163822711E-2</v>
      </c>
      <c r="AK4889">
        <f t="shared" ca="1" si="93"/>
        <v>-8.8890830047458659E-3</v>
      </c>
    </row>
    <row r="4890" spans="1:37" x14ac:dyDescent="0.2">
      <c r="A4890" s="1">
        <v>41940</v>
      </c>
      <c r="B4890">
        <v>3.1948881789136685E-3</v>
      </c>
      <c r="C4890">
        <v>4.4386143680390511E-3</v>
      </c>
      <c r="D4890">
        <v>2.3465703971119023E-2</v>
      </c>
      <c r="E4890">
        <v>2.0416175893207766E-2</v>
      </c>
      <c r="F4890">
        <v>4.6346555323590888E-2</v>
      </c>
      <c r="G4890">
        <v>4.0047581284694544E-2</v>
      </c>
      <c r="H4890">
        <v>1.1994355597365836E-2</v>
      </c>
      <c r="I4890">
        <v>3.0303030303024947E-4</v>
      </c>
      <c r="J4890">
        <v>1.6872160934458202E-2</v>
      </c>
      <c r="K4890">
        <v>1.5808777033008647E-2</v>
      </c>
      <c r="L4890">
        <v>1.3213620193122111E-2</v>
      </c>
      <c r="M4890">
        <v>4.181913225300482E-3</v>
      </c>
      <c r="AK4890">
        <f t="shared" ca="1" si="93"/>
        <v>-1.3289366159780838E-2</v>
      </c>
    </row>
    <row r="4891" spans="1:37" x14ac:dyDescent="0.2">
      <c r="A4891" s="1">
        <v>41941</v>
      </c>
      <c r="B4891">
        <v>1.4729299363057446E-2</v>
      </c>
      <c r="C4891">
        <v>1.3578047015735839E-2</v>
      </c>
      <c r="D4891">
        <v>-2.9100529100529071E-2</v>
      </c>
      <c r="E4891">
        <v>-4.6171604463255411E-3</v>
      </c>
      <c r="F4891">
        <v>1.6759776536312776E-2</v>
      </c>
      <c r="G4891">
        <v>-3.0499428135721818E-3</v>
      </c>
      <c r="H4891">
        <v>6.5070880780850882E-3</v>
      </c>
      <c r="I4891">
        <v>3.0293850348377394E-3</v>
      </c>
      <c r="J4891">
        <v>-3.9885130823229531E-3</v>
      </c>
      <c r="K4891">
        <v>-4.9800796812760062E-4</v>
      </c>
      <c r="L4891">
        <v>6.8550409630498965E-3</v>
      </c>
      <c r="M4891">
        <v>-4.4768349817803199E-2</v>
      </c>
      <c r="AK4891">
        <f t="shared" ca="1" si="93"/>
        <v>1.6250567680308494E-2</v>
      </c>
    </row>
    <row r="4892" spans="1:37" x14ac:dyDescent="0.2">
      <c r="A4892" s="1">
        <v>41942</v>
      </c>
      <c r="B4892">
        <v>4.1192624558650248E-3</v>
      </c>
      <c r="C4892">
        <v>1.69713936032867E-3</v>
      </c>
      <c r="D4892">
        <v>5.4495912806540314E-3</v>
      </c>
      <c r="E4892">
        <v>9.6637031310398136E-3</v>
      </c>
      <c r="F4892">
        <v>1.7268445839874413E-2</v>
      </c>
      <c r="G4892">
        <v>6.5009560229445373E-3</v>
      </c>
      <c r="H4892">
        <v>4.8487647194643824E-3</v>
      </c>
      <c r="I4892">
        <v>-5.4364240410751385E-3</v>
      </c>
      <c r="J4892">
        <v>1.4896684286400674E-2</v>
      </c>
      <c r="K4892">
        <v>6.6018933731939455E-3</v>
      </c>
      <c r="L4892">
        <v>4.1514447027566348E-3</v>
      </c>
      <c r="M4892">
        <v>4.795640326975481E-2</v>
      </c>
      <c r="AK4892">
        <f t="shared" ca="1" si="93"/>
        <v>-1.2928873313244747E-2</v>
      </c>
    </row>
    <row r="4893" spans="1:37" x14ac:dyDescent="0.2">
      <c r="A4893" s="1">
        <v>41943</v>
      </c>
      <c r="B4893">
        <v>9.7675327212345397E-3</v>
      </c>
      <c r="C4893">
        <v>7.8572083567913786E-3</v>
      </c>
      <c r="D4893">
        <v>3.0713640469738124E-2</v>
      </c>
      <c r="E4893">
        <v>1.4739663093415123E-2</v>
      </c>
      <c r="F4893">
        <v>9.6450617283949658E-3</v>
      </c>
      <c r="G4893">
        <v>1.3677811550151908E-2</v>
      </c>
      <c r="H4893">
        <v>2.4356617647058876E-2</v>
      </c>
      <c r="I4893">
        <v>2.7330701488004872E-2</v>
      </c>
      <c r="J4893">
        <v>2.4936868686868729E-2</v>
      </c>
      <c r="K4893">
        <v>1.8438312090087727E-2</v>
      </c>
      <c r="L4893">
        <v>2.3482718703489169E-2</v>
      </c>
      <c r="M4893">
        <v>2.2534234702720202E-3</v>
      </c>
      <c r="AK4893">
        <f t="shared" ca="1" si="93"/>
        <v>4.3254779587096073E-2</v>
      </c>
    </row>
    <row r="4894" spans="1:37" x14ac:dyDescent="0.2">
      <c r="A4894" s="1">
        <v>41946</v>
      </c>
      <c r="B4894">
        <v>-8.512284774617962E-3</v>
      </c>
      <c r="C4894">
        <v>-1.3513513513513709E-2</v>
      </c>
      <c r="D4894">
        <v>-2.6292725679227802E-3</v>
      </c>
      <c r="E4894">
        <v>1.3205055649876396E-3</v>
      </c>
      <c r="F4894">
        <v>-5.3496369889185491E-3</v>
      </c>
      <c r="G4894">
        <v>-7.1214392803596871E-3</v>
      </c>
      <c r="H4894">
        <v>-1.3458950201884479E-3</v>
      </c>
      <c r="I4894">
        <v>-0.13360922258350572</v>
      </c>
      <c r="J4894">
        <v>-9.2392978133662984E-3</v>
      </c>
      <c r="K4894">
        <v>-5.3462940461724839E-3</v>
      </c>
      <c r="L4894">
        <v>-1.1795120374858636E-2</v>
      </c>
      <c r="M4894">
        <v>3.0612244897959329E-2</v>
      </c>
      <c r="AK4894">
        <f t="shared" ca="1" si="93"/>
        <v>1.0484239031641335E-2</v>
      </c>
    </row>
    <row r="4895" spans="1:37" x14ac:dyDescent="0.2">
      <c r="A4895" s="1">
        <v>41947</v>
      </c>
      <c r="B4895">
        <v>-2.5365853658535498E-3</v>
      </c>
      <c r="C4895">
        <v>-2.9710016011385787E-2</v>
      </c>
      <c r="D4895">
        <v>-1.493848857644986E-2</v>
      </c>
      <c r="E4895">
        <v>-2.8259231348908287E-3</v>
      </c>
      <c r="F4895">
        <v>-2.0361121782558556E-2</v>
      </c>
      <c r="G4895">
        <v>7.5500188750465824E-4</v>
      </c>
      <c r="H4895">
        <v>-9.4339622641509413E-3</v>
      </c>
      <c r="I4895">
        <v>3.4118048447617788E-4</v>
      </c>
      <c r="J4895">
        <v>-6.061548026111252E-3</v>
      </c>
      <c r="K4895">
        <v>-1.2826777424871705E-2</v>
      </c>
      <c r="L4895">
        <v>-1.14453891432309E-3</v>
      </c>
      <c r="M4895">
        <v>-3.7925826480953218E-2</v>
      </c>
      <c r="AK4895">
        <f t="shared" ca="1" si="93"/>
        <v>-2.6209991453142439E-2</v>
      </c>
    </row>
    <row r="4896" spans="1:37" x14ac:dyDescent="0.2">
      <c r="A4896" s="1">
        <v>41948</v>
      </c>
      <c r="B4896">
        <v>8.9984350547731573E-3</v>
      </c>
      <c r="C4896">
        <v>1.5034836817015007E-2</v>
      </c>
      <c r="D4896">
        <v>2.7664801577454545E-2</v>
      </c>
      <c r="E4896">
        <v>2.5694313243907141E-2</v>
      </c>
      <c r="F4896">
        <v>1.7647058823529349E-2</v>
      </c>
      <c r="G4896">
        <v>2.1501320256506862E-2</v>
      </c>
      <c r="H4896">
        <v>7.0294784580500203E-3</v>
      </c>
      <c r="I4896">
        <v>9.2087312414734779E-3</v>
      </c>
      <c r="J4896">
        <v>1.7670054730257956E-2</v>
      </c>
      <c r="K4896">
        <v>1.6334612052963937E-2</v>
      </c>
      <c r="L4896">
        <v>1.6041905385496769E-2</v>
      </c>
      <c r="M4896">
        <v>1.8838304552590168E-2</v>
      </c>
      <c r="AK4896">
        <f t="shared" ca="1" si="93"/>
        <v>2.1770613423971038E-3</v>
      </c>
    </row>
    <row r="4897" spans="1:37" x14ac:dyDescent="0.2">
      <c r="A4897" s="1">
        <v>41949</v>
      </c>
      <c r="B4897">
        <v>3.2958511050793504E-3</v>
      </c>
      <c r="C4897">
        <v>5.4190751445086782E-3</v>
      </c>
      <c r="D4897">
        <v>-8.6805555555558023E-4</v>
      </c>
      <c r="E4897">
        <v>1.4735678762203275E-3</v>
      </c>
      <c r="F4897">
        <v>-1.6184971098265999E-2</v>
      </c>
      <c r="G4897">
        <v>5.5391432791727091E-3</v>
      </c>
      <c r="H4897">
        <v>1.8914658860616829E-2</v>
      </c>
      <c r="I4897">
        <v>-8.448800270361545E-3</v>
      </c>
      <c r="J4897">
        <v>9.6803933620159821E-3</v>
      </c>
      <c r="K4897">
        <v>8.1577986119565349E-3</v>
      </c>
      <c r="L4897">
        <v>1.0149830836152729E-2</v>
      </c>
      <c r="M4897">
        <v>-2.4482109227871862E-2</v>
      </c>
      <c r="AK4897">
        <f t="shared" ca="1" si="93"/>
        <v>5.3421639436807521E-3</v>
      </c>
    </row>
    <row r="4898" spans="1:37" x14ac:dyDescent="0.2">
      <c r="A4898" s="1">
        <v>41950</v>
      </c>
      <c r="B4898">
        <v>-3.8647342995157263E-4</v>
      </c>
      <c r="C4898">
        <v>2.3356090549766284E-2</v>
      </c>
      <c r="D4898">
        <v>-1.2163336229365718E-2</v>
      </c>
      <c r="E4898">
        <v>-1.1955122310097432E-2</v>
      </c>
      <c r="F4898">
        <v>4.3086564825696172E-3</v>
      </c>
      <c r="G4898">
        <v>-5.1413881748072487E-3</v>
      </c>
      <c r="H4898">
        <v>-1.8121546961325952E-2</v>
      </c>
      <c r="I4898">
        <v>5.6578050443081063E-2</v>
      </c>
      <c r="J4898">
        <v>-4.565515142291976E-3</v>
      </c>
      <c r="K4898">
        <v>-4.7101449275360752E-3</v>
      </c>
      <c r="L4898">
        <v>-6.1162079510703737E-3</v>
      </c>
      <c r="M4898">
        <v>-1.7199017199017175E-2</v>
      </c>
      <c r="AK4898">
        <f t="shared" ca="1" si="93"/>
        <v>3.0229587078398058E-2</v>
      </c>
    </row>
    <row r="4899" spans="1:37" x14ac:dyDescent="0.2">
      <c r="A4899" s="1">
        <v>41953</v>
      </c>
      <c r="B4899">
        <v>4.639474192924764E-3</v>
      </c>
      <c r="C4899">
        <v>2.1067415730338102E-3</v>
      </c>
      <c r="D4899">
        <v>-8.7950747581366784E-4</v>
      </c>
      <c r="E4899">
        <v>4.6537602382725751E-3</v>
      </c>
      <c r="F4899">
        <v>-4.2901716068642903E-3</v>
      </c>
      <c r="G4899">
        <v>2.5839793281654533E-3</v>
      </c>
      <c r="H4899">
        <v>1.1928876884987671E-2</v>
      </c>
      <c r="I4899">
        <v>-7.0967741935483719E-3</v>
      </c>
      <c r="J4899">
        <v>9.9373184528359637E-3</v>
      </c>
      <c r="K4899">
        <v>8.7368037859483216E-3</v>
      </c>
      <c r="L4899">
        <v>1.2631578947368549E-2</v>
      </c>
      <c r="M4899">
        <v>-1.0714285714285787E-2</v>
      </c>
      <c r="AK4899">
        <f t="shared" ca="1" si="93"/>
        <v>2.0573886515684618E-3</v>
      </c>
    </row>
    <row r="4900" spans="1:37" x14ac:dyDescent="0.2">
      <c r="A4900" s="1">
        <v>41954</v>
      </c>
      <c r="B4900">
        <v>9.0436790456032146E-3</v>
      </c>
      <c r="C4900">
        <v>-9.4604064470917848E-3</v>
      </c>
      <c r="D4900">
        <v>-7.9225352112676228E-3</v>
      </c>
      <c r="E4900">
        <v>5.373355567908078E-3</v>
      </c>
      <c r="F4900">
        <v>1.8409714061887961E-2</v>
      </c>
      <c r="G4900">
        <v>1.5095729013254733E-2</v>
      </c>
      <c r="H4900">
        <v>-6.6725978647685924E-4</v>
      </c>
      <c r="I4900">
        <v>-1.0721247563352909E-2</v>
      </c>
      <c r="J4900">
        <v>9.0826521344222755E-4</v>
      </c>
      <c r="K4900">
        <v>6.0146758089740793E-4</v>
      </c>
      <c r="L4900">
        <v>5.5973132896209865E-3</v>
      </c>
      <c r="M4900">
        <v>-4.5126353790613249E-3</v>
      </c>
      <c r="AK4900">
        <f t="shared" ca="1" si="93"/>
        <v>3.8861775851470909E-2</v>
      </c>
    </row>
    <row r="4901" spans="1:37" x14ac:dyDescent="0.2">
      <c r="A4901" s="1">
        <v>41955</v>
      </c>
      <c r="B4901">
        <v>1.334858886346213E-3</v>
      </c>
      <c r="C4901">
        <v>-3.5373187124160266E-3</v>
      </c>
      <c r="D4901">
        <v>-2.3070097604259043E-2</v>
      </c>
      <c r="E4901">
        <v>-1.1426465167711064E-2</v>
      </c>
      <c r="F4901">
        <v>-3.4615384615384048E-3</v>
      </c>
      <c r="G4901">
        <v>-6.8915487849110502E-3</v>
      </c>
      <c r="H4901">
        <v>-1.9565091673594437E-2</v>
      </c>
      <c r="I4901">
        <v>-1.5763546798029382E-2</v>
      </c>
      <c r="J4901">
        <v>-1.7241379310344862E-2</v>
      </c>
      <c r="K4901">
        <v>-7.6941572493387511E-3</v>
      </c>
      <c r="L4901">
        <v>-8.5877862595419296E-3</v>
      </c>
      <c r="M4901">
        <v>-1.2148685403445159E-2</v>
      </c>
      <c r="AK4901">
        <f t="shared" ca="1" si="93"/>
        <v>1.1839475893768782E-2</v>
      </c>
    </row>
    <row r="4902" spans="1:37" x14ac:dyDescent="0.2">
      <c r="A4902" s="1">
        <v>41956</v>
      </c>
      <c r="B4902">
        <v>1.523519329651446E-3</v>
      </c>
      <c r="C4902">
        <v>-1.3035143769968061E-2</v>
      </c>
      <c r="D4902">
        <v>1.2715712988192518E-2</v>
      </c>
      <c r="E4902">
        <v>6.1521252796421511E-3</v>
      </c>
      <c r="F4902">
        <v>1.5438054805094747E-3</v>
      </c>
      <c r="G4902">
        <v>-2.1913805697589828E-3</v>
      </c>
      <c r="H4902">
        <v>6.2111801242232811E-3</v>
      </c>
      <c r="I4902">
        <v>6.6733400066734117E-3</v>
      </c>
      <c r="J4902">
        <v>-6.1095721760541788E-2</v>
      </c>
      <c r="K4902">
        <v>1.3326871819723252E-3</v>
      </c>
      <c r="L4902">
        <v>1.1068334937439861E-2</v>
      </c>
      <c r="M4902">
        <v>-1.4133627019089601E-2</v>
      </c>
      <c r="AK4902">
        <f t="shared" ca="1" si="93"/>
        <v>-9.5876549212242836E-3</v>
      </c>
    </row>
    <row r="4903" spans="1:37" x14ac:dyDescent="0.2">
      <c r="A4903" s="1">
        <v>41957</v>
      </c>
      <c r="B4903">
        <v>-3.4227039361095501E-3</v>
      </c>
      <c r="C4903">
        <v>5.8351568198395931E-3</v>
      </c>
      <c r="D4903">
        <v>-8.9686098654706559E-4</v>
      </c>
      <c r="E4903">
        <v>-8.1526774133778845E-3</v>
      </c>
      <c r="F4903">
        <v>-3.4682080924854919E-3</v>
      </c>
      <c r="G4903">
        <v>1.7203513909224144E-2</v>
      </c>
      <c r="H4903">
        <v>-3.3068783068782581E-3</v>
      </c>
      <c r="I4903">
        <v>-1.8230029830958006E-2</v>
      </c>
      <c r="J4903">
        <v>-1.3112604491066771E-3</v>
      </c>
      <c r="K4903">
        <v>2.4198427102239961E-4</v>
      </c>
      <c r="L4903">
        <v>-4.1250198318261155E-3</v>
      </c>
      <c r="M4903">
        <v>-9.1230683299200477E-3</v>
      </c>
      <c r="AK4903">
        <f t="shared" ca="1" si="93"/>
        <v>3.1367499307004464E-2</v>
      </c>
    </row>
    <row r="4904" spans="1:37" x14ac:dyDescent="0.2">
      <c r="A4904" s="1">
        <v>41960</v>
      </c>
      <c r="B4904">
        <v>4.5792787635947629E-3</v>
      </c>
      <c r="C4904">
        <v>4.5322697606962059E-3</v>
      </c>
      <c r="D4904">
        <v>1.3464991023339312E-2</v>
      </c>
      <c r="E4904">
        <v>0</v>
      </c>
      <c r="F4904">
        <v>1.7788089713843602E-2</v>
      </c>
      <c r="G4904">
        <v>5.0377833753147971E-3</v>
      </c>
      <c r="H4904">
        <v>7.0780800707808122E-3</v>
      </c>
      <c r="I4904">
        <v>2.7008777852802091E-2</v>
      </c>
      <c r="J4904">
        <v>4.9236829148213701E-4</v>
      </c>
      <c r="K4904">
        <v>5.322366033627679E-3</v>
      </c>
      <c r="L4904">
        <v>3.5048590090807075E-3</v>
      </c>
      <c r="M4904">
        <v>-8.455467869222133E-3</v>
      </c>
      <c r="AK4904">
        <f t="shared" ca="1" si="93"/>
        <v>1.4331855260367558E-3</v>
      </c>
    </row>
    <row r="4905" spans="1:37" x14ac:dyDescent="0.2">
      <c r="A4905" s="1">
        <v>41961</v>
      </c>
      <c r="B4905">
        <v>5.6980056980049376E-4</v>
      </c>
      <c r="C4905">
        <v>7.0384407146724115E-3</v>
      </c>
      <c r="D4905">
        <v>9.7431355181576418E-3</v>
      </c>
      <c r="E4905">
        <v>1.550532411731731E-2</v>
      </c>
      <c r="F4905">
        <v>1.8617021276595702E-2</v>
      </c>
      <c r="G4905">
        <v>2.5062656641603454E-3</v>
      </c>
      <c r="H4905">
        <v>7.6872391829561071E-3</v>
      </c>
      <c r="I4905">
        <v>-3.6160420775805946E-3</v>
      </c>
      <c r="J4905">
        <v>2.0833333333333259E-2</v>
      </c>
      <c r="K4905">
        <v>7.4599927806522359E-3</v>
      </c>
      <c r="L4905">
        <v>9.5253214795998353E-4</v>
      </c>
      <c r="M4905">
        <v>-7.0115595982566115E-3</v>
      </c>
      <c r="AK4905">
        <f t="shared" ca="1" si="93"/>
        <v>-1.5002457748764197E-2</v>
      </c>
    </row>
    <row r="4906" spans="1:37" x14ac:dyDescent="0.2">
      <c r="A4906" s="1">
        <v>41962</v>
      </c>
      <c r="B4906">
        <v>3.6066818526956368E-3</v>
      </c>
      <c r="C4906">
        <v>-3.2258064516127449E-3</v>
      </c>
      <c r="D4906">
        <v>7.8947368421051767E-3</v>
      </c>
      <c r="E4906">
        <v>-6.9904341427518002E-3</v>
      </c>
      <c r="F4906">
        <v>2.9839612085043044E-3</v>
      </c>
      <c r="G4906">
        <v>-7.8571428571427848E-3</v>
      </c>
      <c r="H4906">
        <v>6.9747166521361148E-3</v>
      </c>
      <c r="I4906">
        <v>-1.9795447047178394E-3</v>
      </c>
      <c r="J4906">
        <v>-5.4636027639402007E-3</v>
      </c>
      <c r="K4906">
        <v>1.3137465663441983E-3</v>
      </c>
      <c r="L4906">
        <v>4.5995241871530368E-3</v>
      </c>
      <c r="M4906">
        <v>6.4694656488549773E-2</v>
      </c>
      <c r="AK4906">
        <f t="shared" ca="1" si="93"/>
        <v>1.6434232794998272E-2</v>
      </c>
    </row>
    <row r="4907" spans="1:37" x14ac:dyDescent="0.2">
      <c r="A4907" s="1">
        <v>41963</v>
      </c>
      <c r="B4907">
        <v>1.1348590883298648E-2</v>
      </c>
      <c r="C4907">
        <v>1.4203523912261762E-2</v>
      </c>
      <c r="D4907">
        <v>-1.8276762402088864E-2</v>
      </c>
      <c r="E4907">
        <v>-9.8184512782512057E-3</v>
      </c>
      <c r="F4907">
        <v>-4.0907400520640014E-3</v>
      </c>
      <c r="G4907">
        <v>1.4398848092151972E-3</v>
      </c>
      <c r="H4907">
        <v>-1.4502164502164572E-2</v>
      </c>
      <c r="I4907">
        <v>-1.0909090909090979E-2</v>
      </c>
      <c r="J4907">
        <v>-1.8581354015188123E-2</v>
      </c>
      <c r="K4907">
        <v>-2.0276717557251578E-3</v>
      </c>
      <c r="L4907">
        <v>1.26302494474273E-3</v>
      </c>
      <c r="M4907">
        <v>-9.8583975622872355E-3</v>
      </c>
      <c r="AK4907">
        <f t="shared" ca="1" si="93"/>
        <v>4.2684253349269695E-2</v>
      </c>
    </row>
    <row r="4908" spans="1:37" x14ac:dyDescent="0.2">
      <c r="A4908" s="1">
        <v>41964</v>
      </c>
      <c r="B4908">
        <v>5.049560501215522E-3</v>
      </c>
      <c r="C4908">
        <v>2.3045559297996565E-2</v>
      </c>
      <c r="D4908">
        <v>1.8617021276595924E-2</v>
      </c>
      <c r="E4908">
        <v>9.1674462114126332E-3</v>
      </c>
      <c r="F4908">
        <v>3.7341299477222645E-3</v>
      </c>
      <c r="G4908">
        <v>-2.1567217828899476E-3</v>
      </c>
      <c r="H4908">
        <v>2.6136613222051297E-2</v>
      </c>
      <c r="I4908">
        <v>1.4037433155080103E-2</v>
      </c>
      <c r="J4908">
        <v>1.2512347711557403E-2</v>
      </c>
      <c r="K4908">
        <v>1.5776263893868769E-2</v>
      </c>
      <c r="L4908">
        <v>1.6083254493850507E-2</v>
      </c>
      <c r="M4908">
        <v>2.2990586531498991E-2</v>
      </c>
      <c r="AK4908">
        <f t="shared" ca="1" si="93"/>
        <v>1.6551875493394264E-2</v>
      </c>
    </row>
    <row r="4909" spans="1:37" x14ac:dyDescent="0.2">
      <c r="A4909" s="1">
        <v>41967</v>
      </c>
      <c r="B4909">
        <v>8.1875697804241199E-3</v>
      </c>
      <c r="C4909">
        <v>-7.7976087333216926E-3</v>
      </c>
      <c r="D4909">
        <v>8.7032201914705176E-4</v>
      </c>
      <c r="E4909">
        <v>4.6347793845011864E-3</v>
      </c>
      <c r="F4909">
        <v>-3.7946428571428492E-2</v>
      </c>
      <c r="G4909">
        <v>1.7291066282420831E-2</v>
      </c>
      <c r="H4909">
        <v>1.3912671232876761E-2</v>
      </c>
      <c r="I4909">
        <v>4.9439683586023353E-3</v>
      </c>
      <c r="J4909">
        <v>1.4796747967479762E-2</v>
      </c>
      <c r="K4909">
        <v>-1.2942699141075265E-3</v>
      </c>
      <c r="L4909">
        <v>-2.017380509000577E-3</v>
      </c>
      <c r="M4909">
        <v>-1.3271987258892226E-2</v>
      </c>
      <c r="AK4909">
        <f t="shared" ca="1" si="93"/>
        <v>6.881192922970833E-3</v>
      </c>
    </row>
    <row r="4910" spans="1:37" x14ac:dyDescent="0.2">
      <c r="A4910" s="1">
        <v>41968</v>
      </c>
      <c r="B4910">
        <v>-1.6611295681062677E-3</v>
      </c>
      <c r="C4910">
        <v>-1.0129235068110476E-2</v>
      </c>
      <c r="D4910">
        <v>1.304347826086949E-2</v>
      </c>
      <c r="E4910">
        <v>-2.0298948145414109E-3</v>
      </c>
      <c r="F4910">
        <v>1.4307811291569994E-2</v>
      </c>
      <c r="G4910">
        <v>-2.1246458923513956E-3</v>
      </c>
      <c r="H4910">
        <v>6.3331222292606348E-4</v>
      </c>
      <c r="I4910">
        <v>2.4270252541817028E-2</v>
      </c>
      <c r="J4910">
        <v>9.6138439352666527E-3</v>
      </c>
      <c r="K4910">
        <v>2.3562676720079168E-4</v>
      </c>
      <c r="L4910">
        <v>-5.2868916187216453E-3</v>
      </c>
      <c r="M4910">
        <v>-5.559540889526593E-3</v>
      </c>
      <c r="AK4910">
        <f t="shared" ca="1" si="93"/>
        <v>-1.5785366295027269E-2</v>
      </c>
    </row>
    <row r="4911" spans="1:37" x14ac:dyDescent="0.2">
      <c r="A4911" s="1">
        <v>41969</v>
      </c>
      <c r="B4911">
        <v>1.8487705675718225E-4</v>
      </c>
      <c r="C4911">
        <v>8.6450247000706693E-3</v>
      </c>
      <c r="D4911">
        <v>-2.5751072961373023E-3</v>
      </c>
      <c r="E4911">
        <v>3.143491124260267E-3</v>
      </c>
      <c r="F4911">
        <v>9.5310712924132623E-3</v>
      </c>
      <c r="G4911">
        <v>1.7743080198722172E-3</v>
      </c>
      <c r="H4911">
        <v>-1.4767932489451185E-3</v>
      </c>
      <c r="I4911">
        <v>1.9212295869355245E-3</v>
      </c>
      <c r="J4911">
        <v>-1.9044596095857402E-3</v>
      </c>
      <c r="K4911">
        <v>2.2379269729093654E-3</v>
      </c>
      <c r="L4911">
        <v>6.2529310614345412E-4</v>
      </c>
      <c r="M4911">
        <v>-1.1722272317402971E-2</v>
      </c>
      <c r="AK4911">
        <f t="shared" ca="1" si="93"/>
        <v>-2.6533677572224759E-2</v>
      </c>
    </row>
    <row r="4912" spans="1:37" x14ac:dyDescent="0.2">
      <c r="A4912" s="1">
        <v>41970</v>
      </c>
      <c r="B4912">
        <v>5.9149722735674093E-3</v>
      </c>
      <c r="C4912">
        <v>-4.0230890327094482E-2</v>
      </c>
      <c r="D4912">
        <v>1.3769363166953319E-2</v>
      </c>
      <c r="E4912">
        <v>9.5852534562212988E-3</v>
      </c>
      <c r="F4912">
        <v>2.1903323262839836E-2</v>
      </c>
      <c r="G4912">
        <v>2.1253985122211549E-3</v>
      </c>
      <c r="H4912">
        <v>1.1197971688146735E-2</v>
      </c>
      <c r="I4912">
        <v>7.6701821668265779E-3</v>
      </c>
      <c r="J4912">
        <v>1.1448560979488098E-2</v>
      </c>
      <c r="K4912">
        <v>3.8782465624631612E-3</v>
      </c>
      <c r="L4912">
        <v>1.3747851898140873E-2</v>
      </c>
      <c r="M4912">
        <v>0</v>
      </c>
      <c r="AK4912">
        <f t="shared" ca="1" si="93"/>
        <v>-4.6230062133473526E-2</v>
      </c>
    </row>
    <row r="4913" spans="1:37" x14ac:dyDescent="0.2">
      <c r="A4913" s="1">
        <v>41971</v>
      </c>
      <c r="B4913">
        <v>1.0474090407938341E-2</v>
      </c>
      <c r="C4913">
        <v>-2.1751314254162435E-2</v>
      </c>
      <c r="D4913">
        <v>0</v>
      </c>
      <c r="E4913">
        <v>1.442395471973712E-2</v>
      </c>
      <c r="F4913">
        <v>-1.3303769401330379E-2</v>
      </c>
      <c r="G4913">
        <v>4.2417815482502785E-3</v>
      </c>
      <c r="H4913">
        <v>1.358127872962811E-2</v>
      </c>
      <c r="I4913">
        <v>-1.2686330478908991E-2</v>
      </c>
      <c r="J4913">
        <v>-7.5459833359534656E-3</v>
      </c>
      <c r="K4913">
        <v>7.0241161320527823E-4</v>
      </c>
      <c r="L4913">
        <v>9.5546309138543339E-3</v>
      </c>
      <c r="M4913">
        <v>2.9927007299270114E-2</v>
      </c>
      <c r="AK4913">
        <f t="shared" ca="1" si="93"/>
        <v>2.0668711400033436E-2</v>
      </c>
    </row>
    <row r="4914" spans="1:37" x14ac:dyDescent="0.2">
      <c r="A4914" s="1">
        <v>41974</v>
      </c>
      <c r="B4914">
        <v>-7.2740498272416687E-4</v>
      </c>
      <c r="C4914">
        <v>-3.5388340473087032E-3</v>
      </c>
      <c r="D4914">
        <v>-1.9524617996604321E-2</v>
      </c>
      <c r="E4914">
        <v>3.5997120230391033E-4</v>
      </c>
      <c r="F4914">
        <v>-1.086142322097372E-2</v>
      </c>
      <c r="G4914">
        <v>-1.0559662090812161E-3</v>
      </c>
      <c r="H4914">
        <v>-1.4430014430014682E-3</v>
      </c>
      <c r="I4914">
        <v>-2.5698682942498774E-3</v>
      </c>
      <c r="J4914">
        <v>-1.7582765721527061E-2</v>
      </c>
      <c r="K4914">
        <v>-5.6153486195601454E-3</v>
      </c>
      <c r="L4914">
        <v>-2.4423752098915452E-3</v>
      </c>
      <c r="M4914">
        <v>-1.4705882352941013E-2</v>
      </c>
      <c r="AK4914">
        <f t="shared" ca="1" si="93"/>
        <v>-4.375772791386681E-4</v>
      </c>
    </row>
    <row r="4915" spans="1:37" x14ac:dyDescent="0.2">
      <c r="A4915" s="1">
        <v>41975</v>
      </c>
      <c r="B4915">
        <v>-9.4631483166515151E-3</v>
      </c>
      <c r="C4915">
        <v>4.1308411214953322E-2</v>
      </c>
      <c r="D4915">
        <v>5.1948051948049745E-3</v>
      </c>
      <c r="E4915">
        <v>2.0690896005757464E-2</v>
      </c>
      <c r="F4915">
        <v>4.9223778871638757E-3</v>
      </c>
      <c r="G4915">
        <v>8.8090204369273284E-3</v>
      </c>
      <c r="H4915">
        <v>-1.4450867052022698E-3</v>
      </c>
      <c r="I4915">
        <v>1.7391304347825987E-2</v>
      </c>
      <c r="J4915">
        <v>1.4995162850693244E-2</v>
      </c>
      <c r="K4915">
        <v>1.1294117647058899E-2</v>
      </c>
      <c r="L4915">
        <v>7.8041315990817761E-3</v>
      </c>
      <c r="M4915">
        <v>2.6973565905412666E-3</v>
      </c>
      <c r="AK4915">
        <f t="shared" ca="1" si="93"/>
        <v>-1.3204291015432225E-2</v>
      </c>
    </row>
    <row r="4916" spans="1:37" x14ac:dyDescent="0.2">
      <c r="A4916" s="1">
        <v>41976</v>
      </c>
      <c r="B4916">
        <v>-1.3962888113172811E-2</v>
      </c>
      <c r="C4916">
        <v>-2.154011847065096E-3</v>
      </c>
      <c r="D4916">
        <v>-6.8491682208414728E-3</v>
      </c>
      <c r="E4916">
        <v>2.1152829190904665E-3</v>
      </c>
      <c r="F4916">
        <v>-1.5071590052750938E-3</v>
      </c>
      <c r="G4916">
        <v>6.6363953894514882E-3</v>
      </c>
      <c r="H4916">
        <v>4.341534008682979E-3</v>
      </c>
      <c r="I4916">
        <v>2.7223805001582724E-2</v>
      </c>
      <c r="J4916">
        <v>-3.8125496425734928E-3</v>
      </c>
      <c r="K4916">
        <v>3.489995346672714E-4</v>
      </c>
      <c r="L4916">
        <v>-7.5918615244452425E-4</v>
      </c>
      <c r="M4916">
        <v>-1.4885222381635588E-2</v>
      </c>
      <c r="AK4916">
        <f t="shared" ca="1" si="93"/>
        <v>3.486149973649056E-2</v>
      </c>
    </row>
    <row r="4917" spans="1:37" x14ac:dyDescent="0.2">
      <c r="A4917" s="1">
        <v>41977</v>
      </c>
      <c r="B4917">
        <v>7.452953232718329E-4</v>
      </c>
      <c r="C4917">
        <v>-2.3385500989386632E-2</v>
      </c>
      <c r="D4917">
        <v>-1.5611448395490002E-2</v>
      </c>
      <c r="E4917">
        <v>-7.0360598065083435E-3</v>
      </c>
      <c r="F4917">
        <v>-9.8113207547169123E-3</v>
      </c>
      <c r="G4917">
        <v>-5.5517002081887368E-3</v>
      </c>
      <c r="H4917">
        <v>-2.0378756689995892E-2</v>
      </c>
      <c r="I4917">
        <v>-1.3559322033898313E-2</v>
      </c>
      <c r="J4917">
        <v>-9.7273162175091077E-3</v>
      </c>
      <c r="K4917">
        <v>-1.1861844400511856E-2</v>
      </c>
      <c r="L4917">
        <v>-6.2300562224585354E-3</v>
      </c>
      <c r="M4917">
        <v>-1.5292190060076205E-2</v>
      </c>
      <c r="AK4917">
        <f t="shared" ca="1" si="93"/>
        <v>9.0599149629497396E-4</v>
      </c>
    </row>
    <row r="4918" spans="1:37" x14ac:dyDescent="0.2">
      <c r="A4918" s="1">
        <v>41978</v>
      </c>
      <c r="B4918">
        <v>1.1915844349283278E-2</v>
      </c>
      <c r="C4918">
        <v>3.3155277214957923E-3</v>
      </c>
      <c r="D4918">
        <v>3.4361233480176168E-2</v>
      </c>
      <c r="E4918">
        <v>1.7714791851195733E-2</v>
      </c>
      <c r="F4918">
        <v>1.2195121951219523E-2</v>
      </c>
      <c r="G4918">
        <v>1.1514305652477352E-2</v>
      </c>
      <c r="H4918">
        <v>1.9121664215171252E-2</v>
      </c>
      <c r="I4918">
        <v>2.4679787566385558E-2</v>
      </c>
      <c r="J4918">
        <v>2.898550724637694E-2</v>
      </c>
      <c r="K4918">
        <v>1.7535600800282491E-2</v>
      </c>
      <c r="L4918">
        <v>2.4159021406727765E-2</v>
      </c>
      <c r="M4918">
        <v>1.3680902200037037E-2</v>
      </c>
      <c r="AK4918">
        <f t="shared" ca="1" si="93"/>
        <v>5.7912707524463043E-3</v>
      </c>
    </row>
    <row r="4919" spans="1:37" x14ac:dyDescent="0.2">
      <c r="A4919" s="1">
        <v>41981</v>
      </c>
      <c r="B4919">
        <v>-1.1039558417663353E-2</v>
      </c>
      <c r="C4919">
        <v>-2.0928951716541078E-2</v>
      </c>
      <c r="D4919">
        <v>-5.1107325383307201E-3</v>
      </c>
      <c r="E4919">
        <v>-5.3959965187119208E-3</v>
      </c>
      <c r="F4919">
        <v>-1.1671686746988041E-2</v>
      </c>
      <c r="G4919">
        <v>-7.2438771990341877E-3</v>
      </c>
      <c r="H4919">
        <v>-9.2783505154638846E-3</v>
      </c>
      <c r="I4919">
        <v>-5.1829268292682418E-3</v>
      </c>
      <c r="J4919">
        <v>-1.0641627543036103E-2</v>
      </c>
      <c r="K4919">
        <v>-8.2118898912793004E-3</v>
      </c>
      <c r="L4919">
        <v>-6.121230217975504E-3</v>
      </c>
      <c r="M4919">
        <v>-9.3014772934525425E-3</v>
      </c>
      <c r="AK4919">
        <f t="shared" ca="1" si="93"/>
        <v>3.6052576880877193E-2</v>
      </c>
    </row>
    <row r="4920" spans="1:37" x14ac:dyDescent="0.2">
      <c r="A4920" s="1">
        <v>41982</v>
      </c>
      <c r="B4920">
        <v>-2.9767441860464983E-2</v>
      </c>
      <c r="C4920">
        <v>-1.0125632852053368E-2</v>
      </c>
      <c r="D4920">
        <v>-3.167808219178081E-2</v>
      </c>
      <c r="E4920">
        <v>-2.6251312565628293E-2</v>
      </c>
      <c r="F4920">
        <v>-1.904761904761898E-2</v>
      </c>
      <c r="G4920">
        <v>-7.6441973592772383E-3</v>
      </c>
      <c r="H4920">
        <v>-1.5608740894901163E-2</v>
      </c>
      <c r="I4920">
        <v>-3.5243640821330136E-2</v>
      </c>
      <c r="J4920">
        <v>-3.0211958241062931E-2</v>
      </c>
      <c r="K4920">
        <v>-2.0291545189504268E-2</v>
      </c>
      <c r="L4920">
        <v>-2.163136547994593E-2</v>
      </c>
      <c r="M4920">
        <v>-2.8166421207658443E-2</v>
      </c>
      <c r="AK4920">
        <f t="shared" ca="1" si="93"/>
        <v>-1.9501437371548668E-3</v>
      </c>
    </row>
    <row r="4921" spans="1:37" x14ac:dyDescent="0.2">
      <c r="A4921" s="1">
        <v>41983</v>
      </c>
      <c r="B4921">
        <v>8.2454458293383937E-3</v>
      </c>
      <c r="C4921">
        <v>-2.3678727031634761E-2</v>
      </c>
      <c r="D4921">
        <v>0</v>
      </c>
      <c r="E4921">
        <v>-1.7972681524083267E-3</v>
      </c>
      <c r="F4921">
        <v>-4.2718446601942572E-3</v>
      </c>
      <c r="G4921">
        <v>-4.9019607843137081E-3</v>
      </c>
      <c r="H4921">
        <v>0</v>
      </c>
      <c r="I4921">
        <v>-4.4472681067343478E-3</v>
      </c>
      <c r="J4921">
        <v>-8.6445930517043967E-3</v>
      </c>
      <c r="K4921">
        <v>-3.9281037971670152E-3</v>
      </c>
      <c r="L4921">
        <v>1.0747735298632932E-3</v>
      </c>
      <c r="M4921">
        <v>-6.0617541200984615E-3</v>
      </c>
      <c r="AK4921">
        <f t="shared" ca="1" si="93"/>
        <v>1.1107988066979928E-3</v>
      </c>
    </row>
    <row r="4922" spans="1:37" x14ac:dyDescent="0.2">
      <c r="A4922" s="1">
        <v>41984</v>
      </c>
      <c r="B4922">
        <v>-6.6565233929251066E-3</v>
      </c>
      <c r="C4922">
        <v>7.7609623593326571E-3</v>
      </c>
      <c r="D4922">
        <v>-9.7259062776303695E-3</v>
      </c>
      <c r="E4922">
        <v>1.0803024846957054E-3</v>
      </c>
      <c r="F4922">
        <v>-1.9500780031200815E-3</v>
      </c>
      <c r="G4922">
        <v>-1.0555946516539461E-3</v>
      </c>
      <c r="H4922">
        <v>9.725158562367886E-3</v>
      </c>
      <c r="I4922">
        <v>1.9144862795148487E-3</v>
      </c>
      <c r="J4922">
        <v>7.7328068443567322E-3</v>
      </c>
      <c r="K4922">
        <v>-1.1950286806894361E-4</v>
      </c>
      <c r="L4922">
        <v>1.2269938650306678E-3</v>
      </c>
      <c r="M4922">
        <v>2.477606251191089E-3</v>
      </c>
      <c r="AK4922">
        <f t="shared" ca="1" si="93"/>
        <v>-3.9482415077913367E-3</v>
      </c>
    </row>
    <row r="4923" spans="1:37" x14ac:dyDescent="0.2">
      <c r="A4923" s="1">
        <v>41985</v>
      </c>
      <c r="B4923">
        <v>-2.5847214244686945E-2</v>
      </c>
      <c r="C4923">
        <v>-3.2345013477088957E-2</v>
      </c>
      <c r="D4923">
        <v>-3.3928571428571308E-2</v>
      </c>
      <c r="E4923">
        <v>-1.0791366906474864E-2</v>
      </c>
      <c r="F4923">
        <v>-2.735443532629922E-2</v>
      </c>
      <c r="G4923">
        <v>-2.6065516026769986E-2</v>
      </c>
      <c r="H4923">
        <v>-2.6172529313232773E-2</v>
      </c>
      <c r="I4923">
        <v>-3.2484076433121012E-2</v>
      </c>
      <c r="J4923">
        <v>-2.0408163265306145E-2</v>
      </c>
      <c r="K4923">
        <v>-2.5218118800047762E-2</v>
      </c>
      <c r="L4923">
        <v>-2.6501225490196179E-2</v>
      </c>
      <c r="M4923">
        <v>-2.2053231939163642E-2</v>
      </c>
      <c r="AK4923">
        <f t="shared" ca="1" si="93"/>
        <v>-1.234327698448711E-2</v>
      </c>
    </row>
    <row r="4924" spans="1:37" x14ac:dyDescent="0.2">
      <c r="A4924" s="1">
        <v>41988</v>
      </c>
      <c r="B4924">
        <v>-6.8789308176100405E-3</v>
      </c>
      <c r="C4924">
        <v>-2.2844522850341442E-2</v>
      </c>
      <c r="D4924">
        <v>-3.7892791127541625E-2</v>
      </c>
      <c r="E4924">
        <v>-2.2909090909090879E-2</v>
      </c>
      <c r="F4924">
        <v>-3.2141422257935259E-3</v>
      </c>
      <c r="G4924">
        <v>-1.3743218806510082E-2</v>
      </c>
      <c r="H4924">
        <v>-2.8596000860030224E-2</v>
      </c>
      <c r="I4924">
        <v>-2.5016458196181701E-2</v>
      </c>
      <c r="J4924">
        <v>-2.8000000000000025E-2</v>
      </c>
      <c r="K4924">
        <v>-2.4399215301618371E-2</v>
      </c>
      <c r="L4924">
        <v>-2.6121164437450828E-2</v>
      </c>
      <c r="M4924">
        <v>-1.5746500777604866E-2</v>
      </c>
      <c r="AK4924">
        <f t="shared" ca="1" si="93"/>
        <v>8.9757603867068048E-3</v>
      </c>
    </row>
    <row r="4925" spans="1:37" x14ac:dyDescent="0.2">
      <c r="A4925" s="1">
        <v>41989</v>
      </c>
      <c r="B4925">
        <v>-5.343360379972184E-3</v>
      </c>
      <c r="C4925">
        <v>4.8074895542991714E-2</v>
      </c>
      <c r="D4925">
        <v>6.7243035542747798E-3</v>
      </c>
      <c r="E4925">
        <v>7.6293263863045357E-3</v>
      </c>
      <c r="F4925">
        <v>2.0153164046755156E-2</v>
      </c>
      <c r="G4925">
        <v>1.5034836817015007E-2</v>
      </c>
      <c r="H4925">
        <v>2.1912350597609542E-2</v>
      </c>
      <c r="I4925">
        <v>-6.7521944632005226E-3</v>
      </c>
      <c r="J4925">
        <v>3.9951989026063117E-2</v>
      </c>
      <c r="K4925">
        <v>1.947970340580607E-2</v>
      </c>
      <c r="L4925">
        <v>1.0340927451930826E-2</v>
      </c>
      <c r="M4925">
        <v>4.1477384949634599E-2</v>
      </c>
      <c r="AK4925">
        <f t="shared" ca="1" si="93"/>
        <v>8.9040007377434987E-3</v>
      </c>
    </row>
    <row r="4926" spans="1:37" x14ac:dyDescent="0.2">
      <c r="A4926" s="1">
        <v>41990</v>
      </c>
      <c r="B4926">
        <v>-4.576203740549234E-3</v>
      </c>
      <c r="C4926">
        <v>3.2083722353501765E-2</v>
      </c>
      <c r="D4926">
        <v>-3.8167938931298329E-3</v>
      </c>
      <c r="E4926">
        <v>-4.2474607571560963E-3</v>
      </c>
      <c r="F4926">
        <v>-9.0873172659028389E-3</v>
      </c>
      <c r="G4926">
        <v>-1.4450867052023808E-3</v>
      </c>
      <c r="H4926">
        <v>-2.4691358024691357E-2</v>
      </c>
      <c r="I4926">
        <v>-1.1896668932698917E-2</v>
      </c>
      <c r="J4926">
        <v>-1.1046990931574685E-2</v>
      </c>
      <c r="K4926">
        <v>-9.8619329388560661E-4</v>
      </c>
      <c r="L4926">
        <v>-4.637773868543138E-3</v>
      </c>
      <c r="M4926">
        <v>-5.4997155319552737E-3</v>
      </c>
      <c r="AK4926">
        <f t="shared" ca="1" si="93"/>
        <v>3.3233246249534908E-2</v>
      </c>
    </row>
    <row r="4927" spans="1:37" x14ac:dyDescent="0.2">
      <c r="A4927" s="1">
        <v>41991</v>
      </c>
      <c r="B4927">
        <v>3.0381770937437658E-2</v>
      </c>
      <c r="C4927">
        <v>9.8037989258981106E-3</v>
      </c>
      <c r="D4927">
        <v>4.789272030651337E-2</v>
      </c>
      <c r="E4927">
        <v>2.9117210682492622E-2</v>
      </c>
      <c r="F4927">
        <v>4.146730462519943E-2</v>
      </c>
      <c r="G4927">
        <v>3.654124457308261E-2</v>
      </c>
      <c r="H4927">
        <v>5.1521208083499914E-2</v>
      </c>
      <c r="I4927">
        <v>3.7839697282421758E-2</v>
      </c>
      <c r="J4927">
        <v>3.0510170056685437E-2</v>
      </c>
      <c r="K4927">
        <v>3.1954421600198124E-2</v>
      </c>
      <c r="L4927">
        <v>3.4865038560411232E-2</v>
      </c>
      <c r="M4927">
        <v>3.5469107551487467E-2</v>
      </c>
      <c r="AK4927">
        <f t="shared" ca="1" si="93"/>
        <v>3.2462776193073199E-3</v>
      </c>
    </row>
    <row r="4928" spans="1:37" x14ac:dyDescent="0.2">
      <c r="A4928" s="1">
        <v>41992</v>
      </c>
      <c r="B4928">
        <v>1.2027158098933066E-2</v>
      </c>
      <c r="C4928">
        <v>3.4047507328976767E-2</v>
      </c>
      <c r="D4928">
        <v>-1.7367458866544783E-2</v>
      </c>
      <c r="E4928">
        <v>1.9823391602089568E-3</v>
      </c>
      <c r="F4928">
        <v>6.891271056661763E-3</v>
      </c>
      <c r="G4928">
        <v>5.5846422338567958E-3</v>
      </c>
      <c r="H4928">
        <v>6.3357972544864083E-4</v>
      </c>
      <c r="I4928">
        <v>2.6516407026848654E-3</v>
      </c>
      <c r="J4928">
        <v>1.4560750687591106E-3</v>
      </c>
      <c r="K4928">
        <v>5.0408065290445947E-3</v>
      </c>
      <c r="L4928">
        <v>-3.4156186927495336E-3</v>
      </c>
      <c r="M4928">
        <v>-1.2523020257826811E-2</v>
      </c>
      <c r="AK4928">
        <f t="shared" ca="1" si="93"/>
        <v>-2.7978146774296251E-2</v>
      </c>
    </row>
    <row r="4929" spans="1:37" x14ac:dyDescent="0.2">
      <c r="A4929" s="1">
        <v>41995</v>
      </c>
      <c r="B4929">
        <v>9.009009009008917E-3</v>
      </c>
      <c r="C4929">
        <v>-1.0808863267880442E-3</v>
      </c>
      <c r="D4929">
        <v>1.8604651162790198E-3</v>
      </c>
      <c r="E4929">
        <v>1.456834532374085E-2</v>
      </c>
      <c r="F4929">
        <v>6.8441064638782301E-3</v>
      </c>
      <c r="G4929">
        <v>1.3884068031933205E-2</v>
      </c>
      <c r="H4929">
        <v>4.6433094132545261E-3</v>
      </c>
      <c r="I4929">
        <v>1.9173553719008085E-2</v>
      </c>
      <c r="J4929">
        <v>3.5541195476576082E-3</v>
      </c>
      <c r="K4929">
        <v>7.6427036064008469E-3</v>
      </c>
      <c r="L4929">
        <v>8.5683128213118742E-3</v>
      </c>
      <c r="M4929">
        <v>6.7139127191346848E-3</v>
      </c>
      <c r="AK4929">
        <f t="shared" ca="1" si="93"/>
        <v>-1.4308093002466639E-2</v>
      </c>
    </row>
    <row r="4930" spans="1:37" x14ac:dyDescent="0.2">
      <c r="A4930" s="1">
        <v>41996</v>
      </c>
      <c r="B4930">
        <v>-5.5091185410334198E-3</v>
      </c>
      <c r="C4930">
        <v>8.6564472497743239E-3</v>
      </c>
      <c r="D4930">
        <v>2.3212627669452202E-2</v>
      </c>
      <c r="E4930">
        <v>1.79046268392129E-2</v>
      </c>
      <c r="F4930">
        <v>3.398791540785373E-3</v>
      </c>
      <c r="G4930">
        <v>9.9281068127352601E-3</v>
      </c>
      <c r="H4930">
        <v>1.848739495798335E-2</v>
      </c>
      <c r="I4930">
        <v>1.0703859876743493E-2</v>
      </c>
      <c r="J4930">
        <v>1.0946555054732743E-2</v>
      </c>
      <c r="K4930">
        <v>1.1021569092201755E-2</v>
      </c>
      <c r="L4930">
        <v>1.1430336731541368E-2</v>
      </c>
      <c r="M4930">
        <v>1.6117080400148254E-2</v>
      </c>
      <c r="AK4930">
        <f t="shared" ca="1" si="93"/>
        <v>1.7608792859906193E-2</v>
      </c>
    </row>
    <row r="4931" spans="1:37" x14ac:dyDescent="0.2">
      <c r="A4931" s="1">
        <v>41997</v>
      </c>
      <c r="B4931">
        <v>3.2473734479465666E-3</v>
      </c>
      <c r="C4931">
        <v>1.6091543000178454E-3</v>
      </c>
      <c r="D4931">
        <v>-6.3520871143374347E-3</v>
      </c>
      <c r="E4931">
        <v>-6.0954371299198895E-3</v>
      </c>
      <c r="F4931">
        <v>-5.6454648099358851E-3</v>
      </c>
      <c r="G4931">
        <v>-6.1016949152542521E-3</v>
      </c>
      <c r="H4931">
        <v>-6.6006600660065695E-3</v>
      </c>
      <c r="I4931">
        <v>1.2836970474967568E-3</v>
      </c>
      <c r="J4931">
        <v>-5.5732484076432831E-3</v>
      </c>
      <c r="K4931">
        <v>-9.3775641777049668E-4</v>
      </c>
      <c r="L4931">
        <v>-2.1380574221135928E-3</v>
      </c>
      <c r="M4931">
        <v>5.4694621695534629E-3</v>
      </c>
      <c r="AK4931">
        <f t="shared" ref="AK4931:AK4994" ca="1" si="94">_xlfn.NORM.S.INV(RAND())*$N$67+$N$66</f>
        <v>1.9701500394332053E-4</v>
      </c>
    </row>
    <row r="4932" spans="1:37" x14ac:dyDescent="0.2">
      <c r="A4932" s="1">
        <v>41998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AK4932">
        <f t="shared" ca="1" si="94"/>
        <v>-7.4920286296353139E-3</v>
      </c>
    </row>
    <row r="4933" spans="1:37" x14ac:dyDescent="0.2">
      <c r="A4933" s="1">
        <v>41999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AK4933">
        <f t="shared" ca="1" si="94"/>
        <v>-1.7116108648802655E-2</v>
      </c>
    </row>
    <row r="4934" spans="1:37" x14ac:dyDescent="0.2">
      <c r="A4934" s="1">
        <v>42002</v>
      </c>
      <c r="B4934">
        <v>6.0929169840060471E-3</v>
      </c>
      <c r="C4934">
        <v>4.9982149232417061E-3</v>
      </c>
      <c r="D4934">
        <v>-2.73972602739736E-3</v>
      </c>
      <c r="E4934">
        <v>-1.2265638689329394E-3</v>
      </c>
      <c r="F4934">
        <v>-1.5140045420136694E-3</v>
      </c>
      <c r="G4934">
        <v>6.1391541609823186E-3</v>
      </c>
      <c r="H4934">
        <v>1.1835548172757449E-2</v>
      </c>
      <c r="I4934">
        <v>-5.7692307692308598E-3</v>
      </c>
      <c r="J4934">
        <v>1.6012810248198228E-3</v>
      </c>
      <c r="K4934">
        <v>1.4079549454417695E-3</v>
      </c>
      <c r="L4934">
        <v>3.8261401897765612E-3</v>
      </c>
      <c r="M4934">
        <v>-1.3599274705349051E-2</v>
      </c>
      <c r="AK4934">
        <f t="shared" ca="1" si="94"/>
        <v>1.4129022253521752E-2</v>
      </c>
    </row>
    <row r="4935" spans="1:37" x14ac:dyDescent="0.2">
      <c r="A4935" s="1">
        <v>42003</v>
      </c>
      <c r="B4935">
        <v>-2.0439061317183871E-2</v>
      </c>
      <c r="C4935">
        <v>-1.7229129662522213E-2</v>
      </c>
      <c r="D4935">
        <v>-1.3736263736263798E-2</v>
      </c>
      <c r="E4935">
        <v>2.6315789473685403E-3</v>
      </c>
      <c r="F4935">
        <v>-9.4768764215316104E-3</v>
      </c>
      <c r="G4935">
        <v>-1.0847457627118695E-2</v>
      </c>
      <c r="H4935">
        <v>-1.6622203981120465E-2</v>
      </c>
      <c r="I4935">
        <v>-1.321727917472626E-2</v>
      </c>
      <c r="J4935">
        <v>-1.119104716227004E-2</v>
      </c>
      <c r="K4935">
        <v>-1.1833626244874051E-2</v>
      </c>
      <c r="L4935">
        <v>-1.4941302027748238E-2</v>
      </c>
      <c r="M4935">
        <v>1.8382352941175295E-3</v>
      </c>
      <c r="AK4935">
        <f t="shared" ca="1" si="94"/>
        <v>-1.7035296320877828E-4</v>
      </c>
    </row>
    <row r="4936" spans="1:37" x14ac:dyDescent="0.2">
      <c r="A4936" s="1">
        <v>42004</v>
      </c>
      <c r="B4936">
        <v>3.2843894899534654E-3</v>
      </c>
      <c r="C4936">
        <v>-1.8073377914329392E-4</v>
      </c>
      <c r="D4936">
        <v>5.5710306406686616E-3</v>
      </c>
      <c r="E4936">
        <v>8.7489063867016714E-3</v>
      </c>
      <c r="F4936">
        <v>5.7405281285878296E-3</v>
      </c>
      <c r="G4936">
        <v>1.1309115832762284E-2</v>
      </c>
      <c r="H4936">
        <v>7.9298831385643531E-3</v>
      </c>
      <c r="I4936">
        <v>1.2740934335184528E-2</v>
      </c>
      <c r="J4936">
        <v>1.1964430072756604E-2</v>
      </c>
      <c r="K4936">
        <v>6.165520512212419E-3</v>
      </c>
      <c r="L4936">
        <v>1.0369911778362439E-2</v>
      </c>
      <c r="M4936">
        <v>1.4495412844036659E-2</v>
      </c>
      <c r="AK4936">
        <f t="shared" ca="1" si="94"/>
        <v>-3.99943056569157E-3</v>
      </c>
    </row>
    <row r="4937" spans="1:37" x14ac:dyDescent="0.2">
      <c r="A4937" s="1">
        <v>42005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AK4937">
        <f t="shared" ca="1" si="94"/>
        <v>1.7153056329256774E-2</v>
      </c>
    </row>
    <row r="4938" spans="1:37" x14ac:dyDescent="0.2">
      <c r="A4938" s="1">
        <v>42006</v>
      </c>
      <c r="B4938">
        <v>-9.8209127671865515E-3</v>
      </c>
      <c r="C4938">
        <v>3.1020486765114264E-3</v>
      </c>
      <c r="D4938">
        <v>1.8467220683286989E-3</v>
      </c>
      <c r="E4938">
        <v>-6.4180398959237106E-3</v>
      </c>
      <c r="F4938">
        <v>-1.560121765601219E-2</v>
      </c>
      <c r="G4938">
        <v>-6.7773636055573627E-3</v>
      </c>
      <c r="H4938">
        <v>1.0351966873705098E-3</v>
      </c>
      <c r="I4938">
        <v>-2.258064516129088E-3</v>
      </c>
      <c r="J4938">
        <v>-1.0864355328327191E-2</v>
      </c>
      <c r="K4938">
        <v>-5.1850106057035328E-3</v>
      </c>
      <c r="L4938">
        <v>-1.2867647058823595E-2</v>
      </c>
      <c r="M4938">
        <v>-7.3095780167924396E-3</v>
      </c>
      <c r="AK4938">
        <f t="shared" ca="1" si="94"/>
        <v>1.199608661727835E-2</v>
      </c>
    </row>
    <row r="4939" spans="1:37" x14ac:dyDescent="0.2">
      <c r="A4939" s="1">
        <v>42009</v>
      </c>
      <c r="B4939">
        <v>-1.5558148580318898E-2</v>
      </c>
      <c r="C4939">
        <v>-4.1065140666088684E-2</v>
      </c>
      <c r="D4939">
        <v>-4.6082949308755783E-2</v>
      </c>
      <c r="E4939">
        <v>-1.4664804469273651E-2</v>
      </c>
      <c r="F4939">
        <v>-2.6285272516428315E-2</v>
      </c>
      <c r="G4939">
        <v>-2.3200272944387534E-2</v>
      </c>
      <c r="H4939">
        <v>-3.3092037228541926E-2</v>
      </c>
      <c r="I4939">
        <v>-2.9421273844164153E-2</v>
      </c>
      <c r="J4939">
        <v>-2.3744144726215555E-2</v>
      </c>
      <c r="K4939">
        <v>-2.5941719971570687E-2</v>
      </c>
      <c r="L4939">
        <v>-1.939788950962118E-2</v>
      </c>
      <c r="M4939">
        <v>-3.302919708029195E-2</v>
      </c>
      <c r="AK4939">
        <f t="shared" ca="1" si="94"/>
        <v>3.1700161438520023E-2</v>
      </c>
    </row>
    <row r="4940" spans="1:37" x14ac:dyDescent="0.2">
      <c r="A4940" s="1">
        <v>42010</v>
      </c>
      <c r="B4940">
        <v>1.9755037534572306E-3</v>
      </c>
      <c r="C4940">
        <v>-3.9210229320358891E-3</v>
      </c>
      <c r="D4940">
        <v>3.1361644863725502E-5</v>
      </c>
      <c r="E4940">
        <v>2.4805102763996167E-3</v>
      </c>
      <c r="F4940">
        <v>1.5879317189360087E-3</v>
      </c>
      <c r="G4940">
        <v>1.6416346489696032E-2</v>
      </c>
      <c r="H4940">
        <v>-9.4117647058823417E-3</v>
      </c>
      <c r="I4940">
        <v>1.1658894070619485E-2</v>
      </c>
      <c r="J4940">
        <v>-1.7868960953011381E-2</v>
      </c>
      <c r="K4940">
        <v>-6.2021160160525834E-3</v>
      </c>
      <c r="L4940">
        <v>-1.5825288811520677E-3</v>
      </c>
      <c r="M4940">
        <v>8.9450839781090696E-2</v>
      </c>
      <c r="AK4940">
        <f t="shared" ca="1" si="94"/>
        <v>-4.929304970717972E-3</v>
      </c>
    </row>
    <row r="4941" spans="1:37" x14ac:dyDescent="0.2">
      <c r="A4941" s="1">
        <v>42011</v>
      </c>
      <c r="B4941">
        <v>3.9432176656151174E-3</v>
      </c>
      <c r="C4941">
        <v>1.3220502330618888E-2</v>
      </c>
      <c r="D4941">
        <v>7.7294685990338952E-3</v>
      </c>
      <c r="E4941">
        <v>1.4139271827500854E-2</v>
      </c>
      <c r="F4941">
        <v>1.9817677368212383E-3</v>
      </c>
      <c r="G4941">
        <v>7.2164948453607991E-3</v>
      </c>
      <c r="H4941">
        <v>5.1824659900669978E-3</v>
      </c>
      <c r="I4941">
        <v>2.2719789265722712E-2</v>
      </c>
      <c r="J4941">
        <v>7.0754716981134003E-3</v>
      </c>
      <c r="K4941">
        <v>7.219774840920179E-3</v>
      </c>
      <c r="L4941">
        <v>1.2046283087652432E-2</v>
      </c>
      <c r="M4941">
        <v>1.2471851723540706E-2</v>
      </c>
      <c r="AK4941">
        <f t="shared" ca="1" si="94"/>
        <v>2.0444235663187694E-2</v>
      </c>
    </row>
    <row r="4942" spans="1:37" x14ac:dyDescent="0.2">
      <c r="A4942" s="1">
        <v>42012</v>
      </c>
      <c r="B4942">
        <v>3.1029065200314232E-2</v>
      </c>
      <c r="C4942">
        <v>2.3097929320215371E-2</v>
      </c>
      <c r="D4942">
        <v>3.259827420901229E-2</v>
      </c>
      <c r="E4942">
        <v>3.3461136284419712E-2</v>
      </c>
      <c r="F4942">
        <v>1.6613924050633111E-2</v>
      </c>
      <c r="G4942">
        <v>2.3882633913340223E-2</v>
      </c>
      <c r="H4942">
        <v>2.5349087003222248E-2</v>
      </c>
      <c r="I4942">
        <v>2.1893110109465486E-2</v>
      </c>
      <c r="J4942">
        <v>3.1114084978253631E-2</v>
      </c>
      <c r="K4942">
        <v>2.855060138500809E-2</v>
      </c>
      <c r="L4942">
        <v>3.8997650743931134E-2</v>
      </c>
      <c r="M4942">
        <v>8.5543199315654128E-3</v>
      </c>
      <c r="AK4942">
        <f t="shared" ca="1" si="94"/>
        <v>-5.1236231632857954E-2</v>
      </c>
    </row>
    <row r="4943" spans="1:37" x14ac:dyDescent="0.2">
      <c r="A4943" s="1">
        <v>42013</v>
      </c>
      <c r="B4943">
        <v>-1.9238095238095165E-2</v>
      </c>
      <c r="C4943">
        <v>-1.5260405675607269E-2</v>
      </c>
      <c r="D4943">
        <v>-3.4354688950789192E-2</v>
      </c>
      <c r="E4943">
        <v>8.4317032040459594E-4</v>
      </c>
      <c r="F4943">
        <v>-1.1673151750972832E-2</v>
      </c>
      <c r="G4943">
        <v>-1.3328890369876945E-3</v>
      </c>
      <c r="H4943">
        <v>-2.8284098051540085E-2</v>
      </c>
      <c r="I4943">
        <v>-1.1027095148078092E-2</v>
      </c>
      <c r="J4943">
        <v>-2.6930564568462101E-2</v>
      </c>
      <c r="K4943">
        <v>-1.7954169619655236E-2</v>
      </c>
      <c r="L4943">
        <v>-1.98974977389208E-2</v>
      </c>
      <c r="M4943">
        <v>-1.0517387616624463E-2</v>
      </c>
      <c r="AK4943">
        <f t="shared" ca="1" si="94"/>
        <v>-7.4451636588349548E-3</v>
      </c>
    </row>
    <row r="4944" spans="1:37" x14ac:dyDescent="0.2">
      <c r="A4944" s="1">
        <v>42016</v>
      </c>
      <c r="B4944">
        <v>2.427655855505928E-2</v>
      </c>
      <c r="C4944">
        <v>-1.4194657362157748E-2</v>
      </c>
      <c r="D4944">
        <v>2.8846153846153744E-3</v>
      </c>
      <c r="E4944">
        <v>2.1903959561921926E-3</v>
      </c>
      <c r="F4944">
        <v>-3.93700787401563E-3</v>
      </c>
      <c r="G4944">
        <v>4.0040040040039138E-3</v>
      </c>
      <c r="H4944">
        <v>2.5657611039241024E-2</v>
      </c>
      <c r="I4944">
        <v>-1.5291494106403292E-2</v>
      </c>
      <c r="J4944">
        <v>-8.3361120373459663E-4</v>
      </c>
      <c r="K4944">
        <v>6.9761847486167206E-3</v>
      </c>
      <c r="L4944">
        <v>1.999384804675497E-2</v>
      </c>
      <c r="M4944">
        <v>3.9430824618549298E-3</v>
      </c>
      <c r="AK4944">
        <f t="shared" ca="1" si="94"/>
        <v>2.0855960370826415E-3</v>
      </c>
    </row>
    <row r="4945" spans="1:37" x14ac:dyDescent="0.2">
      <c r="A4945" s="1">
        <v>42017</v>
      </c>
      <c r="B4945">
        <v>1.8392112248767578E-2</v>
      </c>
      <c r="C4945">
        <v>4.1395956306016224E-3</v>
      </c>
      <c r="D4945">
        <v>2.6845637583892801E-2</v>
      </c>
      <c r="E4945">
        <v>2.3705447209145802E-2</v>
      </c>
      <c r="F4945">
        <v>-2.3715415019763819E-3</v>
      </c>
      <c r="G4945">
        <v>2.6919242273180544E-2</v>
      </c>
      <c r="H4945">
        <v>-1.009039310489801E-2</v>
      </c>
      <c r="I4945">
        <v>1.9411193788416714E-3</v>
      </c>
      <c r="J4945">
        <v>1.7353579175704903E-2</v>
      </c>
      <c r="K4945">
        <v>1.2780697563306243E-2</v>
      </c>
      <c r="L4945">
        <v>1.4022919179734528E-2</v>
      </c>
      <c r="M4945">
        <v>4.1257817853341816E-3</v>
      </c>
      <c r="AK4945">
        <f t="shared" ca="1" si="94"/>
        <v>-3.3858031121074002E-2</v>
      </c>
    </row>
    <row r="4946" spans="1:37" x14ac:dyDescent="0.2">
      <c r="A4946" s="1">
        <v>42018</v>
      </c>
      <c r="B4946">
        <v>-2.7927760193632301E-3</v>
      </c>
      <c r="C4946">
        <v>-3.0766222150612754E-2</v>
      </c>
      <c r="D4946">
        <v>-1.7740429505135658E-2</v>
      </c>
      <c r="E4946">
        <v>-2.1185744785679028E-2</v>
      </c>
      <c r="F4946">
        <v>-1.9413629160063395E-2</v>
      </c>
      <c r="G4946">
        <v>-9.7087378640781097E-4</v>
      </c>
      <c r="H4946">
        <v>-1.146740284561476E-2</v>
      </c>
      <c r="I4946">
        <v>-1.0655473038424068E-2</v>
      </c>
      <c r="J4946">
        <v>-1.9189765458422214E-2</v>
      </c>
      <c r="K4946">
        <v>-1.2855289538860726E-2</v>
      </c>
      <c r="L4946">
        <v>-5.2044609665427011E-3</v>
      </c>
      <c r="M4946">
        <v>-2.2939677145284776E-2</v>
      </c>
      <c r="AK4946">
        <f t="shared" ca="1" si="94"/>
        <v>-1.7647163047603859E-2</v>
      </c>
    </row>
    <row r="4947" spans="1:37" x14ac:dyDescent="0.2">
      <c r="A4947" s="1">
        <v>42019</v>
      </c>
      <c r="B4947">
        <v>1.7363704256908141E-2</v>
      </c>
      <c r="C4947">
        <v>3.910273081636273E-2</v>
      </c>
      <c r="D4947">
        <v>1.9011406844106515E-2</v>
      </c>
      <c r="E4947">
        <v>6.7114093959719234E-4</v>
      </c>
      <c r="F4947">
        <v>4.0404040404040664E-3</v>
      </c>
      <c r="G4947">
        <v>7.1266601878845481E-3</v>
      </c>
      <c r="H4947">
        <v>1.9548872180451093E-2</v>
      </c>
      <c r="I4947">
        <v>3.2637075718011666E-4</v>
      </c>
      <c r="J4947">
        <v>1.0535117056856169E-2</v>
      </c>
      <c r="K4947">
        <v>1.5412186379928361E-2</v>
      </c>
      <c r="L4947">
        <v>3.6771300448430466E-2</v>
      </c>
      <c r="M4947">
        <v>-9.9130434782609411E-3</v>
      </c>
      <c r="AK4947">
        <f t="shared" ca="1" si="94"/>
        <v>-2.9069615665108284E-2</v>
      </c>
    </row>
    <row r="4948" spans="1:37" x14ac:dyDescent="0.2">
      <c r="A4948" s="1">
        <v>42020</v>
      </c>
      <c r="B4948">
        <v>2.2572949164984424E-2</v>
      </c>
      <c r="C4948">
        <v>2.3539386729975131E-2</v>
      </c>
      <c r="D4948">
        <v>2.332089552238803E-2</v>
      </c>
      <c r="E4948">
        <v>1.2407780013413916E-2</v>
      </c>
      <c r="F4948">
        <v>3.7826961770623724E-2</v>
      </c>
      <c r="G4948">
        <v>1.3830813766484651E-2</v>
      </c>
      <c r="H4948">
        <v>1.9174041297935096E-2</v>
      </c>
      <c r="I4948">
        <v>-3.9151712887437462E-3</v>
      </c>
      <c r="J4948">
        <v>7.4466324673174711E-3</v>
      </c>
      <c r="K4948">
        <v>1.8237439698788105E-2</v>
      </c>
      <c r="L4948">
        <v>8.3621683967705085E-3</v>
      </c>
      <c r="M4948">
        <v>-1.2295801861936795E-3</v>
      </c>
      <c r="AK4948">
        <f t="shared" ca="1" si="94"/>
        <v>5.2664908269285778E-2</v>
      </c>
    </row>
    <row r="4949" spans="1:37" x14ac:dyDescent="0.2">
      <c r="A4949" s="1">
        <v>42023</v>
      </c>
      <c r="B4949">
        <v>1.3101220387652601E-2</v>
      </c>
      <c r="C4949">
        <v>1.4982761629733776E-3</v>
      </c>
      <c r="D4949">
        <v>1.185050136736554E-2</v>
      </c>
      <c r="E4949">
        <v>1.3415038092083442E-2</v>
      </c>
      <c r="F4949">
        <v>2.5203567274137306E-2</v>
      </c>
      <c r="G4949">
        <v>6.345177664974555E-3</v>
      </c>
      <c r="H4949">
        <v>2.0467231755219917E-2</v>
      </c>
      <c r="I4949">
        <v>1.8997707173272316E-2</v>
      </c>
      <c r="J4949">
        <v>2.2503285151117103E-2</v>
      </c>
      <c r="K4949">
        <v>5.3154610584700279E-3</v>
      </c>
      <c r="L4949">
        <v>-6.2911066628538181E-3</v>
      </c>
      <c r="M4949">
        <v>1.5652479774885819E-2</v>
      </c>
      <c r="AK4949">
        <f t="shared" ca="1" si="94"/>
        <v>7.1996085222196205E-3</v>
      </c>
    </row>
    <row r="4950" spans="1:37" x14ac:dyDescent="0.2">
      <c r="A4950" s="1">
        <v>42024</v>
      </c>
      <c r="B4950">
        <v>-4.9601417183348095E-3</v>
      </c>
      <c r="C4950">
        <v>3.0515265695749694E-3</v>
      </c>
      <c r="D4950">
        <v>1.8018018018018056E-2</v>
      </c>
      <c r="E4950">
        <v>5.0661872855040091E-3</v>
      </c>
      <c r="F4950">
        <v>1.0211800302571961E-2</v>
      </c>
      <c r="G4950">
        <v>-4.7288776796974297E-3</v>
      </c>
      <c r="H4950">
        <v>2.6134521880065043E-2</v>
      </c>
      <c r="I4950">
        <v>-2.5715204114432622E-3</v>
      </c>
      <c r="J4950">
        <v>1.6064257028114426E-4</v>
      </c>
      <c r="K4950">
        <v>6.5517241379311475E-3</v>
      </c>
      <c r="L4950">
        <v>3.597122302158251E-3</v>
      </c>
      <c r="M4950">
        <v>-1.3852813852813894E-2</v>
      </c>
      <c r="AK4950">
        <f t="shared" ca="1" si="94"/>
        <v>-1.470864081349145E-2</v>
      </c>
    </row>
    <row r="4951" spans="1:37" x14ac:dyDescent="0.2">
      <c r="A4951" s="1">
        <v>42025</v>
      </c>
      <c r="B4951">
        <v>1.0681858643404318E-3</v>
      </c>
      <c r="C4951">
        <v>1.6207270328187473E-2</v>
      </c>
      <c r="D4951">
        <v>7.964601769911539E-3</v>
      </c>
      <c r="E4951">
        <v>-6.1788617886178177E-3</v>
      </c>
      <c r="F4951">
        <v>4.4926993635343582E-3</v>
      </c>
      <c r="G4951">
        <v>1.0136205258156394E-2</v>
      </c>
      <c r="H4951">
        <v>6.712734452122282E-3</v>
      </c>
      <c r="I4951">
        <v>-4.8340315823397484E-3</v>
      </c>
      <c r="J4951">
        <v>-8.1914551879215258E-3</v>
      </c>
      <c r="K4951">
        <v>6.7374671691218246E-3</v>
      </c>
      <c r="L4951">
        <v>7.8853046594982157E-3</v>
      </c>
      <c r="M4951">
        <v>8.6040386303776195E-3</v>
      </c>
      <c r="AK4951">
        <f t="shared" ca="1" si="94"/>
        <v>1.7331025036816355E-2</v>
      </c>
    </row>
    <row r="4952" spans="1:37" x14ac:dyDescent="0.2">
      <c r="A4952" s="1">
        <v>42026</v>
      </c>
      <c r="B4952">
        <v>0</v>
      </c>
      <c r="C4952">
        <v>1.3996606084950791E-2</v>
      </c>
      <c r="D4952">
        <v>1.843722563652328E-2</v>
      </c>
      <c r="E4952">
        <v>1.7015706806282616E-2</v>
      </c>
      <c r="F4952">
        <v>9.6906448005962265E-3</v>
      </c>
      <c r="G4952">
        <v>-3.1357792411412788E-4</v>
      </c>
      <c r="H4952">
        <v>2.9221415963914588E-2</v>
      </c>
      <c r="I4952">
        <v>2.5906735751295429E-3</v>
      </c>
      <c r="J4952">
        <v>2.0404858299595041E-2</v>
      </c>
      <c r="K4952">
        <v>1.5539927404718545E-2</v>
      </c>
      <c r="L4952">
        <v>1.6358463726884764E-2</v>
      </c>
      <c r="M4952">
        <v>-1.2360724233983378E-2</v>
      </c>
      <c r="AK4952">
        <f t="shared" ca="1" si="94"/>
        <v>2.8652405553168378E-2</v>
      </c>
    </row>
    <row r="4953" spans="1:37" x14ac:dyDescent="0.2">
      <c r="A4953" s="1">
        <v>42027</v>
      </c>
      <c r="B4953">
        <v>2.9699448692868557E-2</v>
      </c>
      <c r="C4953">
        <v>1.5055410501366939E-2</v>
      </c>
      <c r="D4953">
        <v>-1.8103448275861966E-2</v>
      </c>
      <c r="E4953">
        <v>2.6866151866151933E-2</v>
      </c>
      <c r="F4953">
        <v>2.067183462532296E-2</v>
      </c>
      <c r="G4953">
        <v>2.3212045169385354E-2</v>
      </c>
      <c r="H4953">
        <v>1.9435975609755962E-2</v>
      </c>
      <c r="I4953">
        <v>4.8449612403100861E-3</v>
      </c>
      <c r="J4953">
        <v>-8.4113632756704915E-3</v>
      </c>
      <c r="K4953">
        <v>1.5078744554897883E-2</v>
      </c>
      <c r="L4953">
        <v>3.6668999300210059E-2</v>
      </c>
      <c r="M4953">
        <v>-9.1662259827249848E-3</v>
      </c>
      <c r="AK4953">
        <f t="shared" ca="1" si="94"/>
        <v>3.7286211610910988E-2</v>
      </c>
    </row>
    <row r="4954" spans="1:37" x14ac:dyDescent="0.2">
      <c r="A4954" s="1">
        <v>42030</v>
      </c>
      <c r="B4954">
        <v>-1.3816925734024821E-3</v>
      </c>
      <c r="C4954">
        <v>1.4983247959283075E-2</v>
      </c>
      <c r="D4954">
        <v>-8.7796312554866418E-4</v>
      </c>
      <c r="E4954">
        <v>1.0183299389002087E-2</v>
      </c>
      <c r="F4954">
        <v>-1.9891500904159143E-2</v>
      </c>
      <c r="G4954">
        <v>7.9705702023298297E-3</v>
      </c>
      <c r="H4954">
        <v>1.8691588785046953E-3</v>
      </c>
      <c r="I4954">
        <v>3.6322725811636092E-2</v>
      </c>
      <c r="J4954">
        <v>2.5608194622279701E-3</v>
      </c>
      <c r="K4954">
        <v>1.0563380281690016E-2</v>
      </c>
      <c r="L4954">
        <v>2.2681247468610666E-2</v>
      </c>
      <c r="M4954">
        <v>5.6929371997864742E-3</v>
      </c>
      <c r="AK4954">
        <f t="shared" ca="1" si="94"/>
        <v>5.8672372505112633E-2</v>
      </c>
    </row>
    <row r="4955" spans="1:37" x14ac:dyDescent="0.2">
      <c r="A4955" s="1">
        <v>42031</v>
      </c>
      <c r="B4955">
        <v>-3.1131096506399336E-3</v>
      </c>
      <c r="C4955">
        <v>-6.7772587993367717E-3</v>
      </c>
      <c r="D4955">
        <v>-6.1511423550087985E-3</v>
      </c>
      <c r="E4955">
        <v>-1.4267990074441683E-2</v>
      </c>
      <c r="F4955">
        <v>-2.5830258302581566E-3</v>
      </c>
      <c r="G4955">
        <v>6.0827250608253003E-4</v>
      </c>
      <c r="H4955">
        <v>-5.858208955223887E-2</v>
      </c>
      <c r="I4955">
        <v>-9.9255583126550695E-3</v>
      </c>
      <c r="J4955">
        <v>-6.3856960408684715E-3</v>
      </c>
      <c r="K4955">
        <v>-1.0235191637630647E-2</v>
      </c>
      <c r="L4955">
        <v>2.2442244224423202E-3</v>
      </c>
      <c r="M4955">
        <v>-4.4224305678401965E-3</v>
      </c>
      <c r="AK4955">
        <f t="shared" ca="1" si="94"/>
        <v>-1.4660493004406399E-2</v>
      </c>
    </row>
    <row r="4956" spans="1:37" x14ac:dyDescent="0.2">
      <c r="A4956" s="1">
        <v>42032</v>
      </c>
      <c r="B4956">
        <v>4.6842470506593958E-3</v>
      </c>
      <c r="C4956">
        <v>-1.7777657762453991E-2</v>
      </c>
      <c r="D4956">
        <v>-2.2988505747126409E-2</v>
      </c>
      <c r="E4956">
        <v>4.7199496538703478E-3</v>
      </c>
      <c r="F4956">
        <v>-5.9193488716241527E-3</v>
      </c>
      <c r="G4956">
        <v>-1.6413373860182379E-2</v>
      </c>
      <c r="H4956">
        <v>-1.0899722552516811E-2</v>
      </c>
      <c r="I4956">
        <v>2.5062656641605674E-3</v>
      </c>
      <c r="J4956">
        <v>6.2660668380463136E-3</v>
      </c>
      <c r="K4956">
        <v>-5.0605060506051514E-3</v>
      </c>
      <c r="L4956">
        <v>2.3709167544785359E-3</v>
      </c>
      <c r="M4956">
        <v>-2.132196162046851E-3</v>
      </c>
      <c r="AK4956">
        <f t="shared" ca="1" si="94"/>
        <v>2.971518481574164E-2</v>
      </c>
    </row>
    <row r="4957" spans="1:37" x14ac:dyDescent="0.2">
      <c r="A4957" s="1">
        <v>42033</v>
      </c>
      <c r="B4957">
        <v>3.4536349507856556E-3</v>
      </c>
      <c r="C4957">
        <v>-4.7358465920451231E-2</v>
      </c>
      <c r="D4957">
        <v>1.2669683257918507E-2</v>
      </c>
      <c r="E4957">
        <v>6.5768869401816588E-3</v>
      </c>
      <c r="F4957">
        <v>2.3446222553032969E-2</v>
      </c>
      <c r="G4957">
        <v>7.1075401730533727E-3</v>
      </c>
      <c r="H4957">
        <v>-8.8158685634142087E-3</v>
      </c>
      <c r="I4957">
        <v>1.4999999999999902E-2</v>
      </c>
      <c r="J4957">
        <v>1.1336420245888545E-2</v>
      </c>
      <c r="K4957">
        <v>1.1057054400709365E-3</v>
      </c>
      <c r="L4957">
        <v>1.6425755584756896E-2</v>
      </c>
      <c r="M4957">
        <v>9.0811965811965489E-3</v>
      </c>
      <c r="AK4957">
        <f t="shared" ca="1" si="94"/>
        <v>1.4886137248765549E-2</v>
      </c>
    </row>
    <row r="4958" spans="1:37" x14ac:dyDescent="0.2">
      <c r="A4958" s="1">
        <v>42034</v>
      </c>
      <c r="B4958">
        <v>6.8834968163833388E-4</v>
      </c>
      <c r="C4958">
        <v>-1.8968524921070484E-2</v>
      </c>
      <c r="D4958">
        <v>-6.2555853440570131E-3</v>
      </c>
      <c r="E4958">
        <v>-2.4891101431238072E-3</v>
      </c>
      <c r="F4958">
        <v>-1.0909090909089203E-3</v>
      </c>
      <c r="G4958">
        <v>-1.5955814667075852E-2</v>
      </c>
      <c r="H4958">
        <v>-7.6814230846976583E-3</v>
      </c>
      <c r="I4958">
        <v>-7.0812807881773798E-3</v>
      </c>
      <c r="J4958">
        <v>1.105146826649861E-3</v>
      </c>
      <c r="K4958">
        <v>-4.4179368235034433E-3</v>
      </c>
      <c r="L4958">
        <v>-2.19780219780219E-3</v>
      </c>
      <c r="M4958">
        <v>3.4409740603493777E-2</v>
      </c>
      <c r="AK4958">
        <f t="shared" ca="1" si="94"/>
        <v>3.2839690045941887E-2</v>
      </c>
    </row>
    <row r="4959" spans="1:37" x14ac:dyDescent="0.2">
      <c r="A4959" s="1">
        <v>42037</v>
      </c>
      <c r="B4959">
        <v>3.6113499570076257E-3</v>
      </c>
      <c r="C4959">
        <v>1.9870009285051005E-2</v>
      </c>
      <c r="D4959">
        <v>1.0791366906474753E-2</v>
      </c>
      <c r="E4959">
        <v>-3.4310667498440584E-3</v>
      </c>
      <c r="F4959">
        <v>3.2763014197305651E-3</v>
      </c>
      <c r="G4959">
        <v>5.9245400685998817E-3</v>
      </c>
      <c r="H4959">
        <v>5.9075168058666527E-3</v>
      </c>
      <c r="I4959">
        <v>9.3023255813950989E-4</v>
      </c>
      <c r="J4959">
        <v>5.5196341271093186E-3</v>
      </c>
      <c r="K4959">
        <v>0</v>
      </c>
      <c r="L4959">
        <v>-1.5288934957242928E-2</v>
      </c>
      <c r="M4959">
        <v>-1.1088365745479223E-2</v>
      </c>
      <c r="AK4959">
        <f t="shared" ca="1" si="94"/>
        <v>2.2675815469618702E-3</v>
      </c>
    </row>
    <row r="4960" spans="1:37" x14ac:dyDescent="0.2">
      <c r="A4960" s="1">
        <v>42038</v>
      </c>
      <c r="B4960">
        <v>-5.3118574366003424E-3</v>
      </c>
      <c r="C4960">
        <v>4.898033503277488E-2</v>
      </c>
      <c r="D4960">
        <v>2.4912360205650685E-2</v>
      </c>
      <c r="E4960">
        <v>-2.9107981220657275E-2</v>
      </c>
      <c r="F4960">
        <v>1.4150943396226356E-2</v>
      </c>
      <c r="G4960">
        <v>-4.6497210167389946E-3</v>
      </c>
      <c r="H4960">
        <v>1.8226002430133725E-2</v>
      </c>
      <c r="I4960">
        <v>3.2837670384138651E-2</v>
      </c>
      <c r="J4960">
        <v>2.3839397741530766E-2</v>
      </c>
      <c r="K4960">
        <v>1.1981362325271805E-2</v>
      </c>
      <c r="L4960">
        <v>-1.4736842105263048E-2</v>
      </c>
      <c r="M4960">
        <v>4.4850784888734729E-3</v>
      </c>
      <c r="AK4960">
        <f t="shared" ca="1" si="94"/>
        <v>9.9969874491891812E-3</v>
      </c>
    </row>
    <row r="4961" spans="1:37" x14ac:dyDescent="0.2">
      <c r="A4961" s="1">
        <v>42039</v>
      </c>
      <c r="B4961">
        <v>2.2394487510766226E-3</v>
      </c>
      <c r="C4961">
        <v>3.4716195105022329E-4</v>
      </c>
      <c r="D4961">
        <v>-2.170138888888884E-2</v>
      </c>
      <c r="E4961">
        <v>8.0593165699549552E-4</v>
      </c>
      <c r="F4961">
        <v>1.8604651162790642E-2</v>
      </c>
      <c r="G4961">
        <v>2.491435689816468E-3</v>
      </c>
      <c r="H4961">
        <v>-1.0143198090692085E-2</v>
      </c>
      <c r="I4961">
        <v>-1.4997000599880073E-2</v>
      </c>
      <c r="J4961">
        <v>-2.7573529411764053E-3</v>
      </c>
      <c r="K4961">
        <v>-3.1791273843454482E-3</v>
      </c>
      <c r="L4961">
        <v>5.608974358974228E-3</v>
      </c>
      <c r="M4961">
        <v>-2.2325261892495174E-3</v>
      </c>
      <c r="AK4961">
        <f t="shared" ca="1" si="94"/>
        <v>2.9024841828965155E-3</v>
      </c>
    </row>
    <row r="4962" spans="1:37" x14ac:dyDescent="0.2">
      <c r="A4962" s="1">
        <v>42040</v>
      </c>
      <c r="B4962">
        <v>2.7500859401856648E-3</v>
      </c>
      <c r="C4962">
        <v>1.0758285615130925E-2</v>
      </c>
      <c r="D4962">
        <v>-7.098491570541321E-3</v>
      </c>
      <c r="E4962">
        <v>6.2812047028508733E-3</v>
      </c>
      <c r="F4962">
        <v>-5.6199508254303199E-3</v>
      </c>
      <c r="G4962">
        <v>2.7958993476233651E-3</v>
      </c>
      <c r="H4962">
        <v>1.0046212577858205E-2</v>
      </c>
      <c r="I4962">
        <v>3.0755176613885604E-2</v>
      </c>
      <c r="J4962">
        <v>-6.1443932411686664E-4</v>
      </c>
      <c r="K4962">
        <v>2.6393929396237858E-3</v>
      </c>
      <c r="L4962">
        <v>-2.7888446215138529E-3</v>
      </c>
      <c r="M4962">
        <v>2.9432013769363108E-2</v>
      </c>
      <c r="AK4962">
        <f t="shared" ca="1" si="94"/>
        <v>6.7930980488030328E-3</v>
      </c>
    </row>
    <row r="4963" spans="1:37" x14ac:dyDescent="0.2">
      <c r="A4963" s="1">
        <v>42041</v>
      </c>
      <c r="B4963">
        <v>1.1998628728144833E-3</v>
      </c>
      <c r="C4963">
        <v>2.7467811158798927E-3</v>
      </c>
      <c r="D4963">
        <v>-4.4682752457549935E-3</v>
      </c>
      <c r="E4963">
        <v>4.3213828425094913E-3</v>
      </c>
      <c r="F4963">
        <v>6.3581773225009908E-3</v>
      </c>
      <c r="G4963">
        <v>1.8587360594797264E-3</v>
      </c>
      <c r="H4963">
        <v>-1.0344141635170168E-2</v>
      </c>
      <c r="I4963">
        <v>4.5199409158050319E-2</v>
      </c>
      <c r="J4963">
        <v>9.2222563787274225E-3</v>
      </c>
      <c r="K4963">
        <v>-1.4259076450586772E-3</v>
      </c>
      <c r="L4963">
        <v>-5.0993022007516098E-3</v>
      </c>
      <c r="M4963">
        <v>-1.6719612104998949E-2</v>
      </c>
      <c r="AK4963">
        <f t="shared" ca="1" si="94"/>
        <v>1.1209527925801332E-2</v>
      </c>
    </row>
    <row r="4964" spans="1:37" x14ac:dyDescent="0.2">
      <c r="A4964" s="1">
        <v>42044</v>
      </c>
      <c r="B4964">
        <v>-1.6949152542372947E-2</v>
      </c>
      <c r="C4964">
        <v>6.5057353192947698E-3</v>
      </c>
      <c r="D4964">
        <v>-8.0789946140036317E-3</v>
      </c>
      <c r="E4964">
        <v>-1.1633466135458126E-2</v>
      </c>
      <c r="F4964">
        <v>-1.7550017550017616E-3</v>
      </c>
      <c r="G4964">
        <v>1.6697588126159513E-2</v>
      </c>
      <c r="H4964">
        <v>-1.3668341708542697E-2</v>
      </c>
      <c r="I4964">
        <v>-5.6529112492932354E-3</v>
      </c>
      <c r="J4964">
        <v>-1.0051781906792678E-2</v>
      </c>
      <c r="K4964">
        <v>-8.1282952548329401E-3</v>
      </c>
      <c r="L4964">
        <v>-6.0695980577286646E-3</v>
      </c>
      <c r="M4964">
        <v>-4.9311341608569981E-3</v>
      </c>
      <c r="AK4964">
        <f t="shared" ca="1" si="94"/>
        <v>-5.8261464204051594E-3</v>
      </c>
    </row>
    <row r="4965" spans="1:37" x14ac:dyDescent="0.2">
      <c r="A4965" s="1">
        <v>42045</v>
      </c>
      <c r="B4965">
        <v>-4.3538836642285084E-3</v>
      </c>
      <c r="C4965">
        <v>-1.3437659465895702E-2</v>
      </c>
      <c r="D4965">
        <v>1.4479638009049722E-2</v>
      </c>
      <c r="E4965">
        <v>-9.5130603031280403E-3</v>
      </c>
      <c r="F4965">
        <v>4.7116736990154617E-2</v>
      </c>
      <c r="G4965">
        <v>-5.1703163017031706E-3</v>
      </c>
      <c r="H4965">
        <v>9.1705726513144903E-3</v>
      </c>
      <c r="I4965">
        <v>-2.3592950540079594E-2</v>
      </c>
      <c r="J4965">
        <v>6.3076923076923475E-3</v>
      </c>
      <c r="K4965">
        <v>5.9800664451825636E-3</v>
      </c>
      <c r="L4965">
        <v>8.0065137739178116E-3</v>
      </c>
      <c r="M4965">
        <v>-5.1264524948735346E-3</v>
      </c>
      <c r="AK4965">
        <f t="shared" ca="1" si="94"/>
        <v>4.2643852773447495E-3</v>
      </c>
    </row>
    <row r="4966" spans="1:37" x14ac:dyDescent="0.2">
      <c r="A4966" s="1">
        <v>42046</v>
      </c>
      <c r="B4966">
        <v>2.5712786426447476E-2</v>
      </c>
      <c r="C4966">
        <v>-1.2068965517241237E-3</v>
      </c>
      <c r="D4966">
        <v>3.6574487065120342E-2</v>
      </c>
      <c r="E4966">
        <v>1.4976395897769779E-2</v>
      </c>
      <c r="F4966">
        <v>1.5446608462055034E-2</v>
      </c>
      <c r="G4966">
        <v>2.4457352491591422E-3</v>
      </c>
      <c r="H4966">
        <v>3.6348949919224882E-3</v>
      </c>
      <c r="I4966">
        <v>-3.4934497816594412E-3</v>
      </c>
      <c r="J4966">
        <v>2.9047546246752098E-3</v>
      </c>
      <c r="K4966">
        <v>1.0678115367679375E-2</v>
      </c>
      <c r="L4966">
        <v>4.8465266558965769E-3</v>
      </c>
      <c r="M4966">
        <v>9.9622122981790628E-3</v>
      </c>
      <c r="AK4966">
        <f t="shared" ca="1" si="94"/>
        <v>2.4727358339942773E-2</v>
      </c>
    </row>
    <row r="4967" spans="1:37" x14ac:dyDescent="0.2">
      <c r="A4967" s="1">
        <v>42047</v>
      </c>
      <c r="B4967">
        <v>7.5034106412006363E-3</v>
      </c>
      <c r="C4967">
        <v>6.1798722596240196E-4</v>
      </c>
      <c r="D4967">
        <v>3.184165232358005E-2</v>
      </c>
      <c r="E4967">
        <v>7.6984763432237369E-3</v>
      </c>
      <c r="F4967">
        <v>-1.6534391534390736E-3</v>
      </c>
      <c r="G4967">
        <v>6.0994205550479741E-4</v>
      </c>
      <c r="H4967">
        <v>1.6498993963782738E-2</v>
      </c>
      <c r="I4967">
        <v>2.1326321939818982E-2</v>
      </c>
      <c r="J4967">
        <v>1.1585365853658436E-2</v>
      </c>
      <c r="K4967">
        <v>5.9906328286678523E-3</v>
      </c>
      <c r="L4967">
        <v>-5.2250803858521211E-3</v>
      </c>
      <c r="M4967">
        <v>0.17976190476190479</v>
      </c>
      <c r="AK4967">
        <f t="shared" ca="1" si="94"/>
        <v>-8.0339590683252173E-3</v>
      </c>
    </row>
    <row r="4968" spans="1:37" x14ac:dyDescent="0.2">
      <c r="A4968" s="1">
        <v>42048</v>
      </c>
      <c r="B4968">
        <v>-2.0311442112390665E-3</v>
      </c>
      <c r="C4968">
        <v>1.5761821366024442E-2</v>
      </c>
      <c r="D4968">
        <v>3.0025020850708906E-2</v>
      </c>
      <c r="E4968">
        <v>5.0294445328664672E-2</v>
      </c>
      <c r="F4968">
        <v>1.7555481947664875E-2</v>
      </c>
      <c r="G4968">
        <v>-2.4382810118865894E-3</v>
      </c>
      <c r="H4968">
        <v>2.1773555027710945E-3</v>
      </c>
      <c r="I4968">
        <v>-2.0022883295193195E-3</v>
      </c>
      <c r="J4968">
        <v>-6.0277275467148783E-3</v>
      </c>
      <c r="K4968">
        <v>9.9610220874837285E-3</v>
      </c>
      <c r="L4968">
        <v>-2.5589225589225384E-3</v>
      </c>
      <c r="M4968">
        <v>-2.6956897794435664E-2</v>
      </c>
      <c r="AK4968">
        <f t="shared" ca="1" si="94"/>
        <v>1.8324659686678749E-2</v>
      </c>
    </row>
    <row r="4969" spans="1:37" x14ac:dyDescent="0.2">
      <c r="A4969" s="1">
        <v>42051</v>
      </c>
      <c r="B4969">
        <v>-1.3568521031207537E-2</v>
      </c>
      <c r="C4969">
        <v>-6.2068965517241281E-3</v>
      </c>
      <c r="D4969">
        <v>-3.2388663967610754E-3</v>
      </c>
      <c r="E4969">
        <v>-6.6676769207457687E-3</v>
      </c>
      <c r="F4969">
        <v>1.953125E-3</v>
      </c>
      <c r="G4969">
        <v>-1.8331805682860747E-3</v>
      </c>
      <c r="H4969">
        <v>-3.9502271380604803E-3</v>
      </c>
      <c r="I4969">
        <v>2.0636285468615734E-2</v>
      </c>
      <c r="J4969">
        <v>1.3644633110976301E-3</v>
      </c>
      <c r="K4969">
        <v>-4.8241852487135306E-3</v>
      </c>
      <c r="L4969">
        <v>-1.6473129894679972E-2</v>
      </c>
      <c r="M4969">
        <v>1.7777777777777892E-2</v>
      </c>
      <c r="AK4969">
        <f t="shared" ca="1" si="94"/>
        <v>-3.6626436377146167E-2</v>
      </c>
    </row>
    <row r="4970" spans="1:37" x14ac:dyDescent="0.2">
      <c r="A4970" s="1">
        <v>42052</v>
      </c>
      <c r="B4970">
        <v>1.2035763411279099E-2</v>
      </c>
      <c r="C4970">
        <v>5.0312283136710878E-3</v>
      </c>
      <c r="D4970">
        <v>6.4987814784727149E-3</v>
      </c>
      <c r="E4970">
        <v>-2.2883295194506825E-3</v>
      </c>
      <c r="F4970">
        <v>-2.9239766081872176E-3</v>
      </c>
      <c r="G4970">
        <v>-3.6730945821854544E-3</v>
      </c>
      <c r="H4970">
        <v>-9.3198492960538948E-3</v>
      </c>
      <c r="I4970">
        <v>-2.611625947767493E-2</v>
      </c>
      <c r="J4970">
        <v>-1.1203633610900821E-2</v>
      </c>
      <c r="K4970">
        <v>9.6951416567914173E-4</v>
      </c>
      <c r="L4970">
        <v>1.6886326194398782E-2</v>
      </c>
      <c r="M4970">
        <v>-9.898107714701565E-3</v>
      </c>
      <c r="AK4970">
        <f t="shared" ca="1" si="94"/>
        <v>-2.4234732985102161E-2</v>
      </c>
    </row>
    <row r="4971" spans="1:37" x14ac:dyDescent="0.2">
      <c r="A4971" s="1">
        <v>42053</v>
      </c>
      <c r="B4971">
        <v>-4.4172612979952453E-3</v>
      </c>
      <c r="C4971">
        <v>1.035732780942511E-2</v>
      </c>
      <c r="D4971">
        <v>1.8563357546408366E-2</v>
      </c>
      <c r="E4971">
        <v>2.9051987767583221E-3</v>
      </c>
      <c r="F4971">
        <v>-1.5966112740306238E-2</v>
      </c>
      <c r="G4971">
        <v>1.0752688172042779E-2</v>
      </c>
      <c r="H4971">
        <v>2.1817453963170585E-2</v>
      </c>
      <c r="I4971">
        <v>1.9607843137254832E-2</v>
      </c>
      <c r="J4971">
        <v>1.8680140866635941E-2</v>
      </c>
      <c r="K4971">
        <v>8.5019371502368379E-3</v>
      </c>
      <c r="L4971">
        <v>-4.590252463885558E-3</v>
      </c>
      <c r="M4971">
        <v>-1.764187003822526E-3</v>
      </c>
      <c r="AK4971">
        <f t="shared" ca="1" si="94"/>
        <v>3.0632988758050633E-2</v>
      </c>
    </row>
    <row r="4972" spans="1:37" x14ac:dyDescent="0.2">
      <c r="A4972" s="1">
        <v>42054</v>
      </c>
      <c r="B4972">
        <v>1.4163822525597114E-2</v>
      </c>
      <c r="C4972">
        <v>-1.9989748846745314E-2</v>
      </c>
      <c r="D4972">
        <v>-1.5847860538827918E-3</v>
      </c>
      <c r="E4972">
        <v>0</v>
      </c>
      <c r="F4972">
        <v>5.9602649006622599E-3</v>
      </c>
      <c r="G4972">
        <v>1.4285714285714457E-2</v>
      </c>
      <c r="H4972">
        <v>7.0519098922625645E-3</v>
      </c>
      <c r="I4972">
        <v>3.6764705882352811E-3</v>
      </c>
      <c r="J4972">
        <v>-3.4570870284083011E-3</v>
      </c>
      <c r="K4972">
        <v>5.6557464518194323E-3</v>
      </c>
      <c r="L4972">
        <v>1.4105520141055372E-2</v>
      </c>
      <c r="M4972">
        <v>5.4491899852724401E-3</v>
      </c>
      <c r="AK4972">
        <f t="shared" ca="1" si="94"/>
        <v>4.621981154723611E-2</v>
      </c>
    </row>
    <row r="4973" spans="1:37" x14ac:dyDescent="0.2">
      <c r="A4973" s="1">
        <v>42055</v>
      </c>
      <c r="B4973">
        <v>-3.7018340905266012E-3</v>
      </c>
      <c r="C4973">
        <v>6.2761506276152179E-3</v>
      </c>
      <c r="D4973">
        <v>7.9365079365079083E-4</v>
      </c>
      <c r="E4973">
        <v>4.4214057020888209E-3</v>
      </c>
      <c r="F4973">
        <v>-1.0204081632653073E-2</v>
      </c>
      <c r="G4973">
        <v>6.8924183398260119E-3</v>
      </c>
      <c r="H4973">
        <v>5.8354405757632399E-4</v>
      </c>
      <c r="I4973">
        <v>-1.4088475626937269E-2</v>
      </c>
      <c r="J4973">
        <v>1.3574660633484337E-2</v>
      </c>
      <c r="K4973">
        <v>-2.1222410865884278E-4</v>
      </c>
      <c r="L4973">
        <v>9.3620436003738483E-4</v>
      </c>
      <c r="M4973">
        <v>-1.4647722279185205E-3</v>
      </c>
      <c r="AK4973">
        <f t="shared" ca="1" si="94"/>
        <v>3.8621279878835318E-2</v>
      </c>
    </row>
    <row r="4974" spans="1:37" x14ac:dyDescent="0.2">
      <c r="A4974" s="1">
        <v>42058</v>
      </c>
      <c r="B4974">
        <v>1.6044587062996163E-2</v>
      </c>
      <c r="C4974">
        <v>-1.2127512127512174E-3</v>
      </c>
      <c r="D4974">
        <v>2.5376685170499735E-2</v>
      </c>
      <c r="E4974">
        <v>3.0358227079536615E-3</v>
      </c>
      <c r="F4974">
        <v>-5.3209178583305539E-3</v>
      </c>
      <c r="G4974">
        <v>2.2023809523809668E-2</v>
      </c>
      <c r="H4974">
        <v>1.4774494556765161E-2</v>
      </c>
      <c r="I4974">
        <v>0.11403258073735345</v>
      </c>
      <c r="J4974">
        <v>1.2499999999999956E-2</v>
      </c>
      <c r="K4974">
        <v>1.1144130757801074E-2</v>
      </c>
      <c r="L4974">
        <v>1.9775521111704997E-2</v>
      </c>
      <c r="M4974">
        <v>5.7209916385507764E-3</v>
      </c>
      <c r="AK4974">
        <f t="shared" ca="1" si="94"/>
        <v>5.9295969865592471E-3</v>
      </c>
    </row>
    <row r="4975" spans="1:37" x14ac:dyDescent="0.2">
      <c r="A4975" s="1">
        <v>42059</v>
      </c>
      <c r="B4975">
        <v>3.15824468085113E-3</v>
      </c>
      <c r="C4975">
        <v>8.326105810927853E-3</v>
      </c>
      <c r="D4975">
        <v>1.4694508894044889E-2</v>
      </c>
      <c r="E4975">
        <v>-1.3619854721548252E-3</v>
      </c>
      <c r="F4975">
        <v>-3.3433634236035292E-4</v>
      </c>
      <c r="G4975">
        <v>1.1648223645894795E-3</v>
      </c>
      <c r="H4975">
        <v>1.2452107279693481E-2</v>
      </c>
      <c r="I4975">
        <v>2.2832221652129281E-2</v>
      </c>
      <c r="J4975">
        <v>5.1440329218106484E-3</v>
      </c>
      <c r="K4975">
        <v>1.102130786186617E-2</v>
      </c>
      <c r="L4975">
        <v>8.9098532494757965E-3</v>
      </c>
      <c r="M4975">
        <v>3.0630105017501741E-3</v>
      </c>
      <c r="AK4975">
        <f t="shared" ca="1" si="94"/>
        <v>-1.195083735843059E-2</v>
      </c>
    </row>
    <row r="4976" spans="1:37" x14ac:dyDescent="0.2">
      <c r="A4976" s="1">
        <v>42060</v>
      </c>
      <c r="B4976">
        <v>-1.1599005799504125E-3</v>
      </c>
      <c r="C4976">
        <v>-3.6125924651643215E-3</v>
      </c>
      <c r="D4976">
        <v>-5.3353658536585691E-3</v>
      </c>
      <c r="E4976">
        <v>1.9699954538565656E-3</v>
      </c>
      <c r="F4976">
        <v>1.6053511705685697E-2</v>
      </c>
      <c r="G4976">
        <v>-9.3077370564281781E-3</v>
      </c>
      <c r="H4976">
        <v>2.8382213812676582E-3</v>
      </c>
      <c r="I4976">
        <v>-1.1788312014045621E-2</v>
      </c>
      <c r="J4976">
        <v>2.1933031144902859E-3</v>
      </c>
      <c r="K4976">
        <v>-3.9451827242525939E-3</v>
      </c>
      <c r="L4976">
        <v>-1.1818181818181728E-2</v>
      </c>
      <c r="M4976">
        <v>3.3444816053511683E-2</v>
      </c>
      <c r="AK4976">
        <f t="shared" ca="1" si="94"/>
        <v>1.9616390221173481E-3</v>
      </c>
    </row>
    <row r="4977" spans="1:37" x14ac:dyDescent="0.2">
      <c r="A4977" s="1">
        <v>42061</v>
      </c>
      <c r="B4977">
        <v>3.2514930325149294E-2</v>
      </c>
      <c r="C4977">
        <v>-3.4530386740327934E-4</v>
      </c>
      <c r="D4977">
        <v>1.6858237547892729E-2</v>
      </c>
      <c r="E4977">
        <v>1.3006654567453202E-2</v>
      </c>
      <c r="F4977">
        <v>3.291639236340238E-4</v>
      </c>
      <c r="G4977">
        <v>-1.2624779800352259E-2</v>
      </c>
      <c r="H4977">
        <v>3.584905660377391E-3</v>
      </c>
      <c r="I4977">
        <v>2.2081218274111691E-2</v>
      </c>
      <c r="J4977">
        <v>1.0796615115261199E-2</v>
      </c>
      <c r="K4977">
        <v>7.9216176777152647E-3</v>
      </c>
      <c r="L4977">
        <v>1.7873570771454794E-2</v>
      </c>
      <c r="M4977">
        <v>4.4885324328127085E-2</v>
      </c>
      <c r="AK4977">
        <f t="shared" ca="1" si="94"/>
        <v>-7.9957907252703169E-3</v>
      </c>
    </row>
    <row r="4978" spans="1:37" x14ac:dyDescent="0.2">
      <c r="A4978" s="1">
        <v>42062</v>
      </c>
      <c r="B4978">
        <v>-1.1246786632390648E-3</v>
      </c>
      <c r="C4978">
        <v>1.0546205200598235E-2</v>
      </c>
      <c r="D4978">
        <v>6.0286360211001533E-3</v>
      </c>
      <c r="E4978">
        <v>-8.6593012839653039E-3</v>
      </c>
      <c r="F4978">
        <v>4.2777229351760315E-3</v>
      </c>
      <c r="G4978">
        <v>-2.9735355337496827E-3</v>
      </c>
      <c r="H4978">
        <v>6.5801842451587156E-3</v>
      </c>
      <c r="I4978">
        <v>-9.1879811273900547E-3</v>
      </c>
      <c r="J4978">
        <v>-1.1547344110854896E-3</v>
      </c>
      <c r="K4978">
        <v>3.6194415718717732E-3</v>
      </c>
      <c r="L4978">
        <v>4.5190445448675121E-3</v>
      </c>
      <c r="M4978">
        <v>3.7705359547535178E-3</v>
      </c>
      <c r="AK4978">
        <f t="shared" ca="1" si="94"/>
        <v>-5.8734291930303811E-3</v>
      </c>
    </row>
    <row r="4979" spans="1:37" x14ac:dyDescent="0.2">
      <c r="A4979" s="1">
        <v>42065</v>
      </c>
      <c r="B4979">
        <v>5.3080263792826266E-3</v>
      </c>
      <c r="C4979">
        <v>-1.7088174982911819E-2</v>
      </c>
      <c r="D4979">
        <v>5.9925093632959836E-3</v>
      </c>
      <c r="E4979">
        <v>4.5180722891566827E-3</v>
      </c>
      <c r="F4979">
        <v>6.8807339449541427E-3</v>
      </c>
      <c r="G4979">
        <v>2.1771547867581287E-2</v>
      </c>
      <c r="H4979">
        <v>-5.042958535674158E-3</v>
      </c>
      <c r="I4979">
        <v>1.3784461152882121E-2</v>
      </c>
      <c r="J4979">
        <v>-2.8901734104045396E-3</v>
      </c>
      <c r="K4979">
        <v>3.4003091190109025E-3</v>
      </c>
      <c r="L4979">
        <v>7.0694087403599948E-3</v>
      </c>
      <c r="M4979">
        <v>2.2001609873893102E-2</v>
      </c>
      <c r="AK4979">
        <f t="shared" ca="1" si="94"/>
        <v>3.8339501737927828E-2</v>
      </c>
    </row>
    <row r="4980" spans="1:37" x14ac:dyDescent="0.2">
      <c r="A4980" s="1">
        <v>42066</v>
      </c>
      <c r="B4980">
        <v>2.3999999999999577E-3</v>
      </c>
      <c r="C4980">
        <v>-1.947148817802502E-2</v>
      </c>
      <c r="D4980">
        <v>-3.4996276991809294E-2</v>
      </c>
      <c r="E4980">
        <v>-7.3463268365816514E-3</v>
      </c>
      <c r="F4980">
        <v>-1.2040351448096343E-2</v>
      </c>
      <c r="G4980">
        <v>1.4594279042614566E-3</v>
      </c>
      <c r="H4980">
        <v>-6.3825793129341779E-3</v>
      </c>
      <c r="I4980">
        <v>-1.0877626699629106E-2</v>
      </c>
      <c r="J4980">
        <v>-1.4637681159420324E-2</v>
      </c>
      <c r="K4980">
        <v>-1.1398644485520637E-2</v>
      </c>
      <c r="L4980">
        <v>-3.9566049776643686E-3</v>
      </c>
      <c r="M4980">
        <v>5.7757941716987116E-3</v>
      </c>
      <c r="AK4980">
        <f t="shared" ca="1" si="94"/>
        <v>2.3956143828334171E-2</v>
      </c>
    </row>
    <row r="4981" spans="1:37" x14ac:dyDescent="0.2">
      <c r="A4981" s="1">
        <v>42067</v>
      </c>
      <c r="B4981">
        <v>9.7366320830007957E-3</v>
      </c>
      <c r="C4981">
        <v>3.0141843971629445E-3</v>
      </c>
      <c r="D4981">
        <v>1.2429640106847994E-2</v>
      </c>
      <c r="E4981">
        <v>5.7393143029753624E-3</v>
      </c>
      <c r="F4981">
        <v>1.7786561264822254E-2</v>
      </c>
      <c r="G4981">
        <v>2.5357038764208584E-2</v>
      </c>
      <c r="H4981">
        <v>-3.7785754770447433E-4</v>
      </c>
      <c r="I4981">
        <v>-2.4993751562119026E-4</v>
      </c>
      <c r="J4981">
        <v>4.8536549492572689E-3</v>
      </c>
      <c r="K4981">
        <v>6.5440947335617672E-3</v>
      </c>
      <c r="L4981">
        <v>7.6883649410557364E-3</v>
      </c>
      <c r="M4981">
        <v>3.0018271991647527E-3</v>
      </c>
      <c r="AK4981">
        <f t="shared" ca="1" si="94"/>
        <v>4.1204209343392667E-2</v>
      </c>
    </row>
    <row r="4982" spans="1:37" x14ac:dyDescent="0.2">
      <c r="A4982" s="1">
        <v>42068</v>
      </c>
      <c r="B4982">
        <v>1.5017388555169209E-2</v>
      </c>
      <c r="C4982">
        <v>-3.5354428142120309E-4</v>
      </c>
      <c r="D4982">
        <v>1.8292682926829062E-2</v>
      </c>
      <c r="E4982">
        <v>2.9133503529058302E-2</v>
      </c>
      <c r="F4982">
        <v>-4.2071197411004402E-3</v>
      </c>
      <c r="G4982">
        <v>7.6748152359296107E-3</v>
      </c>
      <c r="H4982">
        <v>7.9380079380080293E-3</v>
      </c>
      <c r="I4982">
        <v>5.1250000000000018E-2</v>
      </c>
      <c r="J4982">
        <v>1.3319672131147486E-2</v>
      </c>
      <c r="K4982">
        <v>1.1971104231166096E-2</v>
      </c>
      <c r="L4982">
        <v>1.6149542217701152E-2</v>
      </c>
      <c r="M4982">
        <v>1.3272608978529554E-2</v>
      </c>
      <c r="AK4982">
        <f t="shared" ca="1" si="94"/>
        <v>-2.8596603348542759E-2</v>
      </c>
    </row>
    <row r="4983" spans="1:37" x14ac:dyDescent="0.2">
      <c r="A4983" s="1">
        <v>42069</v>
      </c>
      <c r="B4983">
        <v>-3.2705186108084039E-3</v>
      </c>
      <c r="C4983">
        <v>-5.3050397877985045E-4</v>
      </c>
      <c r="D4983">
        <v>2.9940119760478723E-3</v>
      </c>
      <c r="E4983">
        <v>9.1930541368743235E-3</v>
      </c>
      <c r="F4983">
        <v>-3.2499187520311779E-3</v>
      </c>
      <c r="G4983">
        <v>1.0437235543018231E-2</v>
      </c>
      <c r="H4983">
        <v>3.1876992312018793E-3</v>
      </c>
      <c r="I4983">
        <v>-9.7502972651604125E-3</v>
      </c>
      <c r="J4983">
        <v>5.8356203957821817E-2</v>
      </c>
      <c r="K4983">
        <v>1.5296757087497337E-3</v>
      </c>
      <c r="L4983">
        <v>-8.5095732699287385E-3</v>
      </c>
      <c r="M4983">
        <v>-8.860922049569897E-3</v>
      </c>
      <c r="AK4983">
        <f t="shared" ca="1" si="94"/>
        <v>-4.0567175630520352E-3</v>
      </c>
    </row>
    <row r="4984" spans="1:37" x14ac:dyDescent="0.2">
      <c r="A4984" s="1">
        <v>42072</v>
      </c>
      <c r="B4984">
        <v>-7.0312500000000444E-3</v>
      </c>
      <c r="C4984">
        <v>4.0693559801838752E-3</v>
      </c>
      <c r="D4984">
        <v>-4.4776119402984982E-3</v>
      </c>
      <c r="E4984">
        <v>-2.8918449971080395E-3</v>
      </c>
      <c r="F4984">
        <v>-3.5865666775350968E-3</v>
      </c>
      <c r="G4984">
        <v>1.0050251256281451E-2</v>
      </c>
      <c r="H4984">
        <v>-9.7196261682241936E-3</v>
      </c>
      <c r="I4984">
        <v>-9.1258405379442964E-3</v>
      </c>
      <c r="J4984">
        <v>-1.3511669168827511E-2</v>
      </c>
      <c r="K4984">
        <v>-3.9710823745036095E-3</v>
      </c>
      <c r="L4984">
        <v>-8.5826075981321193E-3</v>
      </c>
      <c r="M4984">
        <v>-1.334542627623736E-2</v>
      </c>
      <c r="AK4984">
        <f t="shared" ca="1" si="94"/>
        <v>7.5104584599300448E-3</v>
      </c>
    </row>
    <row r="4985" spans="1:37" x14ac:dyDescent="0.2">
      <c r="A4985" s="1">
        <v>42073</v>
      </c>
      <c r="B4985">
        <v>-1.2431156569630231E-2</v>
      </c>
      <c r="C4985">
        <v>-3.4008810572687231E-2</v>
      </c>
      <c r="D4985">
        <v>-9.745127436281753E-3</v>
      </c>
      <c r="E4985">
        <v>-5.9454756380511453E-3</v>
      </c>
      <c r="F4985">
        <v>-1.5052356020942348E-2</v>
      </c>
      <c r="G4985">
        <v>-9.121061359867233E-3</v>
      </c>
      <c r="H4985">
        <v>-1.9252548131370339E-2</v>
      </c>
      <c r="I4985">
        <v>-6.5438681531749809E-3</v>
      </c>
      <c r="J4985">
        <v>-1.4665190924183724E-2</v>
      </c>
      <c r="K4985">
        <v>-9.6094868125127242E-3</v>
      </c>
      <c r="L4985">
        <v>-3.6919159770845145E-3</v>
      </c>
      <c r="M4985">
        <v>-1.6546290216677528E-2</v>
      </c>
      <c r="AK4985">
        <f t="shared" ca="1" si="94"/>
        <v>8.1017922207762029E-3</v>
      </c>
    </row>
    <row r="4986" spans="1:37" x14ac:dyDescent="0.2">
      <c r="A4986" s="1">
        <v>42074</v>
      </c>
      <c r="B4986">
        <v>2.2307202039515417E-2</v>
      </c>
      <c r="C4986">
        <v>2.1889821233127549E-3</v>
      </c>
      <c r="D4986">
        <v>1.8168054504163589E-2</v>
      </c>
      <c r="E4986">
        <v>1.7505470459520112E-3</v>
      </c>
      <c r="F4986">
        <v>2.4584717607973428E-2</v>
      </c>
      <c r="G4986">
        <v>1.1436541143654111E-2</v>
      </c>
      <c r="H4986">
        <v>2.501924557351809E-2</v>
      </c>
      <c r="I4986">
        <v>1.6589412051719821E-2</v>
      </c>
      <c r="J4986">
        <v>5.4900308901993711E-2</v>
      </c>
      <c r="K4986">
        <v>1.8373245251857906E-2</v>
      </c>
      <c r="L4986">
        <v>1.6483516483516425E-2</v>
      </c>
      <c r="M4986">
        <v>2.9777006275871321E-2</v>
      </c>
      <c r="AK4986">
        <f t="shared" ca="1" si="94"/>
        <v>-5.8731190362147044E-3</v>
      </c>
    </row>
    <row r="4987" spans="1:37" x14ac:dyDescent="0.2">
      <c r="A4987" s="1">
        <v>42075</v>
      </c>
      <c r="B4987">
        <v>-2.0261845386533306E-3</v>
      </c>
      <c r="C4987">
        <v>7.6447033127047259E-3</v>
      </c>
      <c r="D4987">
        <v>2.2304832713755385E-3</v>
      </c>
      <c r="E4987">
        <v>1.6018639871850926E-2</v>
      </c>
      <c r="F4987">
        <v>-1.9455252918286758E-3</v>
      </c>
      <c r="G4987">
        <v>2.2062879205735353E-3</v>
      </c>
      <c r="H4987">
        <v>-3.7551633496057946E-4</v>
      </c>
      <c r="I4987">
        <v>-3.8396928245740813E-3</v>
      </c>
      <c r="J4987">
        <v>7.9861573272976827E-4</v>
      </c>
      <c r="K4987">
        <v>-1.0135819987837635E-3</v>
      </c>
      <c r="L4987">
        <v>-4.2740414833436491E-3</v>
      </c>
      <c r="M4987">
        <v>-9.0767634854782564E-4</v>
      </c>
      <c r="AK4987">
        <f t="shared" ca="1" si="94"/>
        <v>5.286528823479796E-3</v>
      </c>
    </row>
    <row r="4988" spans="1:37" x14ac:dyDescent="0.2">
      <c r="A4988" s="1">
        <v>42076</v>
      </c>
      <c r="B4988">
        <v>2.342651881930502E-3</v>
      </c>
      <c r="C4988">
        <v>-2.2398843930635737E-2</v>
      </c>
      <c r="D4988">
        <v>3.7091988130564246E-3</v>
      </c>
      <c r="E4988">
        <v>-2.866561559409786E-3</v>
      </c>
      <c r="F4988">
        <v>-3.2488628979857603E-3</v>
      </c>
      <c r="G4988">
        <v>-1.9262520638414493E-3</v>
      </c>
      <c r="H4988">
        <v>3.1930879038317705E-3</v>
      </c>
      <c r="I4988">
        <v>-2.4090580582980525E-4</v>
      </c>
      <c r="J4988">
        <v>5.0538635456842673E-3</v>
      </c>
      <c r="K4988">
        <v>1.7248376623377748E-3</v>
      </c>
      <c r="L4988">
        <v>9.9734881959347987E-3</v>
      </c>
      <c r="M4988">
        <v>-2.323166774821539E-2</v>
      </c>
      <c r="AK4988">
        <f t="shared" ca="1" si="94"/>
        <v>1.0785720595502308E-2</v>
      </c>
    </row>
    <row r="4989" spans="1:37" x14ac:dyDescent="0.2">
      <c r="A4989" s="1">
        <v>42079</v>
      </c>
      <c r="B4989">
        <v>1.9788095980056042E-2</v>
      </c>
      <c r="C4989">
        <v>4.4345898004434225E-3</v>
      </c>
      <c r="D4989">
        <v>1.5521064301551979E-2</v>
      </c>
      <c r="E4989">
        <v>1.4086531550955739E-2</v>
      </c>
      <c r="F4989">
        <v>-5.8670143415905374E-3</v>
      </c>
      <c r="G4989">
        <v>1.9023986765922096E-2</v>
      </c>
      <c r="H4989">
        <v>1.9284778131436031E-2</v>
      </c>
      <c r="I4989">
        <v>-1.0361445783132583E-2</v>
      </c>
      <c r="J4989">
        <v>1.3629747254201297E-2</v>
      </c>
      <c r="K4989">
        <v>1.1647928694419107E-2</v>
      </c>
      <c r="L4989">
        <v>1.3000000000000123E-2</v>
      </c>
      <c r="M4989">
        <v>-9.3010895562062323E-4</v>
      </c>
      <c r="AK4989">
        <f t="shared" ca="1" si="94"/>
        <v>2.9204400080127743E-4</v>
      </c>
    </row>
    <row r="4990" spans="1:37" x14ac:dyDescent="0.2">
      <c r="A4990" s="1">
        <v>42080</v>
      </c>
      <c r="B4990">
        <v>-1.298701298701288E-2</v>
      </c>
      <c r="C4990">
        <v>1.3612950699043447E-2</v>
      </c>
      <c r="D4990">
        <v>-1.3100436681222738E-2</v>
      </c>
      <c r="E4990">
        <v>-1.4599574769666668E-2</v>
      </c>
      <c r="F4990">
        <v>-7.2131147540984708E-3</v>
      </c>
      <c r="G4990">
        <v>-1.4610389610389629E-2</v>
      </c>
      <c r="H4990">
        <v>-2.3879500367377515E-3</v>
      </c>
      <c r="I4990">
        <v>-9.009009009009028E-3</v>
      </c>
      <c r="J4990">
        <v>-1.201044386422967E-2</v>
      </c>
      <c r="K4990">
        <v>-7.0084100921105064E-3</v>
      </c>
      <c r="L4990">
        <v>-7.8973346495557761E-3</v>
      </c>
      <c r="M4990">
        <v>-1.8619497273573593E-2</v>
      </c>
      <c r="AK4990">
        <f t="shared" ca="1" si="94"/>
        <v>1.050759298292E-2</v>
      </c>
    </row>
    <row r="4991" spans="1:37" x14ac:dyDescent="0.2">
      <c r="A4991" s="1">
        <v>42081</v>
      </c>
      <c r="B4991">
        <v>6.3467492260060876E-3</v>
      </c>
      <c r="C4991">
        <v>1.6333938294010864E-2</v>
      </c>
      <c r="D4991">
        <v>-2.9498525073747839E-3</v>
      </c>
      <c r="E4991">
        <v>-3.8837744533948282E-3</v>
      </c>
      <c r="F4991">
        <v>-5.6142668428005305E-3</v>
      </c>
      <c r="G4991">
        <v>0</v>
      </c>
      <c r="H4991">
        <v>9.0222795065366679E-3</v>
      </c>
      <c r="I4991">
        <v>-4.1769041769043058E-3</v>
      </c>
      <c r="J4991">
        <v>9.3816067653276214E-3</v>
      </c>
      <c r="K4991">
        <v>4.1338979632989936E-3</v>
      </c>
      <c r="L4991">
        <v>4.9751243781093191E-3</v>
      </c>
      <c r="M4991">
        <v>-2.2089714053394771E-2</v>
      </c>
      <c r="AK4991">
        <f t="shared" ca="1" si="94"/>
        <v>4.6040620916178859E-3</v>
      </c>
    </row>
    <row r="4992" spans="1:37" x14ac:dyDescent="0.2">
      <c r="A4992" s="1">
        <v>42082</v>
      </c>
      <c r="B4992">
        <v>-4.4608521765883147E-3</v>
      </c>
      <c r="C4992">
        <v>1.2142857142857233E-2</v>
      </c>
      <c r="D4992">
        <v>7.3964497041423272E-4</v>
      </c>
      <c r="E4992">
        <v>-3.8989169675089919E-3</v>
      </c>
      <c r="F4992">
        <v>-2.6569246097641885E-3</v>
      </c>
      <c r="G4992">
        <v>-6.0406370126303566E-3</v>
      </c>
      <c r="H4992">
        <v>-7.2992700729925808E-3</v>
      </c>
      <c r="I4992">
        <v>6.9084628670121884E-3</v>
      </c>
      <c r="J4992">
        <v>-9.8180390103417281E-3</v>
      </c>
      <c r="K4992">
        <v>-1.4094432699084392E-3</v>
      </c>
      <c r="L4992">
        <v>-1.4232673267326579E-2</v>
      </c>
      <c r="M4992">
        <v>1.7322616407982272E-2</v>
      </c>
      <c r="AK4992">
        <f t="shared" ca="1" si="94"/>
        <v>-7.5915369493844923E-3</v>
      </c>
    </row>
    <row r="4993" spans="1:37" x14ac:dyDescent="0.2">
      <c r="A4993" s="1">
        <v>42083</v>
      </c>
      <c r="B4993">
        <v>2.3176761433869597E-3</v>
      </c>
      <c r="C4993">
        <v>5.4693013408610991E-3</v>
      </c>
      <c r="D4993">
        <v>1.5521064301551979E-2</v>
      </c>
      <c r="E4993">
        <v>1.3482168744563428E-2</v>
      </c>
      <c r="F4993">
        <v>1.4319014319014389E-2</v>
      </c>
      <c r="G4993">
        <v>1.3812154696132506E-2</v>
      </c>
      <c r="H4993">
        <v>-1.8566176470588225E-2</v>
      </c>
      <c r="I4993">
        <v>-1.2251899044351866E-2</v>
      </c>
      <c r="J4993">
        <v>3.4373347435221469E-3</v>
      </c>
      <c r="K4993">
        <v>6.2506301038411927E-3</v>
      </c>
      <c r="L4993">
        <v>-2.5109855618321575E-4</v>
      </c>
      <c r="M4993">
        <v>-2.7244244653316096E-3</v>
      </c>
      <c r="AK4993">
        <f t="shared" ca="1" si="94"/>
        <v>-2.6917835016246794E-3</v>
      </c>
    </row>
    <row r="4994" spans="1:37" x14ac:dyDescent="0.2">
      <c r="A4994" s="1">
        <v>42086</v>
      </c>
      <c r="B4994">
        <v>4.0080160320641323E-3</v>
      </c>
      <c r="C4994">
        <v>6.8433058431303095E-3</v>
      </c>
      <c r="D4994">
        <v>-7.2780203784561515E-4</v>
      </c>
      <c r="E4994">
        <v>-1.401802317265044E-2</v>
      </c>
      <c r="F4994">
        <v>3.6112934996714863E-3</v>
      </c>
      <c r="G4994">
        <v>2.7247956403253504E-4</v>
      </c>
      <c r="H4994">
        <v>-3.558718861209953E-3</v>
      </c>
      <c r="I4994">
        <v>5.7057802034234939E-3</v>
      </c>
      <c r="J4994">
        <v>-1.1857707509881465E-2</v>
      </c>
      <c r="K4994">
        <v>-2.5047590421801713E-3</v>
      </c>
      <c r="L4994">
        <v>-4.6464900163255551E-3</v>
      </c>
      <c r="M4994">
        <v>-1.3659336156268687E-4</v>
      </c>
      <c r="AK4994">
        <f t="shared" ca="1" si="94"/>
        <v>-5.7801382924188797E-3</v>
      </c>
    </row>
    <row r="4995" spans="1:37" x14ac:dyDescent="0.2">
      <c r="A4995" s="1">
        <v>42087</v>
      </c>
      <c r="B4995">
        <v>-2.4566252111164477E-3</v>
      </c>
      <c r="C4995">
        <v>-1.167654234925064E-2</v>
      </c>
      <c r="D4995">
        <v>1.6023306627822365E-2</v>
      </c>
      <c r="E4995">
        <v>-1.740896561729377E-3</v>
      </c>
      <c r="F4995">
        <v>2.0281321557082288E-2</v>
      </c>
      <c r="G4995">
        <v>-8.1721601743400818E-4</v>
      </c>
      <c r="H4995">
        <v>1.3157894736841591E-3</v>
      </c>
      <c r="I4995">
        <v>8.3867784903797205E-3</v>
      </c>
      <c r="J4995">
        <v>1.1600000000000055E-2</v>
      </c>
      <c r="K4995">
        <v>3.6159100040176195E-3</v>
      </c>
      <c r="L4995">
        <v>3.0280090840271168E-3</v>
      </c>
      <c r="M4995">
        <v>3.415300546448119E-3</v>
      </c>
      <c r="AK4995">
        <f t="shared" ref="AK4995:AK5058" ca="1" si="95">_xlfn.NORM.S.INV(RAND())*$N$67+$N$66</f>
        <v>-1.7617253770081436E-2</v>
      </c>
    </row>
    <row r="4996" spans="1:37" x14ac:dyDescent="0.2">
      <c r="A4996" s="1">
        <v>42088</v>
      </c>
      <c r="B4996">
        <v>-1.677697398799427E-2</v>
      </c>
      <c r="C4996">
        <v>5.1137365543996172E-3</v>
      </c>
      <c r="D4996">
        <v>-2.2939068100358395E-2</v>
      </c>
      <c r="E4996">
        <v>-3.7785205638716235E-3</v>
      </c>
      <c r="F4996">
        <v>1.9878166078871384E-2</v>
      </c>
      <c r="G4996">
        <v>-5.9978189749181343E-3</v>
      </c>
      <c r="H4996">
        <v>-1.2201989862962281E-2</v>
      </c>
      <c r="I4996">
        <v>-1.4432485322896316E-2</v>
      </c>
      <c r="J4996">
        <v>-1.0807960985896869E-2</v>
      </c>
      <c r="K4996">
        <v>-1.4211369095276205E-2</v>
      </c>
      <c r="L4996">
        <v>-1.811320754716983E-2</v>
      </c>
      <c r="M4996">
        <v>-1.375085091899253E-2</v>
      </c>
      <c r="AK4996">
        <f t="shared" ca="1" si="95"/>
        <v>1.2691063622840839E-2</v>
      </c>
    </row>
    <row r="4997" spans="1:37" x14ac:dyDescent="0.2">
      <c r="A4997" s="1">
        <v>42089</v>
      </c>
      <c r="B4997">
        <v>-3.1308703819663553E-3</v>
      </c>
      <c r="C4997">
        <v>-9.8245614035087359E-3</v>
      </c>
      <c r="D4997">
        <v>-1.1738811445341168E-2</v>
      </c>
      <c r="E4997">
        <v>-4.0846097738874709E-3</v>
      </c>
      <c r="F4997">
        <v>1.4460861364350874E-2</v>
      </c>
      <c r="G4997">
        <v>-8.7767416346681282E-3</v>
      </c>
      <c r="H4997">
        <v>-1.02622576966932E-2</v>
      </c>
      <c r="I4997">
        <v>-1.7374038222884081E-2</v>
      </c>
      <c r="J4997">
        <v>-3.0646235842771485E-2</v>
      </c>
      <c r="K4997">
        <v>-1.1269035532994964E-2</v>
      </c>
      <c r="L4997">
        <v>-4.3556238790674051E-3</v>
      </c>
      <c r="M4997">
        <v>-1.1595803423522955E-2</v>
      </c>
      <c r="AK4997">
        <f t="shared" ca="1" si="95"/>
        <v>8.5610073823950573E-3</v>
      </c>
    </row>
    <row r="4998" spans="1:37" x14ac:dyDescent="0.2">
      <c r="A4998" s="1">
        <v>42090</v>
      </c>
      <c r="B4998">
        <v>4.8680904522613311E-3</v>
      </c>
      <c r="C4998">
        <v>-1.399716513111271E-2</v>
      </c>
      <c r="D4998">
        <v>-6.6815144766146917E-3</v>
      </c>
      <c r="E4998">
        <v>4.8337483521312397E-3</v>
      </c>
      <c r="F4998">
        <v>1.1775643012085446E-2</v>
      </c>
      <c r="G4998">
        <v>5.2573325954621275E-3</v>
      </c>
      <c r="H4998">
        <v>8.8325652841780844E-3</v>
      </c>
      <c r="I4998">
        <v>-1.288204091942402E-2</v>
      </c>
      <c r="J4998">
        <v>4.1237113402070591E-4</v>
      </c>
      <c r="K4998">
        <v>-8.2143957285141234E-4</v>
      </c>
      <c r="L4998">
        <v>3.8600102933616931E-4</v>
      </c>
      <c r="M4998">
        <v>-4.1899441340786936E-4</v>
      </c>
      <c r="AK4998">
        <f t="shared" ca="1" si="95"/>
        <v>-2.4922371678607686E-2</v>
      </c>
    </row>
    <row r="4999" spans="1:37" x14ac:dyDescent="0.2">
      <c r="A4999" s="1">
        <v>42093</v>
      </c>
      <c r="B4999">
        <v>1.1251758087201136E-2</v>
      </c>
      <c r="C4999">
        <v>1.1680143755615324E-2</v>
      </c>
      <c r="D4999">
        <v>2.1674140508221251E-2</v>
      </c>
      <c r="E4999">
        <v>3.6734693877551017E-2</v>
      </c>
      <c r="F4999">
        <v>5.2067381316998063E-3</v>
      </c>
      <c r="G4999">
        <v>1.4313239746765793E-2</v>
      </c>
      <c r="H4999">
        <v>1.3513513513513598E-2</v>
      </c>
      <c r="I4999">
        <v>1.816786079836219E-2</v>
      </c>
      <c r="J4999">
        <v>2.3907666941467287E-2</v>
      </c>
      <c r="K4999">
        <v>1.8292056314870075E-2</v>
      </c>
      <c r="L4999">
        <v>1.9292604501607746E-2</v>
      </c>
      <c r="M4999">
        <v>1.0758697778398663E-2</v>
      </c>
      <c r="AK4999">
        <f t="shared" ca="1" si="95"/>
        <v>1.7492841878933105E-2</v>
      </c>
    </row>
    <row r="5000" spans="1:37" x14ac:dyDescent="0.2">
      <c r="A5000" s="1">
        <v>42094</v>
      </c>
      <c r="B5000">
        <v>-9.4266728480915107E-3</v>
      </c>
      <c r="C5000">
        <v>-1.1190053285968116E-2</v>
      </c>
      <c r="D5000">
        <v>-1.4630577907827069E-3</v>
      </c>
      <c r="E5000">
        <v>-9.8425196850394636E-3</v>
      </c>
      <c r="F5000">
        <v>-3.7477148080438671E-2</v>
      </c>
      <c r="G5000">
        <v>-4.070556309362261E-3</v>
      </c>
      <c r="H5000">
        <v>-7.5117370892018309E-3</v>
      </c>
      <c r="I5000">
        <v>-4.272430258859039E-3</v>
      </c>
      <c r="J5000">
        <v>-1.3821792807300004E-2</v>
      </c>
      <c r="K5000">
        <v>-1.0697345847209605E-2</v>
      </c>
      <c r="L5000">
        <v>-1.7917981072555267E-2</v>
      </c>
      <c r="M5000">
        <v>-1.2164777439867325E-2</v>
      </c>
      <c r="AK5000">
        <f t="shared" ca="1" si="95"/>
        <v>4.485523156009464E-3</v>
      </c>
    </row>
    <row r="5001" spans="1:37" x14ac:dyDescent="0.2">
      <c r="A5001" s="1">
        <v>42095</v>
      </c>
      <c r="B5001">
        <v>1.3572542901715945E-2</v>
      </c>
      <c r="C5001">
        <v>5.9277887551643094E-3</v>
      </c>
      <c r="D5001">
        <v>7.3260073260073E-4</v>
      </c>
      <c r="E5001">
        <v>8.2362965066742344E-3</v>
      </c>
      <c r="F5001">
        <v>2.5957581513136985E-2</v>
      </c>
      <c r="G5001">
        <v>5.4495912806538094E-3</v>
      </c>
      <c r="H5001">
        <v>2.459791863765437E-3</v>
      </c>
      <c r="I5001">
        <v>2.7763755678950064E-2</v>
      </c>
      <c r="J5001">
        <v>7.347938495033457E-3</v>
      </c>
      <c r="K5001">
        <v>9.1808630011214198E-4</v>
      </c>
      <c r="L5001">
        <v>3.8545547989210505E-4</v>
      </c>
      <c r="M5001">
        <v>1.6792611251049694E-2</v>
      </c>
      <c r="AK5001">
        <f t="shared" ca="1" si="95"/>
        <v>-1.9422538792179877E-2</v>
      </c>
    </row>
    <row r="5002" spans="1:37" x14ac:dyDescent="0.2">
      <c r="A5002" s="1">
        <v>42096</v>
      </c>
      <c r="B5002">
        <v>1.4160381714637627E-2</v>
      </c>
      <c r="C5002">
        <v>-1.1785714285714177E-2</v>
      </c>
      <c r="D5002">
        <v>1.5616049958548706E-2</v>
      </c>
      <c r="E5002">
        <v>2.8169014084507005E-3</v>
      </c>
      <c r="F5002">
        <v>2.7460660290034022E-2</v>
      </c>
      <c r="G5002">
        <v>5.6910569105690367E-3</v>
      </c>
      <c r="H5002">
        <v>1.7365043412608694E-2</v>
      </c>
      <c r="I5002">
        <v>1.9646365422396617E-3</v>
      </c>
      <c r="J5002">
        <v>3.5120896933675816E-3</v>
      </c>
      <c r="K5002">
        <v>4.3823889115368608E-3</v>
      </c>
      <c r="L5002">
        <v>1.1430773182635523E-2</v>
      </c>
      <c r="M5002">
        <v>3.6746490503716034E-2</v>
      </c>
      <c r="AK5002">
        <f t="shared" ca="1" si="95"/>
        <v>6.2001137738000589E-5</v>
      </c>
    </row>
    <row r="5003" spans="1:37" x14ac:dyDescent="0.2">
      <c r="A5003" s="1">
        <v>42097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AK5003">
        <f t="shared" ca="1" si="95"/>
        <v>3.7771627743560909E-2</v>
      </c>
    </row>
    <row r="5004" spans="1:37" x14ac:dyDescent="0.2">
      <c r="A5004" s="1">
        <v>42100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AK5004">
        <f t="shared" ca="1" si="95"/>
        <v>-2.7887194410851543E-3</v>
      </c>
    </row>
    <row r="5005" spans="1:37" x14ac:dyDescent="0.2">
      <c r="A5005" s="1">
        <v>42101</v>
      </c>
      <c r="B5005">
        <v>1.2293215966004079E-2</v>
      </c>
      <c r="C5005">
        <v>3.7224430791470864E-2</v>
      </c>
      <c r="D5005">
        <v>1.7316017316017396E-2</v>
      </c>
      <c r="E5005">
        <v>2.2331460674157366E-2</v>
      </c>
      <c r="F5005">
        <v>4.5045045045044585E-3</v>
      </c>
      <c r="G5005">
        <v>2.4521692266235684E-2</v>
      </c>
      <c r="H5005">
        <v>1.4842300556586308E-2</v>
      </c>
      <c r="I5005">
        <v>0.12377450980392157</v>
      </c>
      <c r="J5005">
        <v>1.2114685691209992E-2</v>
      </c>
      <c r="K5005">
        <v>2.1511922881785717E-2</v>
      </c>
      <c r="L5005">
        <v>2.3619047619047651E-2</v>
      </c>
      <c r="M5005">
        <v>-7.4339572547458266E-3</v>
      </c>
      <c r="AK5005">
        <f t="shared" ca="1" si="95"/>
        <v>-3.0424708148134977E-3</v>
      </c>
    </row>
    <row r="5006" spans="1:37" x14ac:dyDescent="0.2">
      <c r="A5006" s="1">
        <v>42102</v>
      </c>
      <c r="B5006">
        <v>-8.9955022488763525E-4</v>
      </c>
      <c r="C5006">
        <v>-4.3902439024390283E-2</v>
      </c>
      <c r="D5006">
        <v>-1.2056737588652444E-2</v>
      </c>
      <c r="E5006">
        <v>-2.7476301689788318E-4</v>
      </c>
      <c r="F5006">
        <v>-1.7040358744394579E-2</v>
      </c>
      <c r="G5006">
        <v>-1.8411362440821089E-3</v>
      </c>
      <c r="H5006">
        <v>-4.0219378427788222E-3</v>
      </c>
      <c r="I5006">
        <v>3.9258451472192757E-3</v>
      </c>
      <c r="J5006">
        <v>-5.5858491820720557E-3</v>
      </c>
      <c r="K5006">
        <v>-1.1026124962749573E-2</v>
      </c>
      <c r="L5006">
        <v>-5.5824339411981727E-3</v>
      </c>
      <c r="M5006">
        <v>-1.2036913200481503E-2</v>
      </c>
      <c r="AK5006">
        <f t="shared" ca="1" si="95"/>
        <v>2.3963159462519111E-2</v>
      </c>
    </row>
    <row r="5007" spans="1:37" x14ac:dyDescent="0.2">
      <c r="A5007" s="1">
        <v>42103</v>
      </c>
      <c r="B5007">
        <v>1.1254501800720185E-2</v>
      </c>
      <c r="C5007">
        <v>1.2390670553935834E-2</v>
      </c>
      <c r="D5007">
        <v>4.3072505384063042E-3</v>
      </c>
      <c r="E5007">
        <v>1.1543218359213903E-2</v>
      </c>
      <c r="F5007">
        <v>1.2469586374695751E-2</v>
      </c>
      <c r="G5007">
        <v>1.6073781291172651E-2</v>
      </c>
      <c r="H5007">
        <v>1.8355359765043211E-4</v>
      </c>
      <c r="I5007">
        <v>1.4555724527481884E-2</v>
      </c>
      <c r="J5007">
        <v>3.8785609201550386E-3</v>
      </c>
      <c r="K5007">
        <v>9.6424266773804668E-3</v>
      </c>
      <c r="L5007">
        <v>1.0603792415169622E-2</v>
      </c>
      <c r="M5007">
        <v>-7.3101394341410497E-3</v>
      </c>
      <c r="AK5007">
        <f t="shared" ca="1" si="95"/>
        <v>-3.5363346523280714E-2</v>
      </c>
    </row>
    <row r="5008" spans="1:37" x14ac:dyDescent="0.2">
      <c r="A5008" s="1">
        <v>42104</v>
      </c>
      <c r="B5008">
        <v>8.3098382549340322E-3</v>
      </c>
      <c r="C5008">
        <v>1.0799136069114423E-2</v>
      </c>
      <c r="D5008">
        <v>1.0721944245889903E-2</v>
      </c>
      <c r="E5008">
        <v>1.5215324004890673E-2</v>
      </c>
      <c r="F5008">
        <v>7.5097626914988336E-3</v>
      </c>
      <c r="G5008">
        <v>9.0767634854769241E-3</v>
      </c>
      <c r="H5008">
        <v>4.7715177096714356E-3</v>
      </c>
      <c r="I5008">
        <v>-1.7130620985010836E-3</v>
      </c>
      <c r="J5008">
        <v>1.0125233146816015E-2</v>
      </c>
      <c r="K5008">
        <v>1.0047751691205642E-2</v>
      </c>
      <c r="L5008">
        <v>9.7518824836440032E-3</v>
      </c>
      <c r="M5008">
        <v>0.11495977089867715</v>
      </c>
      <c r="AK5008">
        <f t="shared" ca="1" si="95"/>
        <v>3.8077811127690594E-3</v>
      </c>
    </row>
    <row r="5009" spans="1:37" x14ac:dyDescent="0.2">
      <c r="A5009" s="1">
        <v>42107</v>
      </c>
      <c r="B5009">
        <v>1.3245033112583293E-3</v>
      </c>
      <c r="C5009">
        <v>9.0811965811965489E-3</v>
      </c>
      <c r="D5009">
        <v>9.1937765205092337E-3</v>
      </c>
      <c r="E5009">
        <v>1.0705205406127405E-3</v>
      </c>
      <c r="F5009">
        <v>2.0572450805008913E-2</v>
      </c>
      <c r="G5009">
        <v>-1.7990233873040884E-3</v>
      </c>
      <c r="H5009">
        <v>5.6621004566210775E-3</v>
      </c>
      <c r="I5009">
        <v>1.1368511368511358E-2</v>
      </c>
      <c r="J5009">
        <v>1.5826958586124817E-3</v>
      </c>
      <c r="K5009">
        <v>3.6442430808627524E-3</v>
      </c>
      <c r="L5009">
        <v>-3.0562347188264338E-3</v>
      </c>
      <c r="M5009">
        <v>1.4227593208832268E-2</v>
      </c>
      <c r="AK5009">
        <f t="shared" ca="1" si="95"/>
        <v>8.2922495416096823E-3</v>
      </c>
    </row>
    <row r="5010" spans="1:37" x14ac:dyDescent="0.2">
      <c r="A5010" s="1">
        <v>42108</v>
      </c>
      <c r="B5010">
        <v>1.1757789535566943E-3</v>
      </c>
      <c r="C5010">
        <v>2.9998235397918904E-3</v>
      </c>
      <c r="D5010">
        <v>-1.8220042046250828E-2</v>
      </c>
      <c r="E5010">
        <v>-6.683598449405137E-3</v>
      </c>
      <c r="F5010">
        <v>-1.1101373064563158E-2</v>
      </c>
      <c r="G5010">
        <v>5.4067971163749284E-3</v>
      </c>
      <c r="H5010">
        <v>-2.2339266254994494E-2</v>
      </c>
      <c r="I5010">
        <v>7.6352067868505902E-3</v>
      </c>
      <c r="J5010">
        <v>-1.1588095865156745E-2</v>
      </c>
      <c r="K5010">
        <v>-5.3974484789008903E-3</v>
      </c>
      <c r="L5010">
        <v>-4.7823421213977202E-3</v>
      </c>
      <c r="M5010">
        <v>-2.421513750304205E-2</v>
      </c>
      <c r="AK5010">
        <f t="shared" ca="1" si="95"/>
        <v>-2.2099202045553192E-2</v>
      </c>
    </row>
    <row r="5011" spans="1:37" x14ac:dyDescent="0.2">
      <c r="A5011" s="1">
        <v>42109</v>
      </c>
      <c r="B5011">
        <v>-3.5231943628889484E-3</v>
      </c>
      <c r="C5011">
        <v>1.8296973961998475E-2</v>
      </c>
      <c r="D5011">
        <v>9.992862241256395E-3</v>
      </c>
      <c r="E5011">
        <v>-1.0631139819674229E-2</v>
      </c>
      <c r="F5011">
        <v>-5.9084194977843119E-3</v>
      </c>
      <c r="G5011">
        <v>8.4507042253521014E-3</v>
      </c>
      <c r="H5011">
        <v>8.5454207690878192E-3</v>
      </c>
      <c r="I5011">
        <v>-1.4312776257630055E-2</v>
      </c>
      <c r="J5011">
        <v>9.8587796429523422E-3</v>
      </c>
      <c r="K5011">
        <v>2.3680315737542035E-3</v>
      </c>
      <c r="L5011">
        <v>8.0088713652044508E-3</v>
      </c>
      <c r="M5011">
        <v>1.9578501059982489E-2</v>
      </c>
      <c r="AK5011">
        <f t="shared" ca="1" si="95"/>
        <v>5.8423045271469444E-2</v>
      </c>
    </row>
    <row r="5012" spans="1:37" x14ac:dyDescent="0.2">
      <c r="A5012" s="1">
        <v>42110</v>
      </c>
      <c r="B5012">
        <v>-1.4731879787865942E-4</v>
      </c>
      <c r="C5012">
        <v>1.4167242570836125E-2</v>
      </c>
      <c r="D5012">
        <v>-2.2614840989399365E-2</v>
      </c>
      <c r="E5012">
        <v>-2.2306855277475557E-2</v>
      </c>
      <c r="F5012">
        <v>-2.7340267459138201E-2</v>
      </c>
      <c r="G5012">
        <v>-1.6505840528186821E-2</v>
      </c>
      <c r="H5012">
        <v>-1.0683367102597097E-2</v>
      </c>
      <c r="I5012">
        <v>-1.5588298099508791E-2</v>
      </c>
      <c r="J5012">
        <v>-1.3060686015830991E-2</v>
      </c>
      <c r="K5012">
        <v>-5.9060931194014898E-3</v>
      </c>
      <c r="L5012">
        <v>2.383571690502384E-2</v>
      </c>
      <c r="M5012">
        <v>-4.3542074363992045E-2</v>
      </c>
      <c r="AK5012">
        <f t="shared" ca="1" si="95"/>
        <v>-1.6151186159857989E-2</v>
      </c>
    </row>
    <row r="5013" spans="1:37" x14ac:dyDescent="0.2">
      <c r="A5013" s="1">
        <v>42111</v>
      </c>
      <c r="B5013">
        <v>-1.7975541476351831E-2</v>
      </c>
      <c r="C5013">
        <v>-1.0732538330494035E-2</v>
      </c>
      <c r="D5013">
        <v>-2.7476500361532818E-2</v>
      </c>
      <c r="E5013">
        <v>-1.6833611574847085E-2</v>
      </c>
      <c r="F5013">
        <v>-1.6498625114573895E-2</v>
      </c>
      <c r="G5013">
        <v>-2.0397624580428597E-2</v>
      </c>
      <c r="H5013">
        <v>-1.5080990504561353E-2</v>
      </c>
      <c r="I5013">
        <v>-2.5813449023861068E-2</v>
      </c>
      <c r="J5013">
        <v>-2.4461970324823001E-2</v>
      </c>
      <c r="K5013">
        <v>-1.6932369541538872E-2</v>
      </c>
      <c r="L5013">
        <v>-1.4804202483285511E-2</v>
      </c>
      <c r="M5013">
        <v>-8.4398976982097418E-3</v>
      </c>
      <c r="AK5013">
        <f t="shared" ca="1" si="95"/>
        <v>5.15236842393334E-2</v>
      </c>
    </row>
    <row r="5014" spans="1:37" x14ac:dyDescent="0.2">
      <c r="A5014" s="1">
        <v>42114</v>
      </c>
      <c r="B5014">
        <v>4.9512378094522802E-3</v>
      </c>
      <c r="C5014">
        <v>1.394868262441884E-2</v>
      </c>
      <c r="D5014">
        <v>2.6022304832713727E-2</v>
      </c>
      <c r="E5014">
        <v>2.0942408376963373E-2</v>
      </c>
      <c r="F5014">
        <v>3.1240138845061605E-2</v>
      </c>
      <c r="G5014">
        <v>9.1941590048674193E-3</v>
      </c>
      <c r="H5014">
        <v>2.2684310018903586E-2</v>
      </c>
      <c r="I5014">
        <v>1.7590737029614667E-2</v>
      </c>
      <c r="J5014">
        <v>-5.6179775280897903E-3</v>
      </c>
      <c r="K5014">
        <v>1.0676873489121608E-2</v>
      </c>
      <c r="L5014">
        <v>1.2118274357730829E-3</v>
      </c>
      <c r="M5014">
        <v>-1.8055197317513594E-3</v>
      </c>
      <c r="AK5014">
        <f t="shared" ca="1" si="95"/>
        <v>1.2704473781171781E-2</v>
      </c>
    </row>
    <row r="5015" spans="1:37" x14ac:dyDescent="0.2">
      <c r="A5015" s="1">
        <v>42115</v>
      </c>
      <c r="B5015">
        <v>1.5228426395939021E-2</v>
      </c>
      <c r="C5015">
        <v>-8.152173913043459E-3</v>
      </c>
      <c r="D5015">
        <v>-1.4492753623187582E-3</v>
      </c>
      <c r="E5015">
        <v>1.8018018018018056E-2</v>
      </c>
      <c r="F5015">
        <v>9.7919216646267238E-3</v>
      </c>
      <c r="G5015">
        <v>2.411575562700996E-3</v>
      </c>
      <c r="H5015">
        <v>1.1275415896488061E-2</v>
      </c>
      <c r="I5015">
        <v>-3.7199124726478017E-3</v>
      </c>
      <c r="J5015">
        <v>-9.7836571586055188E-3</v>
      </c>
      <c r="K5015">
        <v>6.1789914291410231E-3</v>
      </c>
      <c r="L5015">
        <v>7.2621641249090985E-3</v>
      </c>
      <c r="M5015">
        <v>4.2248062015503907E-2</v>
      </c>
      <c r="AK5015">
        <f t="shared" ca="1" si="95"/>
        <v>6.237902507169716E-3</v>
      </c>
    </row>
    <row r="5016" spans="1:37" x14ac:dyDescent="0.2">
      <c r="A5016" s="1">
        <v>42116</v>
      </c>
      <c r="B5016">
        <v>-2.3676470588235299E-2</v>
      </c>
      <c r="C5016">
        <v>-5.6506849315068886E-3</v>
      </c>
      <c r="D5016">
        <v>5.079825834542806E-3</v>
      </c>
      <c r="E5016">
        <v>-6.8073519400952964E-3</v>
      </c>
      <c r="F5016">
        <v>-1.5151515151514694E-3</v>
      </c>
      <c r="G5016">
        <v>-4.8115477145148633E-3</v>
      </c>
      <c r="H5016">
        <v>-3.8384207640285162E-3</v>
      </c>
      <c r="I5016">
        <v>-2.1963540522732194E-2</v>
      </c>
      <c r="J5016">
        <v>-1.1132758140829369E-3</v>
      </c>
      <c r="K5016">
        <v>3.8629160063392565E-3</v>
      </c>
      <c r="L5016">
        <v>-6.849315068493067E-3</v>
      </c>
      <c r="M5016">
        <v>-2.1321432998636425E-2</v>
      </c>
      <c r="AK5016">
        <f t="shared" ca="1" si="95"/>
        <v>4.5434151381345813E-3</v>
      </c>
    </row>
    <row r="5017" spans="1:37" x14ac:dyDescent="0.2">
      <c r="A5017" s="1">
        <v>42117</v>
      </c>
      <c r="B5017">
        <v>-1.0694381683988508E-2</v>
      </c>
      <c r="C5017">
        <v>3.6163251248493289E-3</v>
      </c>
      <c r="D5017">
        <v>-3.6101083032490378E-3</v>
      </c>
      <c r="E5017">
        <v>-2.1247429746401592E-2</v>
      </c>
      <c r="F5017">
        <v>-9.1047040971169446E-3</v>
      </c>
      <c r="G5017">
        <v>-5.1034112275047949E-3</v>
      </c>
      <c r="H5017">
        <v>-3.3027522935780151E-3</v>
      </c>
      <c r="I5017">
        <v>-1.257579160116773E-2</v>
      </c>
      <c r="J5017">
        <v>-4.3187517414321475E-3</v>
      </c>
      <c r="K5017">
        <v>-3.7493833251110997E-3</v>
      </c>
      <c r="L5017">
        <v>-1.935874168179641E-4</v>
      </c>
      <c r="M5017">
        <v>5.4211526282457179E-2</v>
      </c>
      <c r="AK5017">
        <f t="shared" ca="1" si="95"/>
        <v>-4.0663327525001763E-2</v>
      </c>
    </row>
    <row r="5018" spans="1:37" x14ac:dyDescent="0.2">
      <c r="A5018" s="1">
        <v>42118</v>
      </c>
      <c r="B5018">
        <v>-5.7856272838003875E-3</v>
      </c>
      <c r="C5018">
        <v>-6.0054907343857211E-3</v>
      </c>
      <c r="D5018">
        <v>1.2318840579710111E-2</v>
      </c>
      <c r="E5018">
        <v>5.4621848739495604E-3</v>
      </c>
      <c r="F5018">
        <v>5.1454823889739654E-2</v>
      </c>
      <c r="G5018">
        <v>3.5097192224622376E-3</v>
      </c>
      <c r="H5018">
        <v>7.3637702503683844E-3</v>
      </c>
      <c r="I5018">
        <v>1.6829656584034458E-2</v>
      </c>
      <c r="J5018">
        <v>-1.0493913530152499E-2</v>
      </c>
      <c r="K5018">
        <v>3.4663761513322733E-3</v>
      </c>
      <c r="L5018">
        <v>6.9486773131781643E-3</v>
      </c>
      <c r="M5018">
        <v>-9.4917697945453572E-3</v>
      </c>
      <c r="AK5018">
        <f t="shared" ca="1" si="95"/>
        <v>2.0948903412706738E-2</v>
      </c>
    </row>
    <row r="5019" spans="1:37" x14ac:dyDescent="0.2">
      <c r="A5019" s="1">
        <v>42121</v>
      </c>
      <c r="B5019">
        <v>5.8192955589586592E-3</v>
      </c>
      <c r="C5019">
        <v>3.7976868634559402E-3</v>
      </c>
      <c r="D5019">
        <v>2.4337866857551793E-2</v>
      </c>
      <c r="E5019">
        <v>2.0517900099052078E-2</v>
      </c>
      <c r="F5019">
        <v>4.3693562481792458E-3</v>
      </c>
      <c r="G5019">
        <v>-3.2284100080709477E-3</v>
      </c>
      <c r="H5019">
        <v>1.059941520467822E-2</v>
      </c>
      <c r="I5019">
        <v>2.3932006262581185E-2</v>
      </c>
      <c r="J5019">
        <v>1.7816742081447901E-2</v>
      </c>
      <c r="K5019">
        <v>1.0461902881958141E-2</v>
      </c>
      <c r="L5019">
        <v>3.63196125907983E-3</v>
      </c>
      <c r="M5019">
        <v>5.9437166424067822E-3</v>
      </c>
      <c r="AK5019">
        <f t="shared" ca="1" si="95"/>
        <v>8.508631651148485E-3</v>
      </c>
    </row>
    <row r="5020" spans="1:37" x14ac:dyDescent="0.2">
      <c r="A5020" s="1">
        <v>42122</v>
      </c>
      <c r="B5020">
        <v>-2.1558361564520845E-2</v>
      </c>
      <c r="C5020">
        <v>-6.8787618228719483E-3</v>
      </c>
      <c r="D5020">
        <v>-4.8916841369671671E-3</v>
      </c>
      <c r="E5020">
        <v>-2.6206322795341075E-2</v>
      </c>
      <c r="F5020">
        <v>-2.5232018561484826E-2</v>
      </c>
      <c r="G5020">
        <v>-1.10661268556006E-2</v>
      </c>
      <c r="H5020">
        <v>-4.9909584086799352E-2</v>
      </c>
      <c r="I5020">
        <v>-1.1140235910878094E-2</v>
      </c>
      <c r="J5020">
        <v>-1.736593498193939E-2</v>
      </c>
      <c r="K5020">
        <v>-1.4553623754639644E-2</v>
      </c>
      <c r="L5020">
        <v>-1.628468033775643E-2</v>
      </c>
      <c r="M5020">
        <v>-1.8087543711563958E-2</v>
      </c>
      <c r="AK5020">
        <f t="shared" ca="1" si="95"/>
        <v>-1.327777055342183E-2</v>
      </c>
    </row>
    <row r="5021" spans="1:37" x14ac:dyDescent="0.2">
      <c r="A5021" s="1">
        <v>42123</v>
      </c>
      <c r="B5021">
        <v>-2.6597418948693829E-2</v>
      </c>
      <c r="C5021">
        <v>-1.0909090909090868E-2</v>
      </c>
      <c r="D5021">
        <v>-1.6151685393258508E-2</v>
      </c>
      <c r="E5021">
        <v>-3.2607147942474768E-2</v>
      </c>
      <c r="F5021">
        <v>-2.8860458196965144E-2</v>
      </c>
      <c r="G5021">
        <v>-5.2401746724890841E-2</v>
      </c>
      <c r="H5021">
        <v>-1.3703844689760158E-2</v>
      </c>
      <c r="I5021">
        <v>-2.4740446211619194E-2</v>
      </c>
      <c r="J5021">
        <v>-1.8803902163155639E-2</v>
      </c>
      <c r="K5021">
        <v>-2.4581227078996792E-2</v>
      </c>
      <c r="L5021">
        <v>-4.0465971796443845E-2</v>
      </c>
      <c r="M5021">
        <v>-1.9157558639322225E-2</v>
      </c>
      <c r="AK5021">
        <f t="shared" ca="1" si="95"/>
        <v>7.6199049605012587E-3</v>
      </c>
    </row>
    <row r="5022" spans="1:37" x14ac:dyDescent="0.2">
      <c r="A5022" s="1">
        <v>42124</v>
      </c>
      <c r="B5022">
        <v>6.3055780113177029E-3</v>
      </c>
      <c r="C5022">
        <v>-6.6526610644258577E-3</v>
      </c>
      <c r="D5022">
        <v>-1.4989293361884259E-2</v>
      </c>
      <c r="E5022">
        <v>7.0650574035915348E-3</v>
      </c>
      <c r="F5022">
        <v>1.3786764705882248E-2</v>
      </c>
      <c r="G5022">
        <v>-3.4562211981565838E-3</v>
      </c>
      <c r="H5022">
        <v>-9.8417599382477627E-3</v>
      </c>
      <c r="I5022">
        <v>1.1778029445073779E-2</v>
      </c>
      <c r="J5022">
        <v>1.8011527377521652E-2</v>
      </c>
      <c r="K5022">
        <v>-2.1339294787116048E-3</v>
      </c>
      <c r="L5022">
        <v>-1.5335463258784321E-3</v>
      </c>
      <c r="M5022">
        <v>-5.884562413922656E-3</v>
      </c>
      <c r="AK5022">
        <f t="shared" ca="1" si="95"/>
        <v>-7.0597122723365918E-3</v>
      </c>
    </row>
    <row r="5023" spans="1:37" x14ac:dyDescent="0.2">
      <c r="A5023" s="1">
        <v>42125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AK5023">
        <f t="shared" ca="1" si="95"/>
        <v>1.6681418230055011E-3</v>
      </c>
    </row>
    <row r="5024" spans="1:37" x14ac:dyDescent="0.2">
      <c r="A5024" s="1">
        <v>42128</v>
      </c>
      <c r="B5024">
        <v>8.0334190231361458E-3</v>
      </c>
      <c r="C5024">
        <v>1.1984490659147085E-2</v>
      </c>
      <c r="D5024">
        <v>1.6666666666666607E-2</v>
      </c>
      <c r="E5024">
        <v>0</v>
      </c>
      <c r="F5024">
        <v>2.870957993351464E-2</v>
      </c>
      <c r="G5024">
        <v>-1.4450867052022698E-3</v>
      </c>
      <c r="H5024">
        <v>-8.3804326641981897E-3</v>
      </c>
      <c r="I5024">
        <v>4.4772778150869996E-4</v>
      </c>
      <c r="J5024">
        <v>5.2370842179758625E-3</v>
      </c>
      <c r="K5024">
        <v>6.6191446028514012E-3</v>
      </c>
      <c r="L5024">
        <v>-3.7117624472035038E-3</v>
      </c>
      <c r="M5024">
        <v>8.4382871536523574E-3</v>
      </c>
      <c r="AK5024">
        <f t="shared" ca="1" si="95"/>
        <v>7.5217070016181855E-3</v>
      </c>
    </row>
    <row r="5025" spans="1:37" x14ac:dyDescent="0.2">
      <c r="A5025" s="1">
        <v>42129</v>
      </c>
      <c r="B5025">
        <v>-1.6895122728721845E-2</v>
      </c>
      <c r="C5025">
        <v>-7.4886799024730388E-3</v>
      </c>
      <c r="D5025">
        <v>-2.3521026372059883E-2</v>
      </c>
      <c r="E5025">
        <v>-2.0169541069862573E-2</v>
      </c>
      <c r="F5025">
        <v>-1.0575793184488869E-2</v>
      </c>
      <c r="G5025">
        <v>-1.4471780028943559E-2</v>
      </c>
      <c r="H5025">
        <v>-9.8270440251573277E-3</v>
      </c>
      <c r="I5025">
        <v>-3.6249720295368104E-2</v>
      </c>
      <c r="J5025">
        <v>-3.5905378766544649E-2</v>
      </c>
      <c r="K5025">
        <v>-1.7096611026808262E-2</v>
      </c>
      <c r="L5025">
        <v>-1.6443987667009274E-2</v>
      </c>
      <c r="M5025">
        <v>-2.9848882228050377E-2</v>
      </c>
      <c r="AK5025">
        <f t="shared" ca="1" si="95"/>
        <v>1.2320007459971048E-2</v>
      </c>
    </row>
    <row r="5026" spans="1:37" x14ac:dyDescent="0.2">
      <c r="A5026" s="1">
        <v>42130</v>
      </c>
      <c r="B5026">
        <v>1.78339818417661E-3</v>
      </c>
      <c r="C5026">
        <v>-1.2633795402702153E-2</v>
      </c>
      <c r="D5026">
        <v>3.4804117127518186E-3</v>
      </c>
      <c r="E5026">
        <v>-1.5363961813842475E-2</v>
      </c>
      <c r="F5026">
        <v>-1.6627078384798155E-2</v>
      </c>
      <c r="G5026">
        <v>-9.3979441997062985E-3</v>
      </c>
      <c r="H5026">
        <v>-4.366812227074246E-3</v>
      </c>
      <c r="I5026">
        <v>-2.4378918040399489E-2</v>
      </c>
      <c r="J5026">
        <v>1.2998393456988389E-2</v>
      </c>
      <c r="K5026">
        <v>-9.674763277068843E-3</v>
      </c>
      <c r="L5026">
        <v>-1.1233019853709503E-2</v>
      </c>
      <c r="M5026">
        <v>-8.6251287332647086E-3</v>
      </c>
      <c r="AK5026">
        <f t="shared" ca="1" si="95"/>
        <v>3.2966210430844262E-4</v>
      </c>
    </row>
    <row r="5027" spans="1:37" x14ac:dyDescent="0.2">
      <c r="A5027" s="1">
        <v>42131</v>
      </c>
      <c r="B5027">
        <v>-3.2367697038360177E-4</v>
      </c>
      <c r="C5027">
        <v>-1.4928025590901117E-2</v>
      </c>
      <c r="D5027">
        <v>1.8936635105608168E-2</v>
      </c>
      <c r="E5027">
        <v>8.3320708983487535E-3</v>
      </c>
      <c r="F5027">
        <v>9.6618357487923134E-3</v>
      </c>
      <c r="G5027">
        <v>-3.8541357841684887E-3</v>
      </c>
      <c r="H5027">
        <v>-1.0167464114832381E-2</v>
      </c>
      <c r="I5027">
        <v>4.5565744480495995E-2</v>
      </c>
      <c r="J5027">
        <v>1.7877739331026543E-2</v>
      </c>
      <c r="K5027">
        <v>1.7667844522968323E-3</v>
      </c>
      <c r="L5027">
        <v>5.019815059445154E-3</v>
      </c>
      <c r="M5027">
        <v>-1.298532658096363E-2</v>
      </c>
      <c r="AK5027">
        <f t="shared" ca="1" si="95"/>
        <v>-2.9386662942366012E-3</v>
      </c>
    </row>
    <row r="5028" spans="1:37" x14ac:dyDescent="0.2">
      <c r="A5028" s="1">
        <v>42132</v>
      </c>
      <c r="B5028">
        <v>1.6674761210943689E-2</v>
      </c>
      <c r="C5028">
        <v>3.0849720368031797E-2</v>
      </c>
      <c r="D5028">
        <v>1.9299499642601914E-2</v>
      </c>
      <c r="E5028">
        <v>4.0715144230769384E-2</v>
      </c>
      <c r="F5028">
        <v>1.674641148325362E-2</v>
      </c>
      <c r="G5028">
        <v>2.5892857142857162E-2</v>
      </c>
      <c r="H5028">
        <v>2.3363544813695736E-2</v>
      </c>
      <c r="I5028">
        <v>-6.6104399361750499E-3</v>
      </c>
      <c r="J5028">
        <v>-5.3824362606232912E-3</v>
      </c>
      <c r="K5028">
        <v>2.5210084033613578E-2</v>
      </c>
      <c r="L5028">
        <v>3.6409043112513251E-2</v>
      </c>
      <c r="M5028">
        <v>8.3015392711485392E-2</v>
      </c>
      <c r="AK5028">
        <f t="shared" ca="1" si="95"/>
        <v>-6.0997792985930752E-3</v>
      </c>
    </row>
    <row r="5029" spans="1:37" x14ac:dyDescent="0.2">
      <c r="A5029" s="1">
        <v>42135</v>
      </c>
      <c r="B5029">
        <v>-6.3694267515924663E-3</v>
      </c>
      <c r="C5029">
        <v>7.525376268813444E-3</v>
      </c>
      <c r="D5029">
        <v>6.3113604488078678E-3</v>
      </c>
      <c r="E5029">
        <v>-1.0105384726432853E-2</v>
      </c>
      <c r="F5029">
        <v>3.529411764705781E-3</v>
      </c>
      <c r="G5029">
        <v>5.4830287206266259E-2</v>
      </c>
      <c r="H5029">
        <v>-2.4798268057468986E-2</v>
      </c>
      <c r="I5029">
        <v>-7.3428178063331684E-3</v>
      </c>
      <c r="J5029">
        <v>2.9763600113927646E-2</v>
      </c>
      <c r="K5029">
        <v>5.5656749645820458E-3</v>
      </c>
      <c r="L5029">
        <v>-4.1851616994292851E-3</v>
      </c>
      <c r="M5029">
        <v>3.158406219630594E-3</v>
      </c>
      <c r="AK5029">
        <f t="shared" ca="1" si="95"/>
        <v>-1.4744945758733284E-3</v>
      </c>
    </row>
    <row r="5030" spans="1:37" x14ac:dyDescent="0.2">
      <c r="A5030" s="1">
        <v>42136</v>
      </c>
      <c r="B5030">
        <v>-8.9743589743591645E-3</v>
      </c>
      <c r="C5030">
        <v>-1.1464304325169317E-2</v>
      </c>
      <c r="D5030">
        <v>-6.9686411149827432E-4</v>
      </c>
      <c r="E5030">
        <v>-2.0854601137523798E-2</v>
      </c>
      <c r="F5030">
        <v>-2.0222743259085685E-2</v>
      </c>
      <c r="G5030">
        <v>1.3751375137513788E-2</v>
      </c>
      <c r="H5030">
        <v>-1.432896064581235E-2</v>
      </c>
      <c r="I5030">
        <v>-2.7508090614886904E-2</v>
      </c>
      <c r="J5030">
        <v>-1.2031530908588106E-2</v>
      </c>
      <c r="K5030">
        <v>-7.9500855388950908E-3</v>
      </c>
      <c r="L5030">
        <v>-1.490066225165565E-2</v>
      </c>
      <c r="M5030">
        <v>2.9304916444659712E-2</v>
      </c>
      <c r="AK5030">
        <f t="shared" ca="1" si="95"/>
        <v>-1.8490438128246921E-2</v>
      </c>
    </row>
    <row r="5031" spans="1:37" x14ac:dyDescent="0.2">
      <c r="A5031" s="1">
        <v>42137</v>
      </c>
      <c r="B5031">
        <v>-1.6170763260027199E-3</v>
      </c>
      <c r="C5031">
        <v>-1.2300123001229846E-3</v>
      </c>
      <c r="D5031">
        <v>8.3682008368199945E-3</v>
      </c>
      <c r="E5031">
        <v>-2.2341376228774967E-3</v>
      </c>
      <c r="F5031">
        <v>-6.2817828297935252E-3</v>
      </c>
      <c r="G5031">
        <v>-1.1937059142702044E-2</v>
      </c>
      <c r="H5031">
        <v>-7.3710073710073765E-3</v>
      </c>
      <c r="I5031">
        <v>-1.4975041597337757E-2</v>
      </c>
      <c r="J5031">
        <v>-3.0515117581186968E-2</v>
      </c>
      <c r="K5031">
        <v>-3.8547372692229187E-3</v>
      </c>
      <c r="L5031">
        <v>-1.3833225597931542E-2</v>
      </c>
      <c r="M5031">
        <v>-1.6705882352941126E-2</v>
      </c>
      <c r="AK5031">
        <f t="shared" ca="1" si="95"/>
        <v>-2.1284814708538727E-2</v>
      </c>
    </row>
    <row r="5032" spans="1:37" x14ac:dyDescent="0.2">
      <c r="A5032" s="1">
        <v>42138</v>
      </c>
      <c r="B5032">
        <v>8.9083252348560737E-3</v>
      </c>
      <c r="C5032">
        <v>1.213933849401716E-3</v>
      </c>
      <c r="D5032">
        <v>1.3249651324965139E-2</v>
      </c>
      <c r="E5032">
        <v>2.6869682042094389E-3</v>
      </c>
      <c r="F5032">
        <v>3.0102347983143041E-3</v>
      </c>
      <c r="G5032">
        <v>-3.8440417353102774E-3</v>
      </c>
      <c r="H5032">
        <v>1.0726072607260662E-2</v>
      </c>
      <c r="I5032">
        <v>6.0328185328186734E-3</v>
      </c>
      <c r="J5032">
        <v>1.862546924631836E-2</v>
      </c>
      <c r="K5032">
        <v>1.0794297352342275E-2</v>
      </c>
      <c r="L5032">
        <v>9.1767173571053462E-3</v>
      </c>
      <c r="M5032">
        <v>1.1964584828905167E-4</v>
      </c>
      <c r="AK5032">
        <f t="shared" ca="1" si="95"/>
        <v>-1.208342658625333E-2</v>
      </c>
    </row>
    <row r="5033" spans="1:37" x14ac:dyDescent="0.2">
      <c r="A5033" s="1">
        <v>42139</v>
      </c>
      <c r="B5033">
        <v>2.5686305988119607E-3</v>
      </c>
      <c r="C5033">
        <v>-1.5873015873015928E-2</v>
      </c>
      <c r="D5033">
        <v>-1.3764624913972234E-3</v>
      </c>
      <c r="E5033">
        <v>-2.2331397945509757E-3</v>
      </c>
      <c r="F5033">
        <v>1.9207683073229287E-2</v>
      </c>
      <c r="G5033">
        <v>1.5435501653803918E-2</v>
      </c>
      <c r="H5033">
        <v>7.9591836734695942E-3</v>
      </c>
      <c r="I5033">
        <v>-4.7973135044375725E-3</v>
      </c>
      <c r="J5033">
        <v>7.0871722182848096E-3</v>
      </c>
      <c r="K5033">
        <v>5.0372758412242646E-4</v>
      </c>
      <c r="L5033">
        <v>-7.5344245258508469E-3</v>
      </c>
      <c r="M5033">
        <v>-3.5889460461776546E-3</v>
      </c>
      <c r="AK5033">
        <f t="shared" ca="1" si="95"/>
        <v>5.5858607883338589E-3</v>
      </c>
    </row>
    <row r="5034" spans="1:37" x14ac:dyDescent="0.2">
      <c r="A5034" s="1">
        <v>42142</v>
      </c>
      <c r="B5034">
        <v>7.5260208166532117E-3</v>
      </c>
      <c r="C5034">
        <v>-4.1681768756794968E-3</v>
      </c>
      <c r="D5034">
        <v>-1.3783597518952639E-3</v>
      </c>
      <c r="E5034">
        <v>1.790510295434089E-3</v>
      </c>
      <c r="F5034">
        <v>3.5335689045936647E-3</v>
      </c>
      <c r="G5034">
        <v>-1.9001085776330084E-3</v>
      </c>
      <c r="H5034">
        <v>-3.6444624417898419E-3</v>
      </c>
      <c r="I5034">
        <v>4.0973728609303706E-3</v>
      </c>
      <c r="J5034">
        <v>-4.2223786066151181E-3</v>
      </c>
      <c r="K5034">
        <v>-2.2152854697412572E-3</v>
      </c>
      <c r="L5034">
        <v>5.1047120418847847E-3</v>
      </c>
      <c r="M5034">
        <v>-5.762996758314376E-3</v>
      </c>
      <c r="AK5034">
        <f t="shared" ca="1" si="95"/>
        <v>-3.4730809826757233E-3</v>
      </c>
    </row>
    <row r="5035" spans="1:37" x14ac:dyDescent="0.2">
      <c r="A5035" s="1">
        <v>42143</v>
      </c>
      <c r="B5035">
        <v>1.6369993642720848E-2</v>
      </c>
      <c r="C5035">
        <v>2.183803457688871E-3</v>
      </c>
      <c r="D5035">
        <v>2.553485162180813E-2</v>
      </c>
      <c r="E5035">
        <v>2.2341376228775633E-2</v>
      </c>
      <c r="F5035">
        <v>2.2887323943661997E-2</v>
      </c>
      <c r="G5035">
        <v>1.6861571933641573E-2</v>
      </c>
      <c r="H5035">
        <v>1.3005486689697143E-2</v>
      </c>
      <c r="I5035">
        <v>-4.5607297167546967E-3</v>
      </c>
      <c r="J5035">
        <v>2.6572438162544287E-2</v>
      </c>
      <c r="K5035">
        <v>1.8367140982944896E-2</v>
      </c>
      <c r="L5035">
        <v>2.3180101575726031E-2</v>
      </c>
      <c r="M5035">
        <v>0.13174737350561516</v>
      </c>
      <c r="AK5035">
        <f t="shared" ca="1" si="95"/>
        <v>-1.8659697050441969E-2</v>
      </c>
    </row>
    <row r="5036" spans="1:37" x14ac:dyDescent="0.2">
      <c r="A5036" s="1">
        <v>42144</v>
      </c>
      <c r="B5036">
        <v>3.1274433150898506E-3</v>
      </c>
      <c r="C5036">
        <v>4.9028509170148116E-3</v>
      </c>
      <c r="D5036">
        <v>9.421265141319024E-3</v>
      </c>
      <c r="E5036">
        <v>9.3240093240092303E-3</v>
      </c>
      <c r="F5036">
        <v>-2.4383247274813558E-2</v>
      </c>
      <c r="G5036">
        <v>5.349023803156161E-4</v>
      </c>
      <c r="H5036">
        <v>1.0230692076228509E-2</v>
      </c>
      <c r="I5036">
        <v>-6.0284543043164218E-3</v>
      </c>
      <c r="J5036">
        <v>5.5073661021620701E-4</v>
      </c>
      <c r="K5036">
        <v>5.8467941730253603E-3</v>
      </c>
      <c r="L5036">
        <v>3.8182512409317138E-3</v>
      </c>
      <c r="M5036">
        <v>-1.3124199743917986E-2</v>
      </c>
      <c r="AK5036">
        <f t="shared" ca="1" si="95"/>
        <v>3.6920552380294027E-3</v>
      </c>
    </row>
    <row r="5037" spans="1:37" x14ac:dyDescent="0.2">
      <c r="A5037" s="1">
        <v>42145</v>
      </c>
      <c r="B5037">
        <v>-3.1176929072487258E-3</v>
      </c>
      <c r="C5037">
        <v>1.2649078424286087E-2</v>
      </c>
      <c r="D5037">
        <v>-2.0000000000000018E-3</v>
      </c>
      <c r="E5037">
        <v>-3.60854503464203E-3</v>
      </c>
      <c r="F5037">
        <v>-5.8806233460750867E-4</v>
      </c>
      <c r="G5037">
        <v>6.1480887463243317E-3</v>
      </c>
      <c r="H5037">
        <v>-5.957108816520007E-4</v>
      </c>
      <c r="I5037">
        <v>6.5502183406114245E-3</v>
      </c>
      <c r="J5037">
        <v>9.6325856612078375E-4</v>
      </c>
      <c r="K5037">
        <v>9.8522167487624657E-5</v>
      </c>
      <c r="L5037">
        <v>-3.8037276530999975E-3</v>
      </c>
      <c r="M5037">
        <v>6.8115471942912897E-2</v>
      </c>
      <c r="AK5037">
        <f t="shared" ca="1" si="95"/>
        <v>-1.6565263911313924E-2</v>
      </c>
    </row>
    <row r="5038" spans="1:37" x14ac:dyDescent="0.2">
      <c r="A5038" s="1">
        <v>42146</v>
      </c>
      <c r="B5038">
        <v>0</v>
      </c>
      <c r="C5038">
        <v>-8.9221984296931067E-3</v>
      </c>
      <c r="D5038">
        <v>2.0040080160319551E-3</v>
      </c>
      <c r="E5038">
        <v>1.1444299579892681E-2</v>
      </c>
      <c r="F5038">
        <v>3.530450132391838E-3</v>
      </c>
      <c r="G5038">
        <v>-5.3134962805524433E-3</v>
      </c>
      <c r="H5038">
        <v>1.5895092390223464E-3</v>
      </c>
      <c r="I5038">
        <v>2.410219329960217E-4</v>
      </c>
      <c r="J5038">
        <v>4.6741820181468441E-3</v>
      </c>
      <c r="K5038">
        <v>4.9256230913208299E-4</v>
      </c>
      <c r="L5038">
        <v>4.072801323660391E-3</v>
      </c>
      <c r="M5038">
        <v>1.4272699665958122E-2</v>
      </c>
      <c r="AK5038">
        <f t="shared" ca="1" si="95"/>
        <v>7.8594893334221951E-3</v>
      </c>
    </row>
    <row r="5039" spans="1:37" x14ac:dyDescent="0.2">
      <c r="A5039" s="1">
        <v>42149</v>
      </c>
      <c r="B5039">
        <v>5.1602814698983313E-3</v>
      </c>
      <c r="C5039">
        <v>-5.2214620093625763E-3</v>
      </c>
      <c r="D5039">
        <v>-1.3333333333332975E-3</v>
      </c>
      <c r="E5039">
        <v>-1.4322543683764621E-4</v>
      </c>
      <c r="F5039">
        <v>-1.6124303723248246E-2</v>
      </c>
      <c r="G5039">
        <v>2.6709401709399394E-3</v>
      </c>
      <c r="H5039">
        <v>3.9674667724654E-4</v>
      </c>
      <c r="I5039">
        <v>-3.132530120481869E-3</v>
      </c>
      <c r="J5039">
        <v>-2.2259321090706274E-3</v>
      </c>
      <c r="K5039">
        <v>-1.5754233950373564E-3</v>
      </c>
      <c r="L5039">
        <v>3.8027633413606488E-4</v>
      </c>
      <c r="M5039">
        <v>-4.9900199600783068E-4</v>
      </c>
      <c r="AK5039">
        <f t="shared" ca="1" si="95"/>
        <v>2.383109917370578E-2</v>
      </c>
    </row>
    <row r="5040" spans="1:37" x14ac:dyDescent="0.2">
      <c r="A5040" s="1">
        <v>42150</v>
      </c>
      <c r="B5040">
        <v>-8.8674548848786117E-3</v>
      </c>
      <c r="C5040">
        <v>-7.9638009049772807E-3</v>
      </c>
      <c r="D5040">
        <v>-1.2016021361815787E-2</v>
      </c>
      <c r="E5040">
        <v>-1.1029938404240047E-2</v>
      </c>
      <c r="F5040">
        <v>-8.6412395709178913E-3</v>
      </c>
      <c r="G5040">
        <v>-1.331912626531695E-2</v>
      </c>
      <c r="H5040">
        <v>-6.7420186396984771E-3</v>
      </c>
      <c r="I5040">
        <v>6.7681895093061328E-3</v>
      </c>
      <c r="J5040">
        <v>-7.6687116564417845E-3</v>
      </c>
      <c r="K5040">
        <v>-9.3688362919132073E-3</v>
      </c>
      <c r="L5040">
        <v>-7.8560567663457093E-3</v>
      </c>
      <c r="M5040">
        <v>1.2980529206190861E-2</v>
      </c>
      <c r="AK5040">
        <f t="shared" ca="1" si="95"/>
        <v>1.6752870389592257E-2</v>
      </c>
    </row>
    <row r="5041" spans="1:37" x14ac:dyDescent="0.2">
      <c r="A5041" s="1">
        <v>42151</v>
      </c>
      <c r="B5041">
        <v>6.278449223041882E-3</v>
      </c>
      <c r="C5041">
        <v>7.4803867907315968E-3</v>
      </c>
      <c r="D5041">
        <v>2.4999999999999911E-2</v>
      </c>
      <c r="E5041">
        <v>2.4333719582850355E-2</v>
      </c>
      <c r="F5041">
        <v>1.5930267508265761E-2</v>
      </c>
      <c r="G5041">
        <v>2.0788336933045493E-2</v>
      </c>
      <c r="H5041">
        <v>1.1579157516470318E-2</v>
      </c>
      <c r="I5041">
        <v>7.4429771908763875E-3</v>
      </c>
      <c r="J5041">
        <v>1.1381199943796494E-2</v>
      </c>
      <c r="K5041">
        <v>1.4634146341463428E-2</v>
      </c>
      <c r="L5041">
        <v>1.2771392081736943E-2</v>
      </c>
      <c r="M5041">
        <v>1.5278462296697715E-2</v>
      </c>
      <c r="AK5041">
        <f t="shared" ca="1" si="95"/>
        <v>3.2468460814663149E-3</v>
      </c>
    </row>
    <row r="5042" spans="1:37" x14ac:dyDescent="0.2">
      <c r="A5042" s="1">
        <v>42152</v>
      </c>
      <c r="B5042">
        <v>0</v>
      </c>
      <c r="C5042">
        <v>-7.243752263672687E-3</v>
      </c>
      <c r="D5042">
        <v>-1.3183915622939635E-3</v>
      </c>
      <c r="E5042">
        <v>1.8382352941177516E-3</v>
      </c>
      <c r="F5042">
        <v>-5.3254437869822979E-3</v>
      </c>
      <c r="G5042">
        <v>1.0579211848718018E-3</v>
      </c>
      <c r="H5042">
        <v>-5.3285968028417008E-3</v>
      </c>
      <c r="I5042">
        <v>-4.0514775977121831E-3</v>
      </c>
      <c r="J5042">
        <v>-2.1533759377604933E-2</v>
      </c>
      <c r="K5042">
        <v>-2.9434850863422346E-3</v>
      </c>
      <c r="L5042">
        <v>-2.6481715006304585E-3</v>
      </c>
      <c r="M5042">
        <v>1.0679611650485477E-2</v>
      </c>
      <c r="AK5042">
        <f t="shared" ca="1" si="95"/>
        <v>4.448278903070476E-3</v>
      </c>
    </row>
    <row r="5043" spans="1:37" x14ac:dyDescent="0.2">
      <c r="A5043" s="1">
        <v>42153</v>
      </c>
      <c r="B5043">
        <v>-1.2322570581812409E-2</v>
      </c>
      <c r="C5043">
        <v>-8.7559284932505754E-3</v>
      </c>
      <c r="D5043">
        <v>-1.1221122112211268E-2</v>
      </c>
      <c r="E5043">
        <v>-2.1171489061397319E-2</v>
      </c>
      <c r="F5043">
        <v>-1.7251635930993436E-2</v>
      </c>
      <c r="G5043">
        <v>-2.1664464993395027E-2</v>
      </c>
      <c r="H5043">
        <v>-1.5674603174603452E-2</v>
      </c>
      <c r="I5043">
        <v>-6.939459200765663E-3</v>
      </c>
      <c r="J5043">
        <v>-1.5902314354678371E-2</v>
      </c>
      <c r="K5043">
        <v>-1.6925802007478841E-2</v>
      </c>
      <c r="L5043">
        <v>-1.8080667593880273E-2</v>
      </c>
      <c r="M5043">
        <v>-2.3535062439961507E-2</v>
      </c>
      <c r="AK5043">
        <f t="shared" ca="1" si="95"/>
        <v>-4.2885952855314415E-3</v>
      </c>
    </row>
    <row r="5044" spans="1:37" x14ac:dyDescent="0.2">
      <c r="A5044" s="1">
        <v>42156</v>
      </c>
      <c r="B5044">
        <v>-8.2122552116234981E-3</v>
      </c>
      <c r="C5044">
        <v>-1.0857563489142463E-2</v>
      </c>
      <c r="D5044">
        <v>-1.0013351134846471E-2</v>
      </c>
      <c r="E5044">
        <v>6.3446286950252784E-3</v>
      </c>
      <c r="F5044">
        <v>-1.0895883777239712E-2</v>
      </c>
      <c r="G5044">
        <v>8.1015392924665974E-4</v>
      </c>
      <c r="H5044">
        <v>2.418867163878291E-3</v>
      </c>
      <c r="I5044">
        <v>3.3734939759035854E-3</v>
      </c>
      <c r="J5044">
        <v>-1.2263742605684635E-2</v>
      </c>
      <c r="K5044">
        <v>-3.0030030030029353E-3</v>
      </c>
      <c r="L5044">
        <v>-1.2876641771827346E-3</v>
      </c>
      <c r="M5044">
        <v>-4.918839153959742E-3</v>
      </c>
      <c r="AK5044">
        <f t="shared" ca="1" si="95"/>
        <v>-2.4892755780264141E-2</v>
      </c>
    </row>
    <row r="5045" spans="1:37" x14ac:dyDescent="0.2">
      <c r="A5045" s="1">
        <v>42157</v>
      </c>
      <c r="B5045">
        <v>-1.6878980891719908E-2</v>
      </c>
      <c r="C5045">
        <v>-4.0930232558139545E-3</v>
      </c>
      <c r="D5045">
        <v>4.0458530006743931E-3</v>
      </c>
      <c r="E5045">
        <v>-1.7337727468118791E-2</v>
      </c>
      <c r="F5045">
        <v>-4.5899632802938184E-3</v>
      </c>
      <c r="G5045">
        <v>-1.6729627630868826E-2</v>
      </c>
      <c r="H5045">
        <v>-9.0488638648703601E-3</v>
      </c>
      <c r="I5045">
        <v>1.2007684918347028E-3</v>
      </c>
      <c r="J5045">
        <v>1.7528483786153348E-3</v>
      </c>
      <c r="K5045">
        <v>-1.0742971887550246E-2</v>
      </c>
      <c r="L5045">
        <v>-2.8494069107787401E-2</v>
      </c>
      <c r="M5045">
        <v>-4.9431537320798746E-4</v>
      </c>
      <c r="AK5045">
        <f t="shared" ca="1" si="95"/>
        <v>-2.3547265966441318E-3</v>
      </c>
    </row>
    <row r="5046" spans="1:37" x14ac:dyDescent="0.2">
      <c r="A5046" s="1">
        <v>42158</v>
      </c>
      <c r="B5046">
        <v>1.2147716229348848E-2</v>
      </c>
      <c r="C5046">
        <v>-8.593312161404798E-3</v>
      </c>
      <c r="D5046">
        <v>4.162474144427275E-3</v>
      </c>
      <c r="E5046">
        <v>7.8740157480314821E-3</v>
      </c>
      <c r="F5046">
        <v>-6.148170919151319E-4</v>
      </c>
      <c r="G5046">
        <v>5.8726673984632383E-2</v>
      </c>
      <c r="H5046">
        <v>-3.0438311688313346E-3</v>
      </c>
      <c r="I5046">
        <v>-2.1587910769970131E-3</v>
      </c>
      <c r="J5046">
        <v>3.3537474482356888E-3</v>
      </c>
      <c r="K5046">
        <v>1.5223789708718183E-3</v>
      </c>
      <c r="L5046">
        <v>9.0245520902454412E-3</v>
      </c>
      <c r="M5046">
        <v>1.5331355093966437E-2</v>
      </c>
      <c r="AK5046">
        <f t="shared" ca="1" si="95"/>
        <v>1.4539132380118757E-2</v>
      </c>
    </row>
    <row r="5047" spans="1:37" x14ac:dyDescent="0.2">
      <c r="A5047" s="1">
        <v>42159</v>
      </c>
      <c r="B5047">
        <v>-8.6413826212193845E-3</v>
      </c>
      <c r="C5047">
        <v>-1.8843037497644599E-2</v>
      </c>
      <c r="D5047">
        <v>-3.3444816053511683E-3</v>
      </c>
      <c r="E5047">
        <v>-8.9699074074074403E-3</v>
      </c>
      <c r="F5047">
        <v>3.5988926484158634E-2</v>
      </c>
      <c r="G5047">
        <v>-8.29445308449972E-3</v>
      </c>
      <c r="H5047">
        <v>-2.0354162426217126E-4</v>
      </c>
      <c r="I5047">
        <v>-1.1538461538461497E-2</v>
      </c>
      <c r="J5047">
        <v>-8.5743351257084877E-3</v>
      </c>
      <c r="K5047">
        <v>-4.6615322253750202E-3</v>
      </c>
      <c r="L5047">
        <v>-4.2088649217413288E-3</v>
      </c>
      <c r="M5047">
        <v>-1.2664393570384846E-2</v>
      </c>
      <c r="AK5047">
        <f t="shared" ca="1" si="95"/>
        <v>-1.2333908733451998E-2</v>
      </c>
    </row>
    <row r="5048" spans="1:37" x14ac:dyDescent="0.2">
      <c r="A5048" s="1">
        <v>42160</v>
      </c>
      <c r="B5048">
        <v>-1.1622276029055523E-2</v>
      </c>
      <c r="C5048">
        <v>5.5694257729979046E-3</v>
      </c>
      <c r="D5048">
        <v>-1.9463087248322242E-2</v>
      </c>
      <c r="E5048">
        <v>-1.6642335766423377E-2</v>
      </c>
      <c r="F5048">
        <v>-6.2351543942993359E-3</v>
      </c>
      <c r="G5048">
        <v>-2.1432305279665442E-2</v>
      </c>
      <c r="H5048">
        <v>-1.6897394136807908E-2</v>
      </c>
      <c r="I5048">
        <v>-1.1916342412451209E-2</v>
      </c>
      <c r="J5048">
        <v>-2.0521841102315586E-3</v>
      </c>
      <c r="K5048">
        <v>-1.1810221950722788E-2</v>
      </c>
      <c r="L5048">
        <v>-1.4661207238145568E-2</v>
      </c>
      <c r="M5048">
        <v>-6.1667488899851963E-2</v>
      </c>
      <c r="AK5048">
        <f t="shared" ca="1" si="95"/>
        <v>-9.4035471577409973E-3</v>
      </c>
    </row>
    <row r="5049" spans="1:37" x14ac:dyDescent="0.2">
      <c r="A5049" s="1">
        <v>42163</v>
      </c>
      <c r="B5049">
        <v>-5.3895149436551382E-3</v>
      </c>
      <c r="C5049">
        <v>-5.9205500381970255E-3</v>
      </c>
      <c r="D5049">
        <v>-1.5058179329226484E-2</v>
      </c>
      <c r="E5049">
        <v>-6.6805225653207012E-3</v>
      </c>
      <c r="F5049">
        <v>-1.1951000896325059E-2</v>
      </c>
      <c r="G5049">
        <v>-5.3418803418804339E-3</v>
      </c>
      <c r="H5049">
        <v>-3.313315386208382E-3</v>
      </c>
      <c r="I5049">
        <v>-4.9224710804840477E-4</v>
      </c>
      <c r="J5049">
        <v>-2.3207990599295014E-2</v>
      </c>
      <c r="K5049">
        <v>-9.0665567690088045E-3</v>
      </c>
      <c r="L5049">
        <v>-8.9812332439678233E-3</v>
      </c>
      <c r="M5049">
        <v>2.2607781282860229E-2</v>
      </c>
      <c r="AK5049">
        <f t="shared" ca="1" si="95"/>
        <v>6.2465913700782277E-3</v>
      </c>
    </row>
    <row r="5050" spans="1:37" x14ac:dyDescent="0.2">
      <c r="A5050" s="1">
        <v>42164</v>
      </c>
      <c r="B5050">
        <v>6.4039408866995995E-3</v>
      </c>
      <c r="C5050">
        <v>-9.0297790585974758E-3</v>
      </c>
      <c r="D5050">
        <v>1.3898540653229929E-3</v>
      </c>
      <c r="E5050">
        <v>1.2554177253026433E-2</v>
      </c>
      <c r="F5050">
        <v>-1.6328999092833363E-2</v>
      </c>
      <c r="G5050">
        <v>-2.1482277121374738E-2</v>
      </c>
      <c r="H5050">
        <v>-2.0777062123411572E-4</v>
      </c>
      <c r="I5050">
        <v>2.7086924402857093E-3</v>
      </c>
      <c r="J5050">
        <v>-1.3684210526315854E-2</v>
      </c>
      <c r="K5050">
        <v>-1.2476606363069909E-3</v>
      </c>
      <c r="L5050">
        <v>-2.8405248207765688E-3</v>
      </c>
      <c r="M5050">
        <v>3.314713068915065E-3</v>
      </c>
      <c r="AK5050">
        <f t="shared" ca="1" si="95"/>
        <v>5.6200032788156391E-3</v>
      </c>
    </row>
    <row r="5051" spans="1:37" x14ac:dyDescent="0.2">
      <c r="A5051" s="1">
        <v>42165</v>
      </c>
      <c r="B5051">
        <v>3.9158100832108467E-3</v>
      </c>
      <c r="C5051">
        <v>1.3571151609150789E-2</v>
      </c>
      <c r="D5051">
        <v>2.1512838306731563E-2</v>
      </c>
      <c r="E5051">
        <v>1.5350553505535158E-2</v>
      </c>
      <c r="F5051">
        <v>1.9981555487242453E-2</v>
      </c>
      <c r="G5051">
        <v>1.070252469813382E-2</v>
      </c>
      <c r="H5051">
        <v>3.6902294145415349E-2</v>
      </c>
      <c r="I5051">
        <v>3.4626719056974453E-2</v>
      </c>
      <c r="J5051">
        <v>2.3631651166336365E-2</v>
      </c>
      <c r="K5051">
        <v>1.4470122839891797E-2</v>
      </c>
      <c r="L5051">
        <v>1.6956049918610994E-2</v>
      </c>
      <c r="M5051">
        <v>-5.3969901401140774E-3</v>
      </c>
      <c r="AK5051">
        <f t="shared" ca="1" si="95"/>
        <v>-2.6127253894179248E-2</v>
      </c>
    </row>
    <row r="5052" spans="1:37" x14ac:dyDescent="0.2">
      <c r="A5052" s="1">
        <v>42166</v>
      </c>
      <c r="B5052">
        <v>4.648139119128869E-2</v>
      </c>
      <c r="C5052">
        <v>4.2081101759754436E-3</v>
      </c>
      <c r="D5052">
        <v>6.1141304347827052E-3</v>
      </c>
      <c r="E5052">
        <v>-4.9425788632069256E-3</v>
      </c>
      <c r="F5052">
        <v>-1.5069318866787196E-3</v>
      </c>
      <c r="G5052">
        <v>6.7879446103720209E-3</v>
      </c>
      <c r="H5052">
        <v>1.8582805799469249E-2</v>
      </c>
      <c r="I5052">
        <v>-1.8276762402088753E-2</v>
      </c>
      <c r="J5052">
        <v>-1.1617515638963405E-2</v>
      </c>
      <c r="K5052">
        <v>6.87532067727048E-3</v>
      </c>
      <c r="L5052">
        <v>1.133786848072571E-2</v>
      </c>
      <c r="M5052">
        <v>-3.1514139622247694E-2</v>
      </c>
      <c r="AK5052">
        <f t="shared" ca="1" si="95"/>
        <v>-8.5739906650640803E-3</v>
      </c>
    </row>
    <row r="5053" spans="1:37" x14ac:dyDescent="0.2">
      <c r="A5053" s="1">
        <v>42167</v>
      </c>
      <c r="B5053">
        <v>-1.3822022053113892E-2</v>
      </c>
      <c r="C5053">
        <v>-1.7333333333333312E-2</v>
      </c>
      <c r="D5053">
        <v>-1.0803511141120881E-2</v>
      </c>
      <c r="E5053">
        <v>-1.1687363038714316E-2</v>
      </c>
      <c r="F5053">
        <v>0</v>
      </c>
      <c r="G5053">
        <v>-1.4023732470334282E-2</v>
      </c>
      <c r="H5053">
        <v>-2.3055332798716854E-2</v>
      </c>
      <c r="I5053">
        <v>-9.6711798839458352E-3</v>
      </c>
      <c r="J5053">
        <v>-1.9138034960819783E-2</v>
      </c>
      <c r="K5053">
        <v>-1.4370158988993076E-2</v>
      </c>
      <c r="L5053">
        <v>-2.070693748351371E-2</v>
      </c>
      <c r="M5053">
        <v>-6.3570735912077403E-3</v>
      </c>
      <c r="AK5053">
        <f t="shared" ca="1" si="95"/>
        <v>1.034688999495522E-2</v>
      </c>
    </row>
    <row r="5054" spans="1:37" x14ac:dyDescent="0.2">
      <c r="A5054" s="1">
        <v>42170</v>
      </c>
      <c r="B5054">
        <v>-1.8110236220472364E-2</v>
      </c>
      <c r="C5054">
        <v>-1.93836014731541E-3</v>
      </c>
      <c r="D5054">
        <v>-2.0477815699658786E-2</v>
      </c>
      <c r="E5054">
        <v>-1.2121212121212199E-2</v>
      </c>
      <c r="F5054">
        <v>-2.2336251131904516E-2</v>
      </c>
      <c r="G5054">
        <v>-1.1214442013129156E-2</v>
      </c>
      <c r="H5054">
        <v>-2.1547301457008117E-2</v>
      </c>
      <c r="I5054">
        <v>-2.2705078125E-2</v>
      </c>
      <c r="J5054">
        <v>-1.0907973575049912E-2</v>
      </c>
      <c r="K5054">
        <v>-1.0029986557750004E-2</v>
      </c>
      <c r="L5054">
        <v>-6.8686868686866909E-3</v>
      </c>
      <c r="M5054">
        <v>3.2314031663413401E-2</v>
      </c>
      <c r="AK5054">
        <f t="shared" ca="1" si="95"/>
        <v>-3.0686951108049667E-2</v>
      </c>
    </row>
    <row r="5055" spans="1:37" x14ac:dyDescent="0.2">
      <c r="A5055" s="1">
        <v>42171</v>
      </c>
      <c r="B5055">
        <v>1.106655974338433E-2</v>
      </c>
      <c r="C5055">
        <v>2.7189745581666092E-3</v>
      </c>
      <c r="D5055">
        <v>6.968641114981633E-4</v>
      </c>
      <c r="E5055">
        <v>8.5291036959449507E-3</v>
      </c>
      <c r="F5055">
        <v>-1.6671812287743171E-2</v>
      </c>
      <c r="G5055">
        <v>8.2987551867219622E-4</v>
      </c>
      <c r="H5055">
        <v>-5.8724832214763767E-3</v>
      </c>
      <c r="I5055">
        <v>1.0991756182862966E-2</v>
      </c>
      <c r="J5055">
        <v>1.0562286424355305E-2</v>
      </c>
      <c r="K5055">
        <v>4.9091288907456843E-3</v>
      </c>
      <c r="L5055">
        <v>1.3425549227013667E-2</v>
      </c>
      <c r="M5055">
        <v>2.258403361344552E-2</v>
      </c>
      <c r="AK5055">
        <f t="shared" ca="1" si="95"/>
        <v>-1.6899064715564811E-2</v>
      </c>
    </row>
    <row r="5056" spans="1:37" x14ac:dyDescent="0.2">
      <c r="A5056" s="1">
        <v>42172</v>
      </c>
      <c r="B5056">
        <v>-1.2690355329949443E-2</v>
      </c>
      <c r="C5056">
        <v>9.6842920782491682E-4</v>
      </c>
      <c r="D5056">
        <v>-7.6601671309192154E-3</v>
      </c>
      <c r="E5056">
        <v>1.062704745481291E-2</v>
      </c>
      <c r="F5056">
        <v>-9.4191522762954172E-4</v>
      </c>
      <c r="G5056">
        <v>-1.6583747927031545E-2</v>
      </c>
      <c r="H5056">
        <v>-1.2236286919831363E-2</v>
      </c>
      <c r="I5056">
        <v>-6.6716085989622087E-3</v>
      </c>
      <c r="J5056">
        <v>-1.9981555487242897E-3</v>
      </c>
      <c r="K5056">
        <v>-5.8206007691508077E-3</v>
      </c>
      <c r="L5056">
        <v>-8.296534189749849E-3</v>
      </c>
      <c r="M5056">
        <v>-1.5408320493066285E-2</v>
      </c>
      <c r="AK5056">
        <f t="shared" ca="1" si="95"/>
        <v>1.7533074347884352E-3</v>
      </c>
    </row>
    <row r="5057" spans="1:37" x14ac:dyDescent="0.2">
      <c r="A5057" s="1">
        <v>42173</v>
      </c>
      <c r="B5057">
        <v>-6.4267352185087834E-4</v>
      </c>
      <c r="C5057">
        <v>-2.5154798761608532E-3</v>
      </c>
      <c r="D5057">
        <v>9.1228070175439768E-3</v>
      </c>
      <c r="E5057">
        <v>4.4662795891021734E-3</v>
      </c>
      <c r="F5057">
        <v>9.4280326838467321E-3</v>
      </c>
      <c r="G5057">
        <v>1.5739179314221641E-2</v>
      </c>
      <c r="H5057">
        <v>-4.4852627082443419E-3</v>
      </c>
      <c r="I5057">
        <v>3.0348258706467623E-2</v>
      </c>
      <c r="J5057">
        <v>5.0823964269213207E-3</v>
      </c>
      <c r="K5057">
        <v>2.324352879027991E-3</v>
      </c>
      <c r="L5057">
        <v>4.587774929159405E-3</v>
      </c>
      <c r="M5057">
        <v>2.6186750130412051E-2</v>
      </c>
      <c r="AK5057">
        <f t="shared" ca="1" si="95"/>
        <v>1.0144946645972625E-3</v>
      </c>
    </row>
    <row r="5058" spans="1:37" x14ac:dyDescent="0.2">
      <c r="A5058" s="1">
        <v>42174</v>
      </c>
      <c r="B5058">
        <v>-1.1254019292603612E-3</v>
      </c>
      <c r="C5058">
        <v>4.2677012609118048E-3</v>
      </c>
      <c r="D5058">
        <v>1.3908205841446364E-2</v>
      </c>
      <c r="E5058">
        <v>1.630354231510367E-3</v>
      </c>
      <c r="F5058">
        <v>-2.8019925280199365E-3</v>
      </c>
      <c r="G5058">
        <v>2.4903154399558147E-3</v>
      </c>
      <c r="H5058">
        <v>-1.5018236429951148E-3</v>
      </c>
      <c r="I5058">
        <v>8.2085948816996712E-3</v>
      </c>
      <c r="J5058">
        <v>-3.0646644192461325E-3</v>
      </c>
      <c r="K5058">
        <v>5.7974069779698212E-3</v>
      </c>
      <c r="L5058">
        <v>8.5963734049698814E-3</v>
      </c>
      <c r="M5058">
        <v>-2.6433509556730295E-3</v>
      </c>
      <c r="AK5058">
        <f t="shared" ca="1" si="95"/>
        <v>-2.5774895807919439E-2</v>
      </c>
    </row>
    <row r="5059" spans="1:37" x14ac:dyDescent="0.2">
      <c r="A5059" s="1">
        <v>42177</v>
      </c>
      <c r="B5059">
        <v>2.1245774987928456E-2</v>
      </c>
      <c r="C5059">
        <v>1.4177401720110616E-2</v>
      </c>
      <c r="D5059">
        <v>4.9382716049382713E-2</v>
      </c>
      <c r="E5059">
        <v>2.1456052086416211E-2</v>
      </c>
      <c r="F5059">
        <v>5.1514205432407145E-2</v>
      </c>
      <c r="G5059">
        <v>2.7601435274634323E-2</v>
      </c>
      <c r="H5059">
        <v>2.1916630855178365E-2</v>
      </c>
      <c r="I5059">
        <v>2.8017241379310276E-2</v>
      </c>
      <c r="J5059">
        <v>3.1048263141715271E-2</v>
      </c>
      <c r="K5059">
        <v>2.9448752881995333E-2</v>
      </c>
      <c r="L5059">
        <v>2.5968837395125899E-2</v>
      </c>
      <c r="M5059">
        <v>3.7206931702344459E-2</v>
      </c>
      <c r="AK5059">
        <f t="shared" ref="AK5059:AK5122" ca="1" si="96">_xlfn.NORM.S.INV(RAND())*$N$67+$N$66</f>
        <v>6.4875694714904963E-4</v>
      </c>
    </row>
    <row r="5060" spans="1:37" x14ac:dyDescent="0.2">
      <c r="A5060" s="1">
        <v>42178</v>
      </c>
      <c r="B5060">
        <v>1.7494089834515281E-2</v>
      </c>
      <c r="C5060">
        <v>5.5566200421537371E-3</v>
      </c>
      <c r="D5060">
        <v>5.2287581699346219E-3</v>
      </c>
      <c r="E5060">
        <v>8.1124148920759254E-3</v>
      </c>
      <c r="F5060">
        <v>1.4548693586698302E-2</v>
      </c>
      <c r="G5060">
        <v>1.8264840182648179E-2</v>
      </c>
      <c r="H5060">
        <v>9.671993271656909E-3</v>
      </c>
      <c r="I5060">
        <v>2.5623107384113997E-3</v>
      </c>
      <c r="J5060">
        <v>7.7519379844961378E-3</v>
      </c>
      <c r="K5060">
        <v>9.6711798839459462E-3</v>
      </c>
      <c r="L5060">
        <v>1.4537902388369828E-2</v>
      </c>
      <c r="M5060">
        <v>9.3366093366096248E-3</v>
      </c>
      <c r="AK5060">
        <f t="shared" ca="1" si="96"/>
        <v>1.5084699855922243E-3</v>
      </c>
    </row>
    <row r="5061" spans="1:37" x14ac:dyDescent="0.2">
      <c r="A5061" s="1">
        <v>42179</v>
      </c>
      <c r="B5061">
        <v>5.7311028500619532E-3</v>
      </c>
      <c r="C5061">
        <v>1.9054878048780477E-2</v>
      </c>
      <c r="D5061">
        <v>-5.2015604681404648E-3</v>
      </c>
      <c r="E5061">
        <v>-1.0820286048284999E-2</v>
      </c>
      <c r="F5061">
        <v>-1.1413520632133523E-2</v>
      </c>
      <c r="G5061">
        <v>-3.6929570034291648E-2</v>
      </c>
      <c r="H5061">
        <v>-1.1661807580174988E-2</v>
      </c>
      <c r="I5061">
        <v>-6.7379182156133144E-3</v>
      </c>
      <c r="J5061">
        <v>5.029585798816516E-3</v>
      </c>
      <c r="K5061">
        <v>-3.3272837265577726E-3</v>
      </c>
      <c r="L5061">
        <v>-3.582395087001089E-3</v>
      </c>
      <c r="M5061">
        <v>-2.3855890944498581E-2</v>
      </c>
      <c r="AK5061">
        <f t="shared" ca="1" si="96"/>
        <v>1.4333433615915402E-2</v>
      </c>
    </row>
    <row r="5062" spans="1:37" x14ac:dyDescent="0.2">
      <c r="A5062" s="1">
        <v>42180</v>
      </c>
      <c r="B5062">
        <v>-3.8503003234252597E-3</v>
      </c>
      <c r="C5062">
        <v>-5.2356020942408987E-3</v>
      </c>
      <c r="D5062">
        <v>0</v>
      </c>
      <c r="E5062">
        <v>-1.0233918128655928E-3</v>
      </c>
      <c r="F5062">
        <v>1.7465956187092901E-2</v>
      </c>
      <c r="G5062">
        <v>-3.2046014790468424E-2</v>
      </c>
      <c r="H5062">
        <v>-4.2140750105350566E-3</v>
      </c>
      <c r="I5062">
        <v>4.2105263157894424E-3</v>
      </c>
      <c r="J5062">
        <v>8.8313217544899736E-4</v>
      </c>
      <c r="K5062">
        <v>-3.0349013657060553E-4</v>
      </c>
      <c r="L5062">
        <v>-3.0816640986133237E-3</v>
      </c>
      <c r="M5062">
        <v>5.9850374064838174E-3</v>
      </c>
      <c r="AK5062">
        <f t="shared" ca="1" si="96"/>
        <v>3.7325825142658143E-3</v>
      </c>
    </row>
    <row r="5063" spans="1:37" x14ac:dyDescent="0.2">
      <c r="A5063" s="1">
        <v>42181</v>
      </c>
      <c r="B5063">
        <v>3.2467532467530535E-3</v>
      </c>
      <c r="C5063">
        <v>-9.7744360902256577E-3</v>
      </c>
      <c r="D5063">
        <v>1.1764705882352899E-2</v>
      </c>
      <c r="E5063">
        <v>1.5073906044197338E-2</v>
      </c>
      <c r="F5063">
        <v>1.4256619144602745E-2</v>
      </c>
      <c r="G5063">
        <v>1.8392756083757789E-2</v>
      </c>
      <c r="H5063">
        <v>-4.4435040203131271E-3</v>
      </c>
      <c r="I5063">
        <v>-1.1646866992778948E-2</v>
      </c>
      <c r="J5063">
        <v>2.9411764705882248E-3</v>
      </c>
      <c r="K5063">
        <v>4.1489577008702039E-3</v>
      </c>
      <c r="L5063">
        <v>7.4703760947965048E-3</v>
      </c>
      <c r="M5063">
        <v>4.9578582052545173E-4</v>
      </c>
      <c r="AK5063">
        <f t="shared" ca="1" si="96"/>
        <v>4.1809042880439646E-3</v>
      </c>
    </row>
    <row r="5064" spans="1:37" x14ac:dyDescent="0.2">
      <c r="A5064" s="1">
        <v>42184</v>
      </c>
      <c r="B5064">
        <v>-2.3424256433965063E-2</v>
      </c>
      <c r="C5064">
        <v>-2.0501138952163989E-2</v>
      </c>
      <c r="D5064">
        <v>-5.4909560723514161E-2</v>
      </c>
      <c r="E5064">
        <v>-3.647635524798154E-2</v>
      </c>
      <c r="F5064">
        <v>-1.4056224899598346E-2</v>
      </c>
      <c r="G5064">
        <v>-4.5012503473186971E-2</v>
      </c>
      <c r="H5064">
        <v>-2.444208289054195E-2</v>
      </c>
      <c r="I5064">
        <v>-3.4173933537591461E-2</v>
      </c>
      <c r="J5064">
        <v>-3.2991202346041026E-2</v>
      </c>
      <c r="K5064">
        <v>-3.5473143202660484E-2</v>
      </c>
      <c r="L5064">
        <v>-3.515724878547688E-2</v>
      </c>
      <c r="M5064">
        <v>-2.9633300297324028E-2</v>
      </c>
      <c r="AK5064">
        <f t="shared" ca="1" si="96"/>
        <v>-1.3332073721132504E-2</v>
      </c>
    </row>
    <row r="5065" spans="1:37" x14ac:dyDescent="0.2">
      <c r="A5065" s="1">
        <v>42185</v>
      </c>
      <c r="B5065">
        <v>-6.6277418336753158E-3</v>
      </c>
      <c r="C5065">
        <v>-2.6690459339125838E-2</v>
      </c>
      <c r="D5065">
        <v>1.2303485987696483E-2</v>
      </c>
      <c r="E5065">
        <v>-2.3342810115217549E-2</v>
      </c>
      <c r="F5065">
        <v>-2.0366598778004397E-3</v>
      </c>
      <c r="G5065">
        <v>-2.2403258655804614E-2</v>
      </c>
      <c r="H5065">
        <v>-5.6644880174293588E-3</v>
      </c>
      <c r="I5065">
        <v>-2.7086383601756858E-2</v>
      </c>
      <c r="J5065">
        <v>-4.5489006823351552E-4</v>
      </c>
      <c r="K5065">
        <v>-9.2989238324103773E-3</v>
      </c>
      <c r="L5065">
        <v>-1.007022658009793E-2</v>
      </c>
      <c r="M5065">
        <v>3.5134307016647881E-2</v>
      </c>
      <c r="AK5065">
        <f t="shared" ca="1" si="96"/>
        <v>6.4649856295290317E-3</v>
      </c>
    </row>
    <row r="5066" spans="1:37" x14ac:dyDescent="0.2">
      <c r="A5066" s="1">
        <v>42186</v>
      </c>
      <c r="B5066">
        <v>1.0484511517077078E-2</v>
      </c>
      <c r="C5066">
        <v>6.5037445802127447E-3</v>
      </c>
      <c r="D5066">
        <v>2.8359216745442284E-2</v>
      </c>
      <c r="E5066">
        <v>2.3134671365098614E-2</v>
      </c>
      <c r="F5066">
        <v>-8.7463556851311575E-3</v>
      </c>
      <c r="G5066">
        <v>-4.5429174165269037E-2</v>
      </c>
      <c r="H5066">
        <v>2.2348816827344464E-2</v>
      </c>
      <c r="I5066">
        <v>-1.0032605969400588E-2</v>
      </c>
      <c r="J5066">
        <v>1.6383495145630977E-2</v>
      </c>
      <c r="K5066">
        <v>2.1725374393587904E-2</v>
      </c>
      <c r="L5066">
        <v>2.221924775799744E-2</v>
      </c>
      <c r="M5066">
        <v>2.4173655648742187E-2</v>
      </c>
      <c r="AK5066">
        <f t="shared" ca="1" si="96"/>
        <v>1.1115422054052428E-3</v>
      </c>
    </row>
    <row r="5067" spans="1:37" x14ac:dyDescent="0.2">
      <c r="A5067" s="1">
        <v>42187</v>
      </c>
      <c r="B5067">
        <v>-5.8166954881310184E-3</v>
      </c>
      <c r="C5067">
        <v>6.657528881926833E-3</v>
      </c>
      <c r="D5067">
        <v>-1.9330717671850906E-2</v>
      </c>
      <c r="E5067">
        <v>-1.9317160826594626E-2</v>
      </c>
      <c r="F5067">
        <v>-1.2647058823529456E-2</v>
      </c>
      <c r="G5067">
        <v>-1.7452006980802848E-2</v>
      </c>
      <c r="H5067">
        <v>-5.357908272610401E-3</v>
      </c>
      <c r="I5067">
        <v>-3.8003546997719795E-2</v>
      </c>
      <c r="J5067">
        <v>-6.8656716417910824E-3</v>
      </c>
      <c r="K5067">
        <v>-1.135425268373258E-2</v>
      </c>
      <c r="L5067">
        <v>-1.0868141940552523E-2</v>
      </c>
      <c r="M5067">
        <v>-2.3121387283236983E-2</v>
      </c>
      <c r="AK5067">
        <f t="shared" ca="1" si="96"/>
        <v>1.2490174065911705E-2</v>
      </c>
    </row>
    <row r="5068" spans="1:37" x14ac:dyDescent="0.2">
      <c r="A5068" s="1">
        <v>42188</v>
      </c>
      <c r="B5068">
        <v>-7.5901328273244584E-3</v>
      </c>
      <c r="C5068">
        <v>-6.6134993191986347E-3</v>
      </c>
      <c r="D5068">
        <v>-5.3583389149364224E-3</v>
      </c>
      <c r="E5068">
        <v>1.9850358833408688E-3</v>
      </c>
      <c r="F5068">
        <v>4.7661602621387189E-3</v>
      </c>
      <c r="G5068">
        <v>-8.2889283599762997E-3</v>
      </c>
      <c r="H5068">
        <v>-9.9116569704804647E-3</v>
      </c>
      <c r="I5068">
        <v>6.0574137476956391E-3</v>
      </c>
      <c r="J5068">
        <v>-7.0634204989479255E-3</v>
      </c>
      <c r="K5068">
        <v>-5.3247024430986833E-3</v>
      </c>
      <c r="L5068">
        <v>-9.3989939105111331E-3</v>
      </c>
      <c r="M5068">
        <v>-1.0848126232741562E-2</v>
      </c>
      <c r="AK5068">
        <f t="shared" ca="1" si="96"/>
        <v>4.7364324618820158E-3</v>
      </c>
    </row>
    <row r="5069" spans="1:37" x14ac:dyDescent="0.2">
      <c r="A5069" s="1">
        <v>42191</v>
      </c>
      <c r="B5069">
        <v>-1.306564690885903E-2</v>
      </c>
      <c r="C5069">
        <v>-7.8323869199138363E-3</v>
      </c>
      <c r="D5069">
        <v>-3.097643097643088E-2</v>
      </c>
      <c r="E5069">
        <v>-1.8134715025906689E-2</v>
      </c>
      <c r="F5069">
        <v>-2.7571894455973855E-2</v>
      </c>
      <c r="G5069">
        <v>-9.5522388059701147E-3</v>
      </c>
      <c r="H5069">
        <v>-4.5701849836778941E-3</v>
      </c>
      <c r="I5069">
        <v>-1.0471204188481686E-2</v>
      </c>
      <c r="J5069">
        <v>-1.8767973361586199E-2</v>
      </c>
      <c r="K5069">
        <v>-1.4800041985934875E-2</v>
      </c>
      <c r="L5069">
        <v>-1.1091808098356304E-2</v>
      </c>
      <c r="M5069">
        <v>1.0967098703888345E-2</v>
      </c>
      <c r="AK5069">
        <f t="shared" ca="1" si="96"/>
        <v>-1.1018722520009282E-2</v>
      </c>
    </row>
    <row r="5070" spans="1:37" x14ac:dyDescent="0.2">
      <c r="A5070" s="1">
        <v>42192</v>
      </c>
      <c r="B5070">
        <v>-7.9108814982241649E-3</v>
      </c>
      <c r="C5070">
        <v>-1.9735543714229364E-2</v>
      </c>
      <c r="D5070">
        <v>-3.3356497567755383E-2</v>
      </c>
      <c r="E5070">
        <v>-3.4455998758342488E-2</v>
      </c>
      <c r="F5070">
        <v>-2.5914634146341431E-2</v>
      </c>
      <c r="G5070">
        <v>-1.9891500904159032E-2</v>
      </c>
      <c r="H5070">
        <v>-2.1644075207695734E-2</v>
      </c>
      <c r="I5070">
        <v>-1.1904761904761862E-2</v>
      </c>
      <c r="J5070">
        <v>-1.9743945704149279E-2</v>
      </c>
      <c r="K5070">
        <v>-2.2799914766673757E-2</v>
      </c>
      <c r="L5070">
        <v>-4.3243243243242802E-3</v>
      </c>
      <c r="M5070">
        <v>-5.6213017751479355E-2</v>
      </c>
      <c r="AK5070">
        <f t="shared" ca="1" si="96"/>
        <v>-8.7900847371917938E-3</v>
      </c>
    </row>
    <row r="5071" spans="1:37" x14ac:dyDescent="0.2">
      <c r="A5071" s="1">
        <v>42193</v>
      </c>
      <c r="B5071">
        <v>-2.2782750203417246E-3</v>
      </c>
      <c r="C5071">
        <v>9.6637809542985398E-3</v>
      </c>
      <c r="D5071">
        <v>5.7512580877066011E-3</v>
      </c>
      <c r="E5071">
        <v>9.1625140652629167E-3</v>
      </c>
      <c r="F5071">
        <v>1.1580594679186262E-2</v>
      </c>
      <c r="G5071">
        <v>4.6125461254611366E-3</v>
      </c>
      <c r="H5071">
        <v>1.0279329608938514E-2</v>
      </c>
      <c r="I5071">
        <v>-9.9062918340026007E-3</v>
      </c>
      <c r="J5071">
        <v>1.0700236034618449E-2</v>
      </c>
      <c r="K5071">
        <v>5.3423462712605119E-3</v>
      </c>
      <c r="L5071">
        <v>1.0586319218241158E-2</v>
      </c>
      <c r="M5071">
        <v>9.1954022988507411E-3</v>
      </c>
      <c r="AK5071">
        <f t="shared" ca="1" si="96"/>
        <v>-1.7891118753986048E-2</v>
      </c>
    </row>
    <row r="5072" spans="1:37" x14ac:dyDescent="0.2">
      <c r="A5072" s="1">
        <v>42194</v>
      </c>
      <c r="B5072">
        <v>2.1693035393899773E-2</v>
      </c>
      <c r="C5072">
        <v>5.9820538384844912E-3</v>
      </c>
      <c r="D5072">
        <v>4.4317369549678354E-2</v>
      </c>
      <c r="E5072">
        <v>2.5804396304555555E-2</v>
      </c>
      <c r="F5072">
        <v>2.134900990099009E-2</v>
      </c>
      <c r="G5072">
        <v>2.9690847872666071E-2</v>
      </c>
      <c r="H5072">
        <v>2.1013050210130668E-2</v>
      </c>
      <c r="I5072">
        <v>1.9740400216333054E-2</v>
      </c>
      <c r="J5072">
        <v>2.1173906274326582E-2</v>
      </c>
      <c r="K5072">
        <v>2.3316343129812234E-2</v>
      </c>
      <c r="L5072">
        <v>2.4576954069298829E-2</v>
      </c>
      <c r="M5072">
        <v>1.9879892317249848E-2</v>
      </c>
      <c r="AK5072">
        <f t="shared" ca="1" si="96"/>
        <v>2.2844680266637166E-2</v>
      </c>
    </row>
    <row r="5073" spans="1:37" x14ac:dyDescent="0.2">
      <c r="A5073" s="1">
        <v>42195</v>
      </c>
      <c r="B5073">
        <v>2.3786717752235065E-2</v>
      </c>
      <c r="C5073">
        <v>6.7393458870168566E-3</v>
      </c>
      <c r="D5073">
        <v>3.9014373716632411E-2</v>
      </c>
      <c r="E5073">
        <v>3.6180124223602395E-2</v>
      </c>
      <c r="F5073">
        <v>3.4534989397152271E-2</v>
      </c>
      <c r="G5073">
        <v>2.0808561236623113E-2</v>
      </c>
      <c r="H5073">
        <v>2.188041594454071E-2</v>
      </c>
      <c r="I5073">
        <v>2.0949350304958925E-2</v>
      </c>
      <c r="J5073">
        <v>2.576612288458624E-2</v>
      </c>
      <c r="K5073">
        <v>2.5010597710894533E-2</v>
      </c>
      <c r="L5073">
        <v>3.1589985581334412E-2</v>
      </c>
      <c r="M5073">
        <v>1.0456852791878468E-2</v>
      </c>
      <c r="AK5073">
        <f t="shared" ca="1" si="96"/>
        <v>1.1273709563229456E-2</v>
      </c>
    </row>
    <row r="5074" spans="1:37" x14ac:dyDescent="0.2">
      <c r="A5074" s="1">
        <v>42198</v>
      </c>
      <c r="B5074">
        <v>4.366131295805209E-3</v>
      </c>
      <c r="C5074">
        <v>1.043512502461108E-2</v>
      </c>
      <c r="D5074">
        <v>2.0421607378129147E-2</v>
      </c>
      <c r="E5074">
        <v>1.1988610819721135E-2</v>
      </c>
      <c r="F5074">
        <v>1.7569546120058677E-2</v>
      </c>
      <c r="G5074">
        <v>2.7664531158998029E-2</v>
      </c>
      <c r="H5074">
        <v>1.4203943184227352E-2</v>
      </c>
      <c r="I5074">
        <v>1.8181818181818077E-2</v>
      </c>
      <c r="J5074">
        <v>2.511890606420919E-2</v>
      </c>
      <c r="K5074">
        <v>1.6852770885029011E-2</v>
      </c>
      <c r="L5074">
        <v>1.8043202033036776E-2</v>
      </c>
      <c r="M5074">
        <v>1.6778860645031868E-2</v>
      </c>
      <c r="AK5074">
        <f t="shared" ca="1" si="96"/>
        <v>1.290886658832373E-2</v>
      </c>
    </row>
    <row r="5075" spans="1:37" x14ac:dyDescent="0.2">
      <c r="A5075" s="1">
        <v>42199</v>
      </c>
      <c r="B5075">
        <v>6.9864927806242427E-3</v>
      </c>
      <c r="C5075">
        <v>1.6367887763055311E-2</v>
      </c>
      <c r="D5075">
        <v>4.5190445448677341E-3</v>
      </c>
      <c r="E5075">
        <v>2.8135643417739331E-3</v>
      </c>
      <c r="F5075">
        <v>1.4100719424460451E-2</v>
      </c>
      <c r="G5075">
        <v>-3.6837631056955145E-3</v>
      </c>
      <c r="H5075">
        <v>2.5083612040133207E-3</v>
      </c>
      <c r="I5075">
        <v>1.9642857142857295E-2</v>
      </c>
      <c r="J5075">
        <v>1.159924604900775E-3</v>
      </c>
      <c r="K5075">
        <v>8.1342145399083687E-3</v>
      </c>
      <c r="L5075">
        <v>1.4478282576135815E-2</v>
      </c>
      <c r="M5075">
        <v>-4.9407114624506754E-3</v>
      </c>
      <c r="AK5075">
        <f t="shared" ca="1" si="96"/>
        <v>-8.7335153201141477E-3</v>
      </c>
    </row>
    <row r="5076" spans="1:37" x14ac:dyDescent="0.2">
      <c r="A5076" s="1">
        <v>42200</v>
      </c>
      <c r="B5076">
        <v>-2.4668516805426144E-3</v>
      </c>
      <c r="C5076">
        <v>3.8343558282205592E-4</v>
      </c>
      <c r="D5076">
        <v>3.2133676092545027E-3</v>
      </c>
      <c r="E5076">
        <v>1.4176018901358667E-2</v>
      </c>
      <c r="F5076">
        <v>9.6481271282633507E-3</v>
      </c>
      <c r="G5076">
        <v>1.9908987485779406E-3</v>
      </c>
      <c r="H5076">
        <v>2.7105921601335847E-3</v>
      </c>
      <c r="I5076">
        <v>2.6019514635976959E-2</v>
      </c>
      <c r="J5076">
        <v>1.4482259232440065E-4</v>
      </c>
      <c r="K5076">
        <v>6.5557236510338512E-3</v>
      </c>
      <c r="L5076">
        <v>4.9212598425196763E-3</v>
      </c>
      <c r="M5076">
        <v>1.0923535253227312E-2</v>
      </c>
      <c r="AK5076">
        <f t="shared" ca="1" si="96"/>
        <v>-8.4025898449462165E-4</v>
      </c>
    </row>
    <row r="5077" spans="1:37" x14ac:dyDescent="0.2">
      <c r="A5077" s="1">
        <v>42201</v>
      </c>
      <c r="B5077">
        <v>6.0278207109736304E-3</v>
      </c>
      <c r="C5077">
        <v>9.9655040245305582E-3</v>
      </c>
      <c r="D5077">
        <v>1.8577834721332342E-2</v>
      </c>
      <c r="E5077">
        <v>1.1357018054746648E-2</v>
      </c>
      <c r="F5077">
        <v>-2.8105677346824676E-3</v>
      </c>
      <c r="G5077">
        <v>1.9017882486517035E-2</v>
      </c>
      <c r="H5077">
        <v>1.1852776044915858E-2</v>
      </c>
      <c r="I5077">
        <v>4.8768593026091711E-3</v>
      </c>
      <c r="J5077">
        <v>1.723139299160148E-2</v>
      </c>
      <c r="K5077">
        <v>7.7154308617233269E-3</v>
      </c>
      <c r="L5077">
        <v>1.1753183153770719E-2</v>
      </c>
      <c r="M5077">
        <v>4.4204322200391832E-3</v>
      </c>
      <c r="AK5077">
        <f t="shared" ca="1" si="96"/>
        <v>-7.8071766527053853E-3</v>
      </c>
    </row>
    <row r="5078" spans="1:37" x14ac:dyDescent="0.2">
      <c r="A5078" s="1">
        <v>42202</v>
      </c>
      <c r="B5078">
        <v>9.2180058380697538E-4</v>
      </c>
      <c r="C5078">
        <v>-5.1233396584441371E-3</v>
      </c>
      <c r="D5078">
        <v>-5.6603773584905648E-3</v>
      </c>
      <c r="E5078">
        <v>-9.9337748344372478E-3</v>
      </c>
      <c r="F5078">
        <v>1.26832018038332E-2</v>
      </c>
      <c r="G5078">
        <v>-1.6713091922003764E-3</v>
      </c>
      <c r="H5078">
        <v>1.6440608302505932E-3</v>
      </c>
      <c r="I5078">
        <v>5.3385100703711164E-3</v>
      </c>
      <c r="J5078">
        <v>1.0249110320284638E-2</v>
      </c>
      <c r="K5078">
        <v>-7.9546584468526138E-4</v>
      </c>
      <c r="L5078">
        <v>2.4201355275899061E-4</v>
      </c>
      <c r="M5078">
        <v>4.4009779951104111E-3</v>
      </c>
      <c r="AK5078">
        <f t="shared" ca="1" si="96"/>
        <v>2.5169910924254503E-2</v>
      </c>
    </row>
    <row r="5079" spans="1:37" x14ac:dyDescent="0.2">
      <c r="A5079" s="1">
        <v>42205</v>
      </c>
      <c r="B5079">
        <v>5.372217958557135E-3</v>
      </c>
      <c r="C5079">
        <v>-5.7219149341969366E-4</v>
      </c>
      <c r="D5079">
        <v>3.1625553447185428E-3</v>
      </c>
      <c r="E5079">
        <v>9.4517958412096981E-3</v>
      </c>
      <c r="F5079">
        <v>-1.0576120233787845E-2</v>
      </c>
      <c r="G5079">
        <v>1.6741071428569843E-3</v>
      </c>
      <c r="H5079">
        <v>2.051702913418163E-3</v>
      </c>
      <c r="I5079">
        <v>5.310161718561579E-3</v>
      </c>
      <c r="J5079">
        <v>8.1724672396787934E-3</v>
      </c>
      <c r="K5079">
        <v>3.2839088466514177E-3</v>
      </c>
      <c r="L5079">
        <v>-2.6615049600775542E-3</v>
      </c>
      <c r="M5079">
        <v>0</v>
      </c>
      <c r="AK5079">
        <f t="shared" ca="1" si="96"/>
        <v>1.2177088568055617E-2</v>
      </c>
    </row>
    <row r="5080" spans="1:37" x14ac:dyDescent="0.2">
      <c r="A5080" s="1">
        <v>42206</v>
      </c>
      <c r="B5080">
        <v>-7.6335877862595547E-3</v>
      </c>
      <c r="C5080">
        <v>0</v>
      </c>
      <c r="D5080">
        <v>-1.0718789407314078E-2</v>
      </c>
      <c r="E5080">
        <v>9.9394987035437143E-3</v>
      </c>
      <c r="F5080">
        <v>-3.3755274261603185E-3</v>
      </c>
      <c r="G5080">
        <v>-3.6211699164344635E-3</v>
      </c>
      <c r="H5080">
        <v>-5.5282555282556434E-3</v>
      </c>
      <c r="I5080">
        <v>-2.4009603841536054E-3</v>
      </c>
      <c r="J5080">
        <v>-6.0097833682739576E-3</v>
      </c>
      <c r="K5080">
        <v>-6.4471335052569412E-3</v>
      </c>
      <c r="L5080">
        <v>-1.7831149927219792E-2</v>
      </c>
      <c r="M5080">
        <v>-8.6854917234664208E-2</v>
      </c>
      <c r="AK5080">
        <f t="shared" ca="1" si="96"/>
        <v>3.1733333577682018E-3</v>
      </c>
    </row>
    <row r="5081" spans="1:37" x14ac:dyDescent="0.2">
      <c r="A5081" s="1">
        <v>42207</v>
      </c>
      <c r="B5081">
        <v>1.0769230769231974E-3</v>
      </c>
      <c r="C5081">
        <v>-1.7938931297709959E-2</v>
      </c>
      <c r="D5081">
        <v>-1.9120458891013214E-3</v>
      </c>
      <c r="E5081">
        <v>-2.0681785765226168E-2</v>
      </c>
      <c r="F5081">
        <v>-5.6449336720287846E-4</v>
      </c>
      <c r="G5081">
        <v>-8.3869164104000138E-4</v>
      </c>
      <c r="H5081">
        <v>1.0294420424130646E-3</v>
      </c>
      <c r="I5081">
        <v>-1.4440433212996595E-3</v>
      </c>
      <c r="J5081">
        <v>8.9988751406073764E-3</v>
      </c>
      <c r="K5081">
        <v>-4.9915144254767396E-3</v>
      </c>
      <c r="L5081">
        <v>6.7926392491046705E-3</v>
      </c>
      <c r="M5081">
        <v>6.557901471529104E-2</v>
      </c>
      <c r="AK5081">
        <f t="shared" ca="1" si="96"/>
        <v>-1.0627115195337906E-3</v>
      </c>
    </row>
    <row r="5082" spans="1:37" x14ac:dyDescent="0.2">
      <c r="A5082" s="1">
        <v>42208</v>
      </c>
      <c r="B5082">
        <v>-1.1218687567235319E-2</v>
      </c>
      <c r="C5082">
        <v>-1.5157403808783498E-2</v>
      </c>
      <c r="D5082">
        <v>4.46998722860803E-3</v>
      </c>
      <c r="E5082">
        <v>-4.2237110399067079E-3</v>
      </c>
      <c r="F5082">
        <v>7.6249646992374576E-3</v>
      </c>
      <c r="G5082">
        <v>0</v>
      </c>
      <c r="H5082">
        <v>1.8510900863841773E-3</v>
      </c>
      <c r="I5082">
        <v>2.410219329960217E-4</v>
      </c>
      <c r="J5082">
        <v>1.3935340022295239E-3</v>
      </c>
      <c r="K5082">
        <v>3.0099327781685226E-4</v>
      </c>
      <c r="L5082">
        <v>8.3415112855740325E-3</v>
      </c>
      <c r="M5082">
        <v>2.7018913239269526E-3</v>
      </c>
      <c r="AK5082">
        <f t="shared" ca="1" si="96"/>
        <v>-1.4955588657904036E-2</v>
      </c>
    </row>
    <row r="5083" spans="1:37" x14ac:dyDescent="0.2">
      <c r="A5083" s="1">
        <v>42209</v>
      </c>
      <c r="B5083">
        <v>-6.2169723344729366E-3</v>
      </c>
      <c r="C5083">
        <v>-1.5588003157063879E-2</v>
      </c>
      <c r="D5083">
        <v>-1.0807374443738027E-2</v>
      </c>
      <c r="E5083">
        <v>-1.9014187509141411E-2</v>
      </c>
      <c r="F5083">
        <v>-8.127802690582886E-3</v>
      </c>
      <c r="G5083">
        <v>-6.7151650811416719E-3</v>
      </c>
      <c r="H5083">
        <v>-6.9800862245944506E-3</v>
      </c>
      <c r="I5083">
        <v>-9.6385542168674343E-3</v>
      </c>
      <c r="J5083">
        <v>-1.1271917617589722E-2</v>
      </c>
      <c r="K5083">
        <v>-1.2938816449347912E-2</v>
      </c>
      <c r="L5083">
        <v>-4.8661800486619056E-3</v>
      </c>
      <c r="M5083">
        <v>3.0439121756486998E-2</v>
      </c>
      <c r="AK5083">
        <f t="shared" ca="1" si="96"/>
        <v>1.5631014302594434E-2</v>
      </c>
    </row>
    <row r="5084" spans="1:37" x14ac:dyDescent="0.2">
      <c r="A5084" s="1">
        <v>42212</v>
      </c>
      <c r="B5084">
        <v>-2.4867062871442025E-2</v>
      </c>
      <c r="C5084">
        <v>-1.9643215073160913E-2</v>
      </c>
      <c r="D5084">
        <v>-1.8637532133676138E-2</v>
      </c>
      <c r="E5084">
        <v>-2.0426420158043856E-2</v>
      </c>
      <c r="F5084">
        <v>-2.3452952811528704E-2</v>
      </c>
      <c r="G5084">
        <v>-8.4507042253519904E-3</v>
      </c>
      <c r="H5084">
        <v>1.1990903452553159E-2</v>
      </c>
      <c r="I5084">
        <v>-9.9756690997567787E-3</v>
      </c>
      <c r="J5084">
        <v>-1.7030260380014095E-2</v>
      </c>
      <c r="K5084">
        <v>-1.7274667208617034E-2</v>
      </c>
      <c r="L5084">
        <v>-2.0782396088019461E-2</v>
      </c>
      <c r="M5084">
        <v>-4.9104116222760452E-2</v>
      </c>
      <c r="AK5084">
        <f t="shared" ca="1" si="96"/>
        <v>2.0189681118322055E-2</v>
      </c>
    </row>
    <row r="5085" spans="1:37" x14ac:dyDescent="0.2">
      <c r="A5085" s="1">
        <v>42213</v>
      </c>
      <c r="B5085">
        <v>4.8115477145147523E-3</v>
      </c>
      <c r="C5085">
        <v>8.7916581476181754E-3</v>
      </c>
      <c r="D5085">
        <v>1.5717092337917515E-2</v>
      </c>
      <c r="E5085">
        <v>3.0441400304415112E-4</v>
      </c>
      <c r="F5085">
        <v>4.3402777777779011E-3</v>
      </c>
      <c r="G5085">
        <v>3.6931818181817899E-3</v>
      </c>
      <c r="H5085">
        <v>2.1859039836567895E-2</v>
      </c>
      <c r="I5085">
        <v>-1.9660850331776336E-3</v>
      </c>
      <c r="J5085">
        <v>1.0738831615120237E-2</v>
      </c>
      <c r="K5085">
        <v>8.2721538620618151E-3</v>
      </c>
      <c r="L5085">
        <v>8.1148564294630798E-3</v>
      </c>
      <c r="M5085">
        <v>-3.0861682623752218E-2</v>
      </c>
      <c r="AK5085">
        <f t="shared" ca="1" si="96"/>
        <v>2.3239916925358591E-2</v>
      </c>
    </row>
    <row r="5086" spans="1:37" x14ac:dyDescent="0.2">
      <c r="A5086" s="1">
        <v>42214</v>
      </c>
      <c r="B5086">
        <v>7.9808459696726342E-3</v>
      </c>
      <c r="C5086">
        <v>1.783542764491286E-2</v>
      </c>
      <c r="D5086">
        <v>-1.0315925209542276E-2</v>
      </c>
      <c r="E5086">
        <v>-7.7601947656723569E-3</v>
      </c>
      <c r="F5086">
        <v>3.6588879285508469E-2</v>
      </c>
      <c r="G5086">
        <v>-7.6422303990941742E-3</v>
      </c>
      <c r="H5086">
        <v>-1.9992003198721076E-4</v>
      </c>
      <c r="I5086">
        <v>2.9549372075845515E-3</v>
      </c>
      <c r="J5086">
        <v>-9.2081031307550409E-3</v>
      </c>
      <c r="K5086">
        <v>7.7940724028304764E-3</v>
      </c>
      <c r="L5086">
        <v>3.2198142414860964E-3</v>
      </c>
      <c r="M5086">
        <v>1.3242249080399393E-2</v>
      </c>
      <c r="AK5086">
        <f t="shared" ca="1" si="96"/>
        <v>1.8686273246187575E-4</v>
      </c>
    </row>
    <row r="5087" spans="1:37" x14ac:dyDescent="0.2">
      <c r="A5087" s="1">
        <v>42215</v>
      </c>
      <c r="B5087">
        <v>-8.2343626286618399E-3</v>
      </c>
      <c r="C5087">
        <v>4.9382716049382713E-2</v>
      </c>
      <c r="D5087">
        <v>6.514657980456029E-3</v>
      </c>
      <c r="E5087">
        <v>4.6005213924245059E-3</v>
      </c>
      <c r="F5087">
        <v>4.7248471372984824E-3</v>
      </c>
      <c r="G5087">
        <v>2.880775812892189E-2</v>
      </c>
      <c r="H5087">
        <v>1.2597480503899083E-2</v>
      </c>
      <c r="I5087">
        <v>-3.4372698256813772E-3</v>
      </c>
      <c r="J5087">
        <v>1.0580497569345093E-2</v>
      </c>
      <c r="K5087">
        <v>1.1498931515213195E-2</v>
      </c>
      <c r="L5087">
        <v>1.1603505740032105E-2</v>
      </c>
      <c r="M5087">
        <v>3.215434083601254E-3</v>
      </c>
      <c r="AK5087">
        <f t="shared" ca="1" si="96"/>
        <v>-3.3164046968011375E-2</v>
      </c>
    </row>
    <row r="5088" spans="1:37" x14ac:dyDescent="0.2">
      <c r="A5088" s="1">
        <v>42216</v>
      </c>
      <c r="B5088">
        <v>9.7397413380166942E-3</v>
      </c>
      <c r="C5088">
        <v>-6.4516129032258229E-3</v>
      </c>
      <c r="D5088">
        <v>2.5889967637540146E-3</v>
      </c>
      <c r="E5088">
        <v>-4.5794535185467167E-3</v>
      </c>
      <c r="F5088">
        <v>5.2558782849239094E-3</v>
      </c>
      <c r="G5088">
        <v>4.9902966454116182E-3</v>
      </c>
      <c r="H5088">
        <v>-1.974723538704648E-4</v>
      </c>
      <c r="I5088">
        <v>-3.6215816703621506E-2</v>
      </c>
      <c r="J5088">
        <v>-9.0548953027730361E-3</v>
      </c>
      <c r="K5088">
        <v>6.0362173038241984E-4</v>
      </c>
      <c r="L5088">
        <v>-4.0268456375838202E-3</v>
      </c>
      <c r="M5088">
        <v>1.8300248138957809E-2</v>
      </c>
      <c r="AK5088">
        <f t="shared" ca="1" si="96"/>
        <v>-1.8281221105974292E-2</v>
      </c>
    </row>
    <row r="5089" spans="1:37" x14ac:dyDescent="0.2">
      <c r="A5089" s="1">
        <v>42219</v>
      </c>
      <c r="B5089">
        <v>4.7596457938013925E-2</v>
      </c>
      <c r="C5089">
        <v>-3.8197097020620241E-4</v>
      </c>
      <c r="D5089">
        <v>1.5493867010974771E-2</v>
      </c>
      <c r="E5089">
        <v>1.104125134181877E-2</v>
      </c>
      <c r="F5089">
        <v>8.3333333333333037E-3</v>
      </c>
      <c r="G5089">
        <v>8.0000000000000071E-3</v>
      </c>
      <c r="H5089">
        <v>1.2048192771084265E-2</v>
      </c>
      <c r="I5089">
        <v>6.8251533742331283E-2</v>
      </c>
      <c r="J5089">
        <v>7.1387778412335123E-3</v>
      </c>
      <c r="K5089">
        <v>1.0355921978684846E-2</v>
      </c>
      <c r="L5089">
        <v>2.0215633423180668E-2</v>
      </c>
      <c r="M5089">
        <v>1.990049751243772E-2</v>
      </c>
      <c r="AK5089">
        <f t="shared" ca="1" si="96"/>
        <v>1.6745587021069708E-2</v>
      </c>
    </row>
    <row r="5090" spans="1:37" x14ac:dyDescent="0.2">
      <c r="A5090" s="1">
        <v>42220</v>
      </c>
      <c r="B5090">
        <v>1.5094339622641506E-2</v>
      </c>
      <c r="C5090">
        <v>3.8211692777978534E-4</v>
      </c>
      <c r="D5090">
        <v>-7.6287349014620975E-3</v>
      </c>
      <c r="E5090">
        <v>-4.8536326406796171E-3</v>
      </c>
      <c r="F5090">
        <v>-3.8567493112948714E-3</v>
      </c>
      <c r="G5090">
        <v>4.3787629994527233E-3</v>
      </c>
      <c r="H5090">
        <v>-2.1467603434816018E-3</v>
      </c>
      <c r="I5090">
        <v>-1.5553960277578494E-2</v>
      </c>
      <c r="J5090">
        <v>2.1264530762687972E-3</v>
      </c>
      <c r="K5090">
        <v>-1.1941486715096872E-3</v>
      </c>
      <c r="L5090">
        <v>-7.205476161883384E-4</v>
      </c>
      <c r="M5090">
        <v>-1.4932802389246991E-3</v>
      </c>
      <c r="AK5090">
        <f t="shared" ca="1" si="96"/>
        <v>3.2625957109825472E-2</v>
      </c>
    </row>
    <row r="5091" spans="1:37" x14ac:dyDescent="0.2">
      <c r="A5091" s="1">
        <v>42221</v>
      </c>
      <c r="B5091">
        <v>2.3048327137546343E-2</v>
      </c>
      <c r="C5091">
        <v>2.4064171122994749E-2</v>
      </c>
      <c r="D5091">
        <v>-3.5233824471492703E-2</v>
      </c>
      <c r="E5091">
        <v>1.676573693034622E-2</v>
      </c>
      <c r="F5091">
        <v>6.6371681415928752E-3</v>
      </c>
      <c r="G5091">
        <v>5.9945504087193235E-3</v>
      </c>
      <c r="H5091">
        <v>-5.8673968316058644E-4</v>
      </c>
      <c r="I5091">
        <v>3.8891589693728079E-3</v>
      </c>
      <c r="J5091">
        <v>7.6389871268920384E-3</v>
      </c>
      <c r="K5091">
        <v>7.3727209325495924E-3</v>
      </c>
      <c r="L5091">
        <v>1.6945078716500417E-2</v>
      </c>
      <c r="M5091">
        <v>3.2901296111665035E-2</v>
      </c>
      <c r="AK5091">
        <f t="shared" ca="1" si="96"/>
        <v>2.2796651571431258E-2</v>
      </c>
    </row>
    <row r="5092" spans="1:37" x14ac:dyDescent="0.2">
      <c r="A5092" s="1">
        <v>42222</v>
      </c>
      <c r="B5092">
        <v>-5.9976594499706604E-3</v>
      </c>
      <c r="C5092">
        <v>-3.1704587840358789E-3</v>
      </c>
      <c r="D5092">
        <v>0</v>
      </c>
      <c r="E5092">
        <v>-9.144056363363795E-3</v>
      </c>
      <c r="F5092">
        <v>-4.39560439560438E-3</v>
      </c>
      <c r="G5092">
        <v>4.0628385698808778E-3</v>
      </c>
      <c r="H5092">
        <v>9.7847358121350148E-4</v>
      </c>
      <c r="I5092">
        <v>-9.6852300242130651E-3</v>
      </c>
      <c r="J5092">
        <v>1.8250737048997046E-3</v>
      </c>
      <c r="K5092">
        <v>-3.0659677578873668E-3</v>
      </c>
      <c r="L5092">
        <v>7.255967856298895E-3</v>
      </c>
      <c r="M5092">
        <v>3.0888030888030826E-2</v>
      </c>
      <c r="AK5092">
        <f t="shared" ca="1" si="96"/>
        <v>1.5904448193521829E-2</v>
      </c>
    </row>
    <row r="5093" spans="1:37" x14ac:dyDescent="0.2">
      <c r="A5093" s="1">
        <v>42223</v>
      </c>
      <c r="B5093">
        <v>-9.4186902133922557E-3</v>
      </c>
      <c r="C5093">
        <v>1.6838166510757535E-3</v>
      </c>
      <c r="D5093">
        <v>-1.3249352573063922E-2</v>
      </c>
      <c r="E5093">
        <v>-6.8078668683813071E-3</v>
      </c>
      <c r="F5093">
        <v>-1.1589403973509937E-2</v>
      </c>
      <c r="G5093">
        <v>-1.0790396547073033E-2</v>
      </c>
      <c r="H5093">
        <v>-8.7976539589443847E-3</v>
      </c>
      <c r="I5093">
        <v>-2.347188264058675E-2</v>
      </c>
      <c r="J5093">
        <v>-8.2679372197309586E-3</v>
      </c>
      <c r="K5093">
        <v>-7.6388888888889728E-3</v>
      </c>
      <c r="L5093">
        <v>-5.19910197329565E-3</v>
      </c>
      <c r="M5093">
        <v>-2.200374531835203E-2</v>
      </c>
      <c r="AK5093">
        <f t="shared" ca="1" si="96"/>
        <v>2.3674545954488241E-3</v>
      </c>
    </row>
    <row r="5094" spans="1:37" x14ac:dyDescent="0.2">
      <c r="A5094" s="1">
        <v>42226</v>
      </c>
      <c r="B5094">
        <v>7.4283167434259223E-3</v>
      </c>
      <c r="C5094">
        <v>-4.1090773253641411E-3</v>
      </c>
      <c r="D5094">
        <v>1.5731874145006763E-2</v>
      </c>
      <c r="E5094">
        <v>9.5963442498094853E-3</v>
      </c>
      <c r="F5094">
        <v>1.0608598548296877E-2</v>
      </c>
      <c r="G5094">
        <v>2.4543223343334031E-3</v>
      </c>
      <c r="H5094">
        <v>1.4201183431952646E-2</v>
      </c>
      <c r="I5094">
        <v>-1.151727591387075E-2</v>
      </c>
      <c r="J5094">
        <v>1.0032499646743132E-2</v>
      </c>
      <c r="K5094">
        <v>7.1978406478057089E-3</v>
      </c>
      <c r="L5094">
        <v>2.4943579997624976E-3</v>
      </c>
      <c r="M5094">
        <v>-3.3030157970320828E-2</v>
      </c>
      <c r="AK5094">
        <f t="shared" ca="1" si="96"/>
        <v>4.7720723086727035E-2</v>
      </c>
    </row>
    <row r="5095" spans="1:37" x14ac:dyDescent="0.2">
      <c r="A5095" s="1">
        <v>42227</v>
      </c>
      <c r="B5095">
        <v>-9.7330777171508176E-3</v>
      </c>
      <c r="C5095">
        <v>-7.8769692423105164E-3</v>
      </c>
      <c r="D5095">
        <v>-4.7138047138045591E-3</v>
      </c>
      <c r="E5095">
        <v>-1.825588412794199E-2</v>
      </c>
      <c r="F5095">
        <v>-3.8674033149170839E-3</v>
      </c>
      <c r="G5095">
        <v>-1.2785636561480018E-2</v>
      </c>
      <c r="H5095">
        <v>-1.3807856865033052E-2</v>
      </c>
      <c r="I5095">
        <v>-6.8389057750760651E-3</v>
      </c>
      <c r="J5095">
        <v>-3.7213206491326201E-2</v>
      </c>
      <c r="K5095">
        <v>-1.0918114143920521E-2</v>
      </c>
      <c r="L5095">
        <v>-1.3507109004739393E-2</v>
      </c>
      <c r="M5095">
        <v>2.4752475247524774E-3</v>
      </c>
      <c r="AK5095">
        <f t="shared" ca="1" si="96"/>
        <v>1.0041126501959674E-2</v>
      </c>
    </row>
    <row r="5096" spans="1:37" x14ac:dyDescent="0.2">
      <c r="A5096" s="1">
        <v>42228</v>
      </c>
      <c r="B5096">
        <v>-2.0848845867460941E-2</v>
      </c>
      <c r="C5096">
        <v>-4.9149338374292473E-3</v>
      </c>
      <c r="D5096">
        <v>-4.0595399188092074E-2</v>
      </c>
      <c r="E5096">
        <v>-2.7816197940679355E-2</v>
      </c>
      <c r="F5096">
        <v>-9.1514143094842959E-3</v>
      </c>
      <c r="G5096">
        <v>-2.4800220446403953E-2</v>
      </c>
      <c r="H5096">
        <v>-3.7665154801814205E-2</v>
      </c>
      <c r="I5096">
        <v>-2.7543993879112549E-2</v>
      </c>
      <c r="J5096">
        <v>-3.4728276663760549E-2</v>
      </c>
      <c r="K5096">
        <v>-3.4420471650777773E-2</v>
      </c>
      <c r="L5096">
        <v>-6.3055488830170536E-2</v>
      </c>
      <c r="M5096">
        <v>-1.7283950617283828E-2</v>
      </c>
      <c r="AK5096">
        <f t="shared" ca="1" si="96"/>
        <v>2.7027910045302615E-2</v>
      </c>
    </row>
    <row r="5097" spans="1:37" x14ac:dyDescent="0.2">
      <c r="A5097" s="1">
        <v>42229</v>
      </c>
      <c r="B5097">
        <v>1.5361216730038096E-2</v>
      </c>
      <c r="C5097">
        <v>-1.0535714285714315E-2</v>
      </c>
      <c r="D5097">
        <v>-1.4104372355430161E-3</v>
      </c>
      <c r="E5097">
        <v>9.1685109073664783E-3</v>
      </c>
      <c r="F5097">
        <v>-6.1572907920514064E-3</v>
      </c>
      <c r="G5097">
        <v>4.80361684091557E-3</v>
      </c>
      <c r="H5097">
        <v>6.3524590163932526E-3</v>
      </c>
      <c r="I5097">
        <v>-2.6226068712298378E-3</v>
      </c>
      <c r="J5097">
        <v>-7.5116664157760082E-2</v>
      </c>
      <c r="K5097">
        <v>1.4549989607151037E-3</v>
      </c>
      <c r="L5097">
        <v>1.1408793744391854E-2</v>
      </c>
      <c r="M5097">
        <v>-4.1206030150754414E-3</v>
      </c>
      <c r="AK5097">
        <f t="shared" ca="1" si="96"/>
        <v>1.1077034679911182E-2</v>
      </c>
    </row>
    <row r="5098" spans="1:37" x14ac:dyDescent="0.2">
      <c r="A5098" s="1">
        <v>42230</v>
      </c>
      <c r="B5098">
        <v>2.0970641102455723E-3</v>
      </c>
      <c r="C5098">
        <v>-8.5870413739266294E-3</v>
      </c>
      <c r="D5098">
        <v>-3.5310734463277482E-3</v>
      </c>
      <c r="E5098">
        <v>5.0125313283206907E-3</v>
      </c>
      <c r="F5098">
        <v>-3.379329766262984E-3</v>
      </c>
      <c r="G5098">
        <v>-4.7806524184477173E-3</v>
      </c>
      <c r="H5098">
        <v>-3.2579922622683055E-3</v>
      </c>
      <c r="I5098">
        <v>-1.5514067841178036E-2</v>
      </c>
      <c r="J5098">
        <v>-2.897135416666663E-2</v>
      </c>
      <c r="K5098">
        <v>-5.7077625570776114E-3</v>
      </c>
      <c r="L5098">
        <v>-7.9847908745246388E-3</v>
      </c>
      <c r="M5098">
        <v>2.9266323544252515E-3</v>
      </c>
      <c r="AK5098">
        <f t="shared" ca="1" si="96"/>
        <v>-9.3691378282156311E-3</v>
      </c>
    </row>
    <row r="5099" spans="1:37" x14ac:dyDescent="0.2">
      <c r="A5099" s="1">
        <v>42233</v>
      </c>
      <c r="B5099">
        <v>1.0463378176381877E-3</v>
      </c>
      <c r="C5099">
        <v>-1.1811023622048111E-3</v>
      </c>
      <c r="D5099">
        <v>-1.4174344436569397E-3</v>
      </c>
      <c r="E5099">
        <v>1.1221945137157352E-2</v>
      </c>
      <c r="F5099">
        <v>-7.346708109635447E-3</v>
      </c>
      <c r="G5099">
        <v>-5.9338796270133054E-3</v>
      </c>
      <c r="H5099">
        <v>-1.2257405515833097E-3</v>
      </c>
      <c r="I5099">
        <v>-1.6025641025642079E-3</v>
      </c>
      <c r="J5099">
        <v>0</v>
      </c>
      <c r="K5099">
        <v>1.0437323870160498E-4</v>
      </c>
      <c r="L5099">
        <v>-1.6609173374219077E-3</v>
      </c>
      <c r="M5099">
        <v>9.2573958542967461E-3</v>
      </c>
      <c r="AK5099">
        <f t="shared" ca="1" si="96"/>
        <v>2.5957688383798194E-2</v>
      </c>
    </row>
    <row r="5100" spans="1:37" x14ac:dyDescent="0.2">
      <c r="A5100" s="1">
        <v>42234</v>
      </c>
      <c r="B5100">
        <v>3.2850530088099905E-3</v>
      </c>
      <c r="C5100">
        <v>-6.5037445802128557E-3</v>
      </c>
      <c r="D5100">
        <v>3.0518097941802713E-2</v>
      </c>
      <c r="E5100">
        <v>2.4660912453760009E-3</v>
      </c>
      <c r="F5100">
        <v>1.6225448334756587E-2</v>
      </c>
      <c r="G5100">
        <v>2.0750426378624232E-2</v>
      </c>
      <c r="H5100">
        <v>1.5340560441808204E-2</v>
      </c>
      <c r="I5100">
        <v>-2.6752273943286831E-4</v>
      </c>
      <c r="J5100">
        <v>2.8830036875628462E-2</v>
      </c>
      <c r="K5100">
        <v>1.0123147568357416E-2</v>
      </c>
      <c r="L5100">
        <v>4.6071154338367393E-3</v>
      </c>
      <c r="M5100">
        <v>-9.2721834496511946E-3</v>
      </c>
      <c r="AK5100">
        <f t="shared" ca="1" si="96"/>
        <v>-3.3965478411703609E-2</v>
      </c>
    </row>
    <row r="5101" spans="1:37" x14ac:dyDescent="0.2">
      <c r="A5101" s="1">
        <v>42235</v>
      </c>
      <c r="B5101">
        <v>-1.3990177109688862E-2</v>
      </c>
      <c r="C5101">
        <v>-2.3209680618924811E-2</v>
      </c>
      <c r="D5101">
        <v>-2.1349862258953078E-2</v>
      </c>
      <c r="E5101">
        <v>-3.105781057810586E-2</v>
      </c>
      <c r="F5101">
        <v>-1.1484593837534973E-2</v>
      </c>
      <c r="G5101">
        <v>-2.5619604566972987E-2</v>
      </c>
      <c r="H5101">
        <v>-2.0749395648670399E-2</v>
      </c>
      <c r="I5101">
        <v>-1.8731602890018739E-2</v>
      </c>
      <c r="J5101">
        <v>-1.8409905506679647E-2</v>
      </c>
      <c r="K5101">
        <v>-2.0559975204049952E-2</v>
      </c>
      <c r="L5101">
        <v>-1.8980891719745152E-2</v>
      </c>
      <c r="M5101">
        <v>-2.8278152359867192E-2</v>
      </c>
      <c r="AK5101">
        <f t="shared" ca="1" si="96"/>
        <v>-1.3867603804293881E-2</v>
      </c>
    </row>
    <row r="5102" spans="1:37" x14ac:dyDescent="0.2">
      <c r="A5102" s="1">
        <v>42236</v>
      </c>
      <c r="B5102">
        <v>-2.7622641509433943E-2</v>
      </c>
      <c r="C5102">
        <v>-4.8740861088546472E-3</v>
      </c>
      <c r="D5102">
        <v>-3.8705137227304731E-2</v>
      </c>
      <c r="E5102">
        <v>-2.7292922881624881E-2</v>
      </c>
      <c r="F5102">
        <v>-3.4854066307735909E-2</v>
      </c>
      <c r="G5102">
        <v>2.0863103743926636E-2</v>
      </c>
      <c r="H5102">
        <v>-2.2834807652746369E-2</v>
      </c>
      <c r="I5102">
        <v>-4.0632669757294848E-2</v>
      </c>
      <c r="J5102">
        <v>-3.2365145228215764E-2</v>
      </c>
      <c r="K5102">
        <v>-2.18354430379748E-2</v>
      </c>
      <c r="L5102">
        <v>-2.9087131541358224E-2</v>
      </c>
      <c r="M5102">
        <v>-3.925020712510352E-2</v>
      </c>
      <c r="AK5102">
        <f t="shared" ca="1" si="96"/>
        <v>-5.1629474624611572E-3</v>
      </c>
    </row>
    <row r="5103" spans="1:37" x14ac:dyDescent="0.2">
      <c r="A5103" s="1">
        <v>42237</v>
      </c>
      <c r="B5103">
        <v>-3.8186898478733355E-2</v>
      </c>
      <c r="C5103">
        <v>-4.2857142857142705E-2</v>
      </c>
      <c r="D5103">
        <v>-3.7335285505124438E-2</v>
      </c>
      <c r="E5103">
        <v>-2.4632952691680199E-2</v>
      </c>
      <c r="F5103">
        <v>-2.6717557251908497E-2</v>
      </c>
      <c r="G5103">
        <v>-1.8477043673012172E-2</v>
      </c>
      <c r="H5103">
        <v>-3.1789473684210479E-2</v>
      </c>
      <c r="I5103">
        <v>-1.5918135304150094E-2</v>
      </c>
      <c r="J5103">
        <v>-2.6586620926243421E-2</v>
      </c>
      <c r="K5103">
        <v>-3.3753909198748988E-2</v>
      </c>
      <c r="L5103">
        <v>-3.6511970041460562E-2</v>
      </c>
      <c r="M5103">
        <v>-4.3440767489490217E-2</v>
      </c>
      <c r="AK5103">
        <f t="shared" ca="1" si="96"/>
        <v>-2.0716856571798281E-2</v>
      </c>
    </row>
    <row r="5104" spans="1:37" x14ac:dyDescent="0.2">
      <c r="A5104" s="1">
        <v>42240</v>
      </c>
      <c r="B5104">
        <v>-4.2123950936087784E-2</v>
      </c>
      <c r="C5104">
        <v>-7.7185501066098117E-2</v>
      </c>
      <c r="D5104">
        <v>-5.1711026615969602E-2</v>
      </c>
      <c r="E5104">
        <v>-4.3318280648938057E-2</v>
      </c>
      <c r="F5104">
        <v>-4.7360482654600133E-2</v>
      </c>
      <c r="G5104">
        <v>-6.1038220193953219E-2</v>
      </c>
      <c r="H5104">
        <v>-4.5879539030223904E-2</v>
      </c>
      <c r="I5104">
        <v>-5.517042172154818E-2</v>
      </c>
      <c r="J5104">
        <v>-6.4446444644464584E-2</v>
      </c>
      <c r="K5104">
        <v>-5.1339285714285809E-2</v>
      </c>
      <c r="L5104">
        <v>-4.9833425874514226E-2</v>
      </c>
      <c r="M5104">
        <v>-5.792201938246555E-2</v>
      </c>
      <c r="AK5104">
        <f t="shared" ca="1" si="96"/>
        <v>-1.7846085989660351E-2</v>
      </c>
    </row>
    <row r="5105" spans="1:37" x14ac:dyDescent="0.2">
      <c r="A5105" s="1">
        <v>42241</v>
      </c>
      <c r="B5105">
        <v>2.9991575400168724E-2</v>
      </c>
      <c r="C5105">
        <v>3.4426987060998115E-2</v>
      </c>
      <c r="D5105">
        <v>7.056936647955081E-2</v>
      </c>
      <c r="E5105">
        <v>3.6713286713286664E-2</v>
      </c>
      <c r="F5105">
        <v>4.6865104496516707E-2</v>
      </c>
      <c r="G5105">
        <v>3.888213851761857E-2</v>
      </c>
      <c r="H5105">
        <v>1.9371011850501496E-2</v>
      </c>
      <c r="I5105">
        <v>4.5246102109446573E-2</v>
      </c>
      <c r="J5105">
        <v>3.4058110448335732E-2</v>
      </c>
      <c r="K5105">
        <v>4.0117647058823591E-2</v>
      </c>
      <c r="L5105">
        <v>3.6815193571950289E-2</v>
      </c>
      <c r="M5105">
        <v>8.9712918660286967E-2</v>
      </c>
      <c r="AK5105">
        <f t="shared" ca="1" si="96"/>
        <v>1.7585900434934031E-2</v>
      </c>
    </row>
    <row r="5106" spans="1:37" x14ac:dyDescent="0.2">
      <c r="A5106" s="1">
        <v>42242</v>
      </c>
      <c r="B5106">
        <v>-1.5213479469981972E-2</v>
      </c>
      <c r="C5106">
        <v>-3.4174670538306917E-2</v>
      </c>
      <c r="D5106">
        <v>-1.1235955056179692E-2</v>
      </c>
      <c r="E5106">
        <v>-1.6020236087689765E-2</v>
      </c>
      <c r="F5106">
        <v>1.8148820326679971E-3</v>
      </c>
      <c r="G5106">
        <v>-7.0175438596491446E-3</v>
      </c>
      <c r="H5106">
        <v>-6.4833445115135557E-3</v>
      </c>
      <c r="I5106">
        <v>-2.7785902310617061E-2</v>
      </c>
      <c r="J5106">
        <v>-1.0606624488276983E-2</v>
      </c>
      <c r="K5106">
        <v>-2.2961203483768844E-2</v>
      </c>
      <c r="L5106">
        <v>-2.0853881921938711E-2</v>
      </c>
      <c r="M5106">
        <v>-4.050493962678392E-2</v>
      </c>
      <c r="AK5106">
        <f t="shared" ca="1" si="96"/>
        <v>2.4920221025008262E-2</v>
      </c>
    </row>
    <row r="5107" spans="1:37" x14ac:dyDescent="0.2">
      <c r="A5107" s="1">
        <v>42243</v>
      </c>
      <c r="B5107">
        <v>2.873754152823893E-2</v>
      </c>
      <c r="C5107">
        <v>5.5272895467159966E-2</v>
      </c>
      <c r="D5107">
        <v>3.9393939393939315E-2</v>
      </c>
      <c r="E5107">
        <v>2.9305912596401029E-2</v>
      </c>
      <c r="F5107">
        <v>4.0157004830917886E-2</v>
      </c>
      <c r="G5107">
        <v>2.6796230859835291E-2</v>
      </c>
      <c r="H5107">
        <v>3.6903690369037179E-2</v>
      </c>
      <c r="I5107">
        <v>3.8206979542719566E-2</v>
      </c>
      <c r="J5107">
        <v>2.8023321421854375E-2</v>
      </c>
      <c r="K5107">
        <v>3.7624450104190688E-2</v>
      </c>
      <c r="L5107">
        <v>2.5039574039430024E-2</v>
      </c>
      <c r="M5107">
        <v>2.9744880448461464E-2</v>
      </c>
      <c r="AK5107">
        <f t="shared" ca="1" si="96"/>
        <v>5.738952446758404E-3</v>
      </c>
    </row>
    <row r="5108" spans="1:37" x14ac:dyDescent="0.2">
      <c r="A5108" s="1">
        <v>42244</v>
      </c>
      <c r="B5108">
        <v>2.9065073470047054E-3</v>
      </c>
      <c r="C5108">
        <v>3.5760940828130972E-2</v>
      </c>
      <c r="D5108">
        <v>-4.3731778425656342E-3</v>
      </c>
      <c r="E5108">
        <v>4.3290043290042934E-3</v>
      </c>
      <c r="F5108">
        <v>1.4513788098693414E-3</v>
      </c>
      <c r="G5108">
        <v>9.4637223974762819E-3</v>
      </c>
      <c r="H5108">
        <v>2.8211805555553582E-3</v>
      </c>
      <c r="I5108">
        <v>-1.0141987829614507E-2</v>
      </c>
      <c r="J5108">
        <v>1.2074643249176731E-2</v>
      </c>
      <c r="K5108">
        <v>5.4669195581835694E-3</v>
      </c>
      <c r="L5108">
        <v>5.1944405447144071E-3</v>
      </c>
      <c r="M5108">
        <v>-2.999666703699666E-3</v>
      </c>
      <c r="AK5108">
        <f t="shared" ca="1" si="96"/>
        <v>-1.9945407060190948E-2</v>
      </c>
    </row>
    <row r="5109" spans="1:37" x14ac:dyDescent="0.2">
      <c r="A5109" s="1">
        <v>42247</v>
      </c>
      <c r="B5109">
        <v>1.4490420222186273E-3</v>
      </c>
      <c r="C5109">
        <v>-4.7028644719965262E-3</v>
      </c>
      <c r="D5109">
        <v>-7.3206442166906527E-4</v>
      </c>
      <c r="E5109">
        <v>3.3156498673747592E-4</v>
      </c>
      <c r="F5109">
        <v>6.3768115942028913E-3</v>
      </c>
      <c r="G5109">
        <v>8.5227272727284031E-4</v>
      </c>
      <c r="H5109">
        <v>-8.0069249080284566E-3</v>
      </c>
      <c r="I5109">
        <v>-1.4344262295082122E-2</v>
      </c>
      <c r="J5109">
        <v>-8.3152566883585299E-3</v>
      </c>
      <c r="K5109">
        <v>-1.4425210830003588E-3</v>
      </c>
      <c r="L5109">
        <v>-1.8156424581007302E-3</v>
      </c>
      <c r="M5109">
        <v>-2.5629596612435357E-3</v>
      </c>
      <c r="AK5109">
        <f t="shared" ca="1" si="96"/>
        <v>1.0655774605811356E-2</v>
      </c>
    </row>
    <row r="5110" spans="1:37" x14ac:dyDescent="0.2">
      <c r="A5110" s="1">
        <v>42248</v>
      </c>
      <c r="B5110">
        <v>-2.813504823151125E-2</v>
      </c>
      <c r="C5110">
        <v>-3.1786941580755901E-2</v>
      </c>
      <c r="D5110">
        <v>-3.0769230769230771E-2</v>
      </c>
      <c r="E5110">
        <v>-1.8064302287040146E-2</v>
      </c>
      <c r="F5110">
        <v>-2.5921658986175045E-2</v>
      </c>
      <c r="G5110">
        <v>-2.355946636389461E-2</v>
      </c>
      <c r="H5110">
        <v>-1.8106457242582863E-2</v>
      </c>
      <c r="I5110">
        <v>8.9100089100102586E-4</v>
      </c>
      <c r="J5110">
        <v>-2.3878964637258471E-2</v>
      </c>
      <c r="K5110">
        <v>-2.578064229358823E-2</v>
      </c>
      <c r="L5110">
        <v>-2.1967258989785798E-2</v>
      </c>
      <c r="M5110">
        <v>-2.5583733661043606E-2</v>
      </c>
      <c r="AK5110">
        <f t="shared" ca="1" si="96"/>
        <v>-5.2610571301760188E-3</v>
      </c>
    </row>
    <row r="5111" spans="1:37" x14ac:dyDescent="0.2">
      <c r="A5111" s="1">
        <v>42249</v>
      </c>
      <c r="B5111">
        <v>8.2712985938793171E-3</v>
      </c>
      <c r="C5111">
        <v>-4.6583850931675164E-3</v>
      </c>
      <c r="D5111">
        <v>-7.3287446249903354E-4</v>
      </c>
      <c r="E5111">
        <v>-5.0632911392404223E-3</v>
      </c>
      <c r="F5111">
        <v>1.2123004139562354E-2</v>
      </c>
      <c r="G5111">
        <v>-1.7441860465114978E-3</v>
      </c>
      <c r="H5111">
        <v>9.1090868695844485E-3</v>
      </c>
      <c r="I5111">
        <v>8.0118694362019127E-3</v>
      </c>
      <c r="J5111">
        <v>-2.0541549953314586E-3</v>
      </c>
      <c r="K5111">
        <v>2.2812820805295786E-4</v>
      </c>
      <c r="L5111">
        <v>7.1530758226034941E-4</v>
      </c>
      <c r="M5111">
        <v>1.3758312313689736E-3</v>
      </c>
      <c r="AK5111">
        <f t="shared" ca="1" si="96"/>
        <v>-2.5937461437739354E-2</v>
      </c>
    </row>
    <row r="5112" spans="1:37" x14ac:dyDescent="0.2">
      <c r="A5112" s="1">
        <v>42250</v>
      </c>
      <c r="B5112">
        <v>1.9524200164068972E-2</v>
      </c>
      <c r="C5112">
        <v>2.5183864497436925E-2</v>
      </c>
      <c r="D5112">
        <v>2.7987897125567152E-2</v>
      </c>
      <c r="E5112">
        <v>2.646310432569976E-2</v>
      </c>
      <c r="F5112">
        <v>3.0966988022202768E-2</v>
      </c>
      <c r="G5112">
        <v>2.0384391380314337E-2</v>
      </c>
      <c r="H5112">
        <v>1.0127697049757911E-2</v>
      </c>
      <c r="I5112">
        <v>1.589637915808062E-2</v>
      </c>
      <c r="J5112">
        <v>2.1706586826347296E-2</v>
      </c>
      <c r="K5112">
        <v>2.474626525259449E-2</v>
      </c>
      <c r="L5112">
        <v>2.3731236597569705E-2</v>
      </c>
      <c r="M5112">
        <v>2.1868559651935016E-2</v>
      </c>
      <c r="AK5112">
        <f t="shared" ca="1" si="96"/>
        <v>2.2166232851352309E-2</v>
      </c>
    </row>
    <row r="5113" spans="1:37" x14ac:dyDescent="0.2">
      <c r="A5113" s="1">
        <v>42251</v>
      </c>
      <c r="B5113">
        <v>-2.5909237206308444E-2</v>
      </c>
      <c r="C5113">
        <v>-3.5217391304347756E-2</v>
      </c>
      <c r="D5113">
        <v>-3.6055923473142015E-2</v>
      </c>
      <c r="E5113">
        <v>-2.4458767145926319E-2</v>
      </c>
      <c r="F5113">
        <v>-9.0677245678663088E-3</v>
      </c>
      <c r="G5113">
        <v>-1.4554794520547865E-2</v>
      </c>
      <c r="H5113">
        <v>-1.1551874455100308E-2</v>
      </c>
      <c r="I5113">
        <v>-2.086351782092144E-2</v>
      </c>
      <c r="J5113">
        <v>-3.8278388278388253E-2</v>
      </c>
      <c r="K5113">
        <v>-2.5484086356554525E-2</v>
      </c>
      <c r="L5113">
        <v>-2.3600055858120306E-2</v>
      </c>
      <c r="M5113">
        <v>-1.3109243697479123E-2</v>
      </c>
      <c r="AK5113">
        <f t="shared" ca="1" si="96"/>
        <v>-9.2091297927048401E-4</v>
      </c>
    </row>
    <row r="5114" spans="1:37" x14ac:dyDescent="0.2">
      <c r="A5114" s="1">
        <v>42254</v>
      </c>
      <c r="B5114">
        <v>5.1214273913759989E-3</v>
      </c>
      <c r="C5114">
        <v>-2.2532672374919738E-4</v>
      </c>
      <c r="D5114">
        <v>1.2977099236641143E-2</v>
      </c>
      <c r="E5114">
        <v>4.9127562256479074E-3</v>
      </c>
      <c r="F5114">
        <v>2.0017157563625432E-3</v>
      </c>
      <c r="G5114">
        <v>4.9232551404576608E-3</v>
      </c>
      <c r="H5114">
        <v>8.1587651598675759E-3</v>
      </c>
      <c r="I5114">
        <v>-5.3270198283514869E-3</v>
      </c>
      <c r="J5114">
        <v>9.5219958103220925E-4</v>
      </c>
      <c r="K5114">
        <v>6.0523010163298085E-3</v>
      </c>
      <c r="L5114">
        <v>1.0726544622425616E-2</v>
      </c>
      <c r="M5114">
        <v>-3.4059945504083533E-4</v>
      </c>
      <c r="AK5114">
        <f t="shared" ca="1" si="96"/>
        <v>1.388253819939389E-2</v>
      </c>
    </row>
    <row r="5115" spans="1:37" x14ac:dyDescent="0.2">
      <c r="A5115" s="1">
        <v>42255</v>
      </c>
      <c r="B5115">
        <v>2.1367521367521292E-3</v>
      </c>
      <c r="C5115">
        <v>1.7354068064007189E-2</v>
      </c>
      <c r="D5115">
        <v>1.0550113036925435E-2</v>
      </c>
      <c r="E5115">
        <v>5.5630478759272073E-3</v>
      </c>
      <c r="F5115">
        <v>5.1369863013699391E-3</v>
      </c>
      <c r="G5115">
        <v>1.5273775216138263E-2</v>
      </c>
      <c r="H5115">
        <v>2.4059492563432983E-3</v>
      </c>
      <c r="I5115">
        <v>1.5471585837548263E-2</v>
      </c>
      <c r="J5115">
        <v>3.0060882800608812E-2</v>
      </c>
      <c r="K5115">
        <v>8.7400681044267348E-3</v>
      </c>
      <c r="L5115">
        <v>1.5565303523419338E-3</v>
      </c>
      <c r="M5115">
        <v>2.3850085178875879E-3</v>
      </c>
      <c r="AK5115">
        <f t="shared" ca="1" si="96"/>
        <v>-6.3880862097229658E-3</v>
      </c>
    </row>
    <row r="5116" spans="1:37" x14ac:dyDescent="0.2">
      <c r="A5116" s="1">
        <v>42256</v>
      </c>
      <c r="B5116">
        <v>1.3285222240445815E-2</v>
      </c>
      <c r="C5116">
        <v>1.0855117412494453E-2</v>
      </c>
      <c r="D5116">
        <v>1.5659955257270708E-2</v>
      </c>
      <c r="E5116">
        <v>2.7493713327745084E-2</v>
      </c>
      <c r="F5116">
        <v>-3.9750141964793873E-3</v>
      </c>
      <c r="G5116">
        <v>1.5043996593812059E-2</v>
      </c>
      <c r="H5116">
        <v>1.6364826532838883E-2</v>
      </c>
      <c r="I5116">
        <v>2.0509815411660082E-3</v>
      </c>
      <c r="J5116">
        <v>2.6228297007757639E-2</v>
      </c>
      <c r="K5116">
        <v>1.0689771576460005E-2</v>
      </c>
      <c r="L5116">
        <v>1.1443910709239891E-2</v>
      </c>
      <c r="M5116">
        <v>8.0444142306821398E-3</v>
      </c>
      <c r="AK5116">
        <f t="shared" ca="1" si="96"/>
        <v>1.6211339822724508E-2</v>
      </c>
    </row>
    <row r="5117" spans="1:37" x14ac:dyDescent="0.2">
      <c r="A5117" s="1">
        <v>42257</v>
      </c>
      <c r="B5117">
        <v>-1.2625445127873114E-2</v>
      </c>
      <c r="C5117">
        <v>-2.060048213894361E-2</v>
      </c>
      <c r="D5117">
        <v>-1.1747430249632762E-2</v>
      </c>
      <c r="E5117">
        <v>-1.8110621634850776E-2</v>
      </c>
      <c r="F5117">
        <v>-5.8437856328392157E-2</v>
      </c>
      <c r="G5117">
        <v>-7.2706935123043603E-3</v>
      </c>
      <c r="H5117">
        <v>-1.7174753112924046E-2</v>
      </c>
      <c r="I5117">
        <v>-1.0526315789473717E-2</v>
      </c>
      <c r="J5117">
        <v>-2.6997840172786058E-2</v>
      </c>
      <c r="K5117">
        <v>-1.7924738365620141E-2</v>
      </c>
      <c r="L5117">
        <v>-2.7517809749965094E-2</v>
      </c>
      <c r="M5117">
        <v>1.4274474541980497E-2</v>
      </c>
      <c r="AK5117">
        <f t="shared" ca="1" si="96"/>
        <v>-1.1841403306018624E-2</v>
      </c>
    </row>
    <row r="5118" spans="1:37" x14ac:dyDescent="0.2">
      <c r="A5118" s="1">
        <v>42258</v>
      </c>
      <c r="B5118">
        <v>-9.5081967213114238E-3</v>
      </c>
      <c r="C5118">
        <v>-1.1188185276348128E-2</v>
      </c>
      <c r="D5118">
        <v>-1.5601783060921304E-2</v>
      </c>
      <c r="E5118">
        <v>-1.2130275839149163E-2</v>
      </c>
      <c r="F5118">
        <v>-1.4532243415077195E-2</v>
      </c>
      <c r="G5118">
        <v>-6.7605633802815257E-3</v>
      </c>
      <c r="H5118">
        <v>-6.1162079510703737E-3</v>
      </c>
      <c r="I5118">
        <v>-1.1229314420803882E-2</v>
      </c>
      <c r="J5118">
        <v>-2.4787273399926035E-2</v>
      </c>
      <c r="K5118">
        <v>-1.3943997279220133E-2</v>
      </c>
      <c r="L5118">
        <v>-1.1490950876185013E-2</v>
      </c>
      <c r="M5118">
        <v>-1.2854609929077943E-2</v>
      </c>
      <c r="AK5118">
        <f t="shared" ca="1" si="96"/>
        <v>-3.2369796290006726E-2</v>
      </c>
    </row>
    <row r="5119" spans="1:37" x14ac:dyDescent="0.2">
      <c r="A5119" s="1">
        <v>42261</v>
      </c>
      <c r="B5119">
        <v>-3.3101621979476636E-3</v>
      </c>
      <c r="C5119">
        <v>-1.8103643358227117E-3</v>
      </c>
      <c r="D5119">
        <v>-1.2075471698113183E-2</v>
      </c>
      <c r="E5119">
        <v>1.0092514718249568E-3</v>
      </c>
      <c r="F5119">
        <v>6.1443932411675561E-4</v>
      </c>
      <c r="G5119">
        <v>-3.6868973340896671E-3</v>
      </c>
      <c r="H5119">
        <v>-7.9120879120878618E-3</v>
      </c>
      <c r="I5119">
        <v>-1.2552301255230103E-2</v>
      </c>
      <c r="J5119">
        <v>7.7769347496206009E-3</v>
      </c>
      <c r="K5119">
        <v>-4.7137272936307317E-3</v>
      </c>
      <c r="L5119">
        <v>-4.9404242952630906E-3</v>
      </c>
      <c r="M5119">
        <v>2.6380781320161528E-2</v>
      </c>
      <c r="AK5119">
        <f t="shared" ca="1" si="96"/>
        <v>-1.4831031345541763E-2</v>
      </c>
    </row>
    <row r="5120" spans="1:37" x14ac:dyDescent="0.2">
      <c r="A5120" s="1">
        <v>42262</v>
      </c>
      <c r="B5120">
        <v>1.3616738625041647E-2</v>
      </c>
      <c r="C5120">
        <v>1.1788710043074246E-2</v>
      </c>
      <c r="D5120">
        <v>1.6042780748663166E-2</v>
      </c>
      <c r="E5120">
        <v>4.2009746261131298E-3</v>
      </c>
      <c r="F5120">
        <v>9.210930303960696E-3</v>
      </c>
      <c r="G5120">
        <v>-7.1164247082265986E-3</v>
      </c>
      <c r="H5120">
        <v>-9.0828533451483562E-3</v>
      </c>
      <c r="I5120">
        <v>1.3014527845036428E-2</v>
      </c>
      <c r="J5120">
        <v>1.7316017316017174E-2</v>
      </c>
      <c r="K5120">
        <v>1.051172461591765E-2</v>
      </c>
      <c r="L5120">
        <v>8.761682242990565E-3</v>
      </c>
      <c r="M5120">
        <v>7.0655146013343328E-2</v>
      </c>
      <c r="AK5120">
        <f t="shared" ca="1" si="96"/>
        <v>9.7707033314316863E-3</v>
      </c>
    </row>
    <row r="5121" spans="1:37" x14ac:dyDescent="0.2">
      <c r="A5121" s="1">
        <v>42263</v>
      </c>
      <c r="B5121">
        <v>3.6205766710353693E-2</v>
      </c>
      <c r="C5121">
        <v>2.5319291956083401E-2</v>
      </c>
      <c r="D5121">
        <v>-3.7593984962406291E-3</v>
      </c>
      <c r="E5121">
        <v>0</v>
      </c>
      <c r="F5121">
        <v>1.7807798587657242E-2</v>
      </c>
      <c r="G5121">
        <v>2.379587155963292E-2</v>
      </c>
      <c r="H5121">
        <v>6.7069081153587895E-3</v>
      </c>
      <c r="I5121">
        <v>6.2742754705709114E-3</v>
      </c>
      <c r="J5121">
        <v>1.0730804810360706E-2</v>
      </c>
      <c r="K5121">
        <v>1.4860539551897478E-2</v>
      </c>
      <c r="L5121">
        <v>3.4308048639258848E-2</v>
      </c>
      <c r="M5121">
        <v>1.4301767289817136E-3</v>
      </c>
      <c r="AK5121">
        <f t="shared" ca="1" si="96"/>
        <v>-1.7633470326967701E-2</v>
      </c>
    </row>
    <row r="5122" spans="1:37" x14ac:dyDescent="0.2">
      <c r="A5122" s="1">
        <v>42264</v>
      </c>
      <c r="B5122">
        <v>2.6403162055335994E-2</v>
      </c>
      <c r="C5122">
        <v>-7.4300699300700046E-3</v>
      </c>
      <c r="D5122">
        <v>5.2830188679247048E-3</v>
      </c>
      <c r="E5122">
        <v>-1.3052208835341417E-2</v>
      </c>
      <c r="F5122">
        <v>-1.2066365007541435E-3</v>
      </c>
      <c r="G5122">
        <v>-1.9322318678241301E-2</v>
      </c>
      <c r="H5122">
        <v>-1.598934043970679E-2</v>
      </c>
      <c r="I5122">
        <v>3.2660332541567527E-3</v>
      </c>
      <c r="J5122">
        <v>7.6880834706205547E-3</v>
      </c>
      <c r="K5122">
        <v>-2.1522428636157054E-3</v>
      </c>
      <c r="L5122">
        <v>1.3995801259620855E-3</v>
      </c>
      <c r="M5122">
        <v>7.8547383454043995E-3</v>
      </c>
      <c r="AK5122">
        <f t="shared" ca="1" si="96"/>
        <v>5.7453326219258812E-3</v>
      </c>
    </row>
    <row r="5123" spans="1:37" x14ac:dyDescent="0.2">
      <c r="A5123" s="1">
        <v>42265</v>
      </c>
      <c r="B5123">
        <v>-1.9716574245224883E-2</v>
      </c>
      <c r="C5123">
        <v>-3.7428445618670203E-2</v>
      </c>
      <c r="D5123">
        <v>-4.2042042042042094E-2</v>
      </c>
      <c r="E5123">
        <v>-1.9837232960325579E-2</v>
      </c>
      <c r="F5123">
        <v>0</v>
      </c>
      <c r="G5123">
        <v>-8.2809822958309631E-3</v>
      </c>
      <c r="H5123">
        <v>-1.9860076732114651E-2</v>
      </c>
      <c r="I5123">
        <v>-2.9298609055933622E-2</v>
      </c>
      <c r="J5123">
        <v>-6.0740235154325029E-2</v>
      </c>
      <c r="K5123">
        <v>-2.3612214780338259E-2</v>
      </c>
      <c r="L5123">
        <v>-1.0621942697414233E-2</v>
      </c>
      <c r="M5123">
        <v>-2.4797570850202511E-2</v>
      </c>
      <c r="AK5123">
        <f t="shared" ref="AK5123:AK5186" ca="1" si="97">_xlfn.NORM.S.INV(RAND())*$N$67+$N$66</f>
        <v>1.5137504073239133E-2</v>
      </c>
    </row>
    <row r="5124" spans="1:37" x14ac:dyDescent="0.2">
      <c r="A5124" s="1">
        <v>42268</v>
      </c>
      <c r="B5124">
        <v>1.6499057196731615E-2</v>
      </c>
      <c r="C5124">
        <v>1.3685620765728324E-2</v>
      </c>
      <c r="D5124">
        <v>1.7241379310344973E-2</v>
      </c>
      <c r="E5124">
        <v>2.9406677045493712E-2</v>
      </c>
      <c r="F5124">
        <v>2.4161884627000862E-2</v>
      </c>
      <c r="G5124">
        <v>2.2458969190901179E-2</v>
      </c>
      <c r="H5124">
        <v>8.7497121805204525E-3</v>
      </c>
      <c r="I5124">
        <v>9.7560975609758405E-3</v>
      </c>
      <c r="J5124">
        <v>-3.8699690402477227E-4</v>
      </c>
      <c r="K5124">
        <v>1.2905476107429426E-2</v>
      </c>
      <c r="L5124">
        <v>1.4550077694589714E-2</v>
      </c>
      <c r="M5124">
        <v>1.3803840166061399E-2</v>
      </c>
      <c r="AK5124">
        <f t="shared" ca="1" si="97"/>
        <v>-8.5111253525430985E-3</v>
      </c>
    </row>
    <row r="5125" spans="1:37" x14ac:dyDescent="0.2">
      <c r="A5125" s="1">
        <v>42269</v>
      </c>
      <c r="B5125">
        <v>-2.9525428968928846E-2</v>
      </c>
      <c r="C5125">
        <v>-2.9738933030647008E-2</v>
      </c>
      <c r="D5125">
        <v>-3.0816640986132571E-2</v>
      </c>
      <c r="E5125">
        <v>-3.5624264829440477E-2</v>
      </c>
      <c r="F5125">
        <v>-2.2707166027720382E-2</v>
      </c>
      <c r="G5125">
        <v>-3.7454238242748628E-2</v>
      </c>
      <c r="H5125">
        <v>-2.2825838849577673E-2</v>
      </c>
      <c r="I5125">
        <v>-3.5628019323671545E-2</v>
      </c>
      <c r="J5125">
        <v>-2.4390243902439046E-2</v>
      </c>
      <c r="K5125">
        <v>-3.0647382920110156E-2</v>
      </c>
      <c r="L5125">
        <v>-3.0075187969924921E-2</v>
      </c>
      <c r="M5125">
        <v>-3.1736281736281735E-2</v>
      </c>
      <c r="AK5125">
        <f t="shared" ca="1" si="97"/>
        <v>1.6489479589666994E-2</v>
      </c>
    </row>
    <row r="5126" spans="1:37" x14ac:dyDescent="0.2">
      <c r="A5126" s="1">
        <v>42270</v>
      </c>
      <c r="B5126">
        <v>1.0035043007327271E-2</v>
      </c>
      <c r="C5126">
        <v>4.9134300421151966E-3</v>
      </c>
      <c r="D5126">
        <v>-3.9745627980921627E-3</v>
      </c>
      <c r="E5126">
        <v>1.045478306325176E-3</v>
      </c>
      <c r="F5126">
        <v>7.8455039227520729E-3</v>
      </c>
      <c r="G5126">
        <v>-4.0959625511995945E-3</v>
      </c>
      <c r="H5126">
        <v>-1.4015416958654825E-3</v>
      </c>
      <c r="I5126">
        <v>6.7626800250469632E-2</v>
      </c>
      <c r="J5126">
        <v>-1.9841269841269771E-3</v>
      </c>
      <c r="K5126">
        <v>-1.1841326228536619E-3</v>
      </c>
      <c r="L5126">
        <v>-2.4404249210449036E-3</v>
      </c>
      <c r="M5126">
        <v>-4.1234933389722173E-3</v>
      </c>
      <c r="AK5126">
        <f t="shared" ca="1" si="97"/>
        <v>2.3787426991270223E-2</v>
      </c>
    </row>
    <row r="5127" spans="1:37" x14ac:dyDescent="0.2">
      <c r="A5127" s="1">
        <v>42271</v>
      </c>
      <c r="B5127">
        <v>-2.5863428481312067E-2</v>
      </c>
      <c r="C5127">
        <v>-3.143189755529685E-2</v>
      </c>
      <c r="D5127">
        <v>-1.1971268954509173E-2</v>
      </c>
      <c r="E5127">
        <v>-3.1331592689294974E-2</v>
      </c>
      <c r="F5127">
        <v>-1.2275449101796343E-2</v>
      </c>
      <c r="G5127">
        <v>-2.6733254994124489E-2</v>
      </c>
      <c r="H5127">
        <v>-2.3625730994151994E-2</v>
      </c>
      <c r="I5127">
        <v>-4.5161290322580538E-2</v>
      </c>
      <c r="J5127">
        <v>-2.3459244532803236E-2</v>
      </c>
      <c r="K5127">
        <v>-2.1932424422051122E-2</v>
      </c>
      <c r="L5127">
        <v>-2.5327385235285771E-2</v>
      </c>
      <c r="M5127">
        <v>-6.2427009236649234E-2</v>
      </c>
      <c r="AK5127">
        <f t="shared" ca="1" si="97"/>
        <v>-4.6170700977100181E-3</v>
      </c>
    </row>
    <row r="5128" spans="1:37" x14ac:dyDescent="0.2">
      <c r="A5128" s="1">
        <v>42272</v>
      </c>
      <c r="B5128">
        <v>2.0883924235065576E-2</v>
      </c>
      <c r="C5128">
        <v>1.586538461538467E-2</v>
      </c>
      <c r="D5128">
        <v>3.8772213247172838E-2</v>
      </c>
      <c r="E5128">
        <v>2.677448337825683E-2</v>
      </c>
      <c r="F5128">
        <v>3.9709002728099296E-2</v>
      </c>
      <c r="G5128">
        <v>2.6260187141563529E-2</v>
      </c>
      <c r="H5128">
        <v>2.3718255869669358E-2</v>
      </c>
      <c r="I5128">
        <v>2.4262899262899262E-2</v>
      </c>
      <c r="J5128">
        <v>5.9242671009771986E-2</v>
      </c>
      <c r="K5128">
        <v>3.2242424242424406E-2</v>
      </c>
      <c r="L5128">
        <v>5.0051675771445536E-2</v>
      </c>
      <c r="M5128">
        <v>5.0390669233382201E-2</v>
      </c>
      <c r="AK5128">
        <f t="shared" ca="1" si="97"/>
        <v>-3.8346862978900866E-3</v>
      </c>
    </row>
    <row r="5129" spans="1:37" x14ac:dyDescent="0.2">
      <c r="A5129" s="1">
        <v>42275</v>
      </c>
      <c r="B5129">
        <v>-3.8058991436725753E-3</v>
      </c>
      <c r="C5129">
        <v>-2.6029342167534386E-2</v>
      </c>
      <c r="D5129">
        <v>-3.3437013996889697E-2</v>
      </c>
      <c r="E5129">
        <v>-1.8200910045502283E-2</v>
      </c>
      <c r="F5129">
        <v>-2.6822157434402305E-2</v>
      </c>
      <c r="G5129">
        <v>-1.1176470588235121E-2</v>
      </c>
      <c r="H5129">
        <v>-2.3402761525860072E-2</v>
      </c>
      <c r="I5129">
        <v>-5.4272863568215812E-2</v>
      </c>
      <c r="J5129">
        <v>-3.882375552565831E-2</v>
      </c>
      <c r="K5129">
        <v>-2.5364020666979958E-2</v>
      </c>
      <c r="L5129">
        <v>-1.5607424071991005E-2</v>
      </c>
      <c r="M5129">
        <v>-4.2475204829667934E-2</v>
      </c>
      <c r="AK5129">
        <f t="shared" ca="1" si="97"/>
        <v>1.0790561481482004E-2</v>
      </c>
    </row>
    <row r="5130" spans="1:37" x14ac:dyDescent="0.2">
      <c r="A5130" s="1">
        <v>42276</v>
      </c>
      <c r="B5130">
        <v>-1.544094237503979E-2</v>
      </c>
      <c r="C5130">
        <v>1.4577259475218707E-2</v>
      </c>
      <c r="D5130">
        <v>-8.045052292839916E-4</v>
      </c>
      <c r="E5130">
        <v>1.9607843137254832E-3</v>
      </c>
      <c r="F5130">
        <v>-2.0371479928100622E-2</v>
      </c>
      <c r="G5130">
        <v>1.7549077929803536E-2</v>
      </c>
      <c r="H5130">
        <v>-3.8341720584712524E-3</v>
      </c>
      <c r="I5130">
        <v>9.5117311350665368E-3</v>
      </c>
      <c r="J5130">
        <v>-4.9990001999600242E-3</v>
      </c>
      <c r="K5130">
        <v>2.4096385542171639E-4</v>
      </c>
      <c r="L5130">
        <v>-5.4277960291386762E-3</v>
      </c>
      <c r="M5130">
        <v>-1.6325151992794384E-2</v>
      </c>
      <c r="AK5130">
        <f t="shared" ca="1" si="97"/>
        <v>1.9774086534996189E-2</v>
      </c>
    </row>
    <row r="5131" spans="1:37" x14ac:dyDescent="0.2">
      <c r="A5131" s="1">
        <v>42277</v>
      </c>
      <c r="B5131">
        <v>2.8779304769604108E-2</v>
      </c>
      <c r="C5131">
        <v>1.460727969348663E-2</v>
      </c>
      <c r="D5131">
        <v>1.8518518518518601E-2</v>
      </c>
      <c r="E5131">
        <v>3.1666963173812457E-2</v>
      </c>
      <c r="F5131">
        <v>2.2629969418960227E-2</v>
      </c>
      <c r="G5131">
        <v>1.7831043554516146E-2</v>
      </c>
      <c r="H5131">
        <v>1.2509020928554326E-2</v>
      </c>
      <c r="I5131">
        <v>2.3241206030150785E-2</v>
      </c>
      <c r="J5131">
        <v>3.1953376205787976E-2</v>
      </c>
      <c r="K5131">
        <v>2.1440616718862771E-2</v>
      </c>
      <c r="L5131">
        <v>3.0877495332471527E-2</v>
      </c>
      <c r="M5131">
        <v>4.3836557170653601E-2</v>
      </c>
      <c r="AK5131">
        <f t="shared" ca="1" si="97"/>
        <v>7.9046896816155239E-3</v>
      </c>
    </row>
    <row r="5132" spans="1:37" x14ac:dyDescent="0.2">
      <c r="A5132" s="1">
        <v>42278</v>
      </c>
      <c r="B5132">
        <v>-3.771805752003754E-3</v>
      </c>
      <c r="C5132">
        <v>1.9825348123672315E-2</v>
      </c>
      <c r="D5132">
        <v>4.7430830039527638E-3</v>
      </c>
      <c r="E5132">
        <v>-2.6038972236592461E-2</v>
      </c>
      <c r="F5132">
        <v>-4.3062200956937802E-2</v>
      </c>
      <c r="G5132">
        <v>-4.5950603101664322E-3</v>
      </c>
      <c r="H5132">
        <v>2.1382751247325249E-3</v>
      </c>
      <c r="I5132">
        <v>-6.8446899938612638E-2</v>
      </c>
      <c r="J5132">
        <v>-2.1226874391431561E-2</v>
      </c>
      <c r="K5132">
        <v>-5.8962264150943522E-3</v>
      </c>
      <c r="L5132">
        <v>-2.0897185845638599E-3</v>
      </c>
      <c r="M5132">
        <v>1.5350877192981116E-3</v>
      </c>
      <c r="AK5132">
        <f t="shared" ca="1" si="97"/>
        <v>-1.3863607436152899E-2</v>
      </c>
    </row>
    <row r="5133" spans="1:37" x14ac:dyDescent="0.2">
      <c r="A5133" s="1">
        <v>42279</v>
      </c>
      <c r="B5133">
        <v>1.3093547878214151E-2</v>
      </c>
      <c r="C5133">
        <v>1.2034251330710566E-2</v>
      </c>
      <c r="D5133">
        <v>-2.3603461841071871E-3</v>
      </c>
      <c r="E5133">
        <v>1.4518413597733648E-2</v>
      </c>
      <c r="F5133">
        <v>3.7499999999999201E-3</v>
      </c>
      <c r="G5133">
        <v>1.7022504327755206E-2</v>
      </c>
      <c r="H5133">
        <v>6.6382171645329446E-3</v>
      </c>
      <c r="I5133">
        <v>2.3393739703459593E-2</v>
      </c>
      <c r="J5133">
        <v>1.4126541981695384E-2</v>
      </c>
      <c r="K5133">
        <v>9.3712930011862206E-3</v>
      </c>
      <c r="L5133">
        <v>7.5387407510818516E-3</v>
      </c>
      <c r="M5133">
        <v>9.1964090212393046E-3</v>
      </c>
      <c r="AK5133">
        <f t="shared" ca="1" si="97"/>
        <v>3.4487676810477881E-2</v>
      </c>
    </row>
    <row r="5134" spans="1:37" x14ac:dyDescent="0.2">
      <c r="A5134" s="1">
        <v>42282</v>
      </c>
      <c r="B5134">
        <v>2.9274369355341223E-2</v>
      </c>
      <c r="C5134">
        <v>4.9622684655842741E-2</v>
      </c>
      <c r="D5134">
        <v>3.7854889589905349E-2</v>
      </c>
      <c r="E5134">
        <v>2.3211169284467648E-2</v>
      </c>
      <c r="F5134">
        <v>2.7397260273972712E-2</v>
      </c>
      <c r="G5134">
        <v>2.9219858156028344E-2</v>
      </c>
      <c r="H5134">
        <v>2.9674988224210885E-2</v>
      </c>
      <c r="I5134">
        <v>4.2176432710882006E-2</v>
      </c>
      <c r="J5134">
        <v>4.021973710025506E-2</v>
      </c>
      <c r="K5134">
        <v>3.3141379715595276E-2</v>
      </c>
      <c r="L5134">
        <v>3.2700568103089855E-2</v>
      </c>
      <c r="M5134">
        <v>3.113473638533315E-2</v>
      </c>
      <c r="AK5134">
        <f t="shared" ca="1" si="97"/>
        <v>-8.8441744912217844E-4</v>
      </c>
    </row>
    <row r="5135" spans="1:37" x14ac:dyDescent="0.2">
      <c r="A5135" s="1">
        <v>42283</v>
      </c>
      <c r="B5135">
        <v>-7.2617246596067275E-3</v>
      </c>
      <c r="C5135">
        <v>3.1372549019607732E-2</v>
      </c>
      <c r="D5135">
        <v>2.2796352583585033E-3</v>
      </c>
      <c r="E5135">
        <v>2.5584171925634447E-3</v>
      </c>
      <c r="F5135">
        <v>1.1818181818181728E-2</v>
      </c>
      <c r="G5135">
        <v>1.4057331863285505E-2</v>
      </c>
      <c r="H5135">
        <v>3.6596523330283404E-3</v>
      </c>
      <c r="I5135">
        <v>1.853568118628357E-2</v>
      </c>
      <c r="J5135">
        <v>-6.2240663900415827E-3</v>
      </c>
      <c r="K5135">
        <v>8.7589580252529498E-3</v>
      </c>
      <c r="L5135">
        <v>4.2935730578290698E-3</v>
      </c>
      <c r="M5135">
        <v>1.3677012098895158E-2</v>
      </c>
      <c r="AK5135">
        <f t="shared" ca="1" si="97"/>
        <v>5.340726343952782E-2</v>
      </c>
    </row>
    <row r="5136" spans="1:37" x14ac:dyDescent="0.2">
      <c r="A5136" s="1">
        <v>42284</v>
      </c>
      <c r="B5136">
        <v>-9.6007314843035152E-3</v>
      </c>
      <c r="C5136">
        <v>2.8305872412336175E-2</v>
      </c>
      <c r="D5136">
        <v>-6.8128276808914201E-3</v>
      </c>
      <c r="E5136">
        <v>-7.9959169785641659E-3</v>
      </c>
      <c r="F5136">
        <v>-3.0847559149445924E-2</v>
      </c>
      <c r="G5136">
        <v>-2.989942919271571E-3</v>
      </c>
      <c r="H5136">
        <v>5.9252506836826591E-3</v>
      </c>
      <c r="I5136">
        <v>1.0009099181073733E-2</v>
      </c>
      <c r="J5136">
        <v>2.8088821408236875E-2</v>
      </c>
      <c r="K5136">
        <v>-4.5105999097883043E-4</v>
      </c>
      <c r="L5136">
        <v>-1.3360053440213737E-2</v>
      </c>
      <c r="M5136">
        <v>-1.556824078879071E-2</v>
      </c>
      <c r="AK5136">
        <f t="shared" ca="1" si="97"/>
        <v>2.2694918121089015E-2</v>
      </c>
    </row>
    <row r="5137" spans="1:37" x14ac:dyDescent="0.2">
      <c r="A5137" s="1">
        <v>42285</v>
      </c>
      <c r="B5137">
        <v>-3.0773965225420197E-3</v>
      </c>
      <c r="C5137">
        <v>9.244042728019819E-3</v>
      </c>
      <c r="D5137">
        <v>-1.8320610687022953E-2</v>
      </c>
      <c r="E5137">
        <v>3.6528897273194971E-2</v>
      </c>
      <c r="F5137">
        <v>-1.2051915945611946E-2</v>
      </c>
      <c r="G5137">
        <v>1.9083969465649719E-3</v>
      </c>
      <c r="H5137">
        <v>5.6637970095152479E-3</v>
      </c>
      <c r="I5137">
        <v>7.8078078078078761E-3</v>
      </c>
      <c r="J5137">
        <v>1.3476093778844289E-2</v>
      </c>
      <c r="K5137">
        <v>4.1741877256318283E-3</v>
      </c>
      <c r="L5137">
        <v>1.7603249830737688E-3</v>
      </c>
      <c r="M5137">
        <v>-9.5940959409595017E-3</v>
      </c>
      <c r="AK5137">
        <f t="shared" ca="1" si="97"/>
        <v>1.8938691840356625E-2</v>
      </c>
    </row>
    <row r="5138" spans="1:37" x14ac:dyDescent="0.2">
      <c r="A5138" s="1">
        <v>42286</v>
      </c>
      <c r="B5138">
        <v>-6.0194474455934621E-3</v>
      </c>
      <c r="C5138">
        <v>-4.4779157337675457E-3</v>
      </c>
      <c r="D5138">
        <v>-1.0108864696733999E-2</v>
      </c>
      <c r="E5138">
        <v>-1.3070814030443412E-2</v>
      </c>
      <c r="F5138">
        <v>-8.4454175789802077E-3</v>
      </c>
      <c r="G5138">
        <v>-8.7074829931972353E-3</v>
      </c>
      <c r="H5138">
        <v>1.6895697229105666E-2</v>
      </c>
      <c r="I5138">
        <v>1.2514898688915421E-2</v>
      </c>
      <c r="J5138">
        <v>1.0928961748633892E-2</v>
      </c>
      <c r="K5138">
        <v>-1.5728569823615368E-3</v>
      </c>
      <c r="L5138">
        <v>7.1640984049743395E-3</v>
      </c>
      <c r="M5138">
        <v>-1.7245050031935216E-2</v>
      </c>
      <c r="AK5138">
        <f t="shared" ca="1" si="97"/>
        <v>1.2843662086560912E-2</v>
      </c>
    </row>
    <row r="5139" spans="1:37" x14ac:dyDescent="0.2">
      <c r="A5139" s="1">
        <v>42289</v>
      </c>
      <c r="B5139">
        <v>3.2608695652172059E-3</v>
      </c>
      <c r="C5139">
        <v>-7.5649151502761303E-3</v>
      </c>
      <c r="D5139">
        <v>-1.5710919088766762E-2</v>
      </c>
      <c r="E5139">
        <v>5.6999161777031571E-3</v>
      </c>
      <c r="F5139">
        <v>1.356466876971596E-2</v>
      </c>
      <c r="G5139">
        <v>-1.0705462530881116E-2</v>
      </c>
      <c r="H5139">
        <v>-6.8675232609656245E-3</v>
      </c>
      <c r="I5139">
        <v>-1.1771630370804864E-3</v>
      </c>
      <c r="J5139">
        <v>-1.9819819819818507E-3</v>
      </c>
      <c r="K5139">
        <v>-3.6007651625971082E-3</v>
      </c>
      <c r="L5139">
        <v>1.5702590256341464E-2</v>
      </c>
      <c r="M5139">
        <v>1.1265164644713943E-2</v>
      </c>
      <c r="AK5139">
        <f t="shared" ca="1" si="97"/>
        <v>1.1708193801867408E-2</v>
      </c>
    </row>
    <row r="5140" spans="1:37" x14ac:dyDescent="0.2">
      <c r="A5140" s="1">
        <v>42290</v>
      </c>
      <c r="B5140">
        <v>1.2846308620956481E-2</v>
      </c>
      <c r="C5140">
        <v>-1.4215080346106301E-2</v>
      </c>
      <c r="D5140">
        <v>0</v>
      </c>
      <c r="E5140">
        <v>1.0001666944490673E-2</v>
      </c>
      <c r="F5140">
        <v>-2.0230314347961409E-2</v>
      </c>
      <c r="G5140">
        <v>-3.8845726970033745E-3</v>
      </c>
      <c r="H5140">
        <v>-7.5842070042383414E-3</v>
      </c>
      <c r="I5140">
        <v>-7.9552150854449444E-3</v>
      </c>
      <c r="J5140">
        <v>-1.8775952337967139E-2</v>
      </c>
      <c r="K5140">
        <v>-4.1784302653866678E-3</v>
      </c>
      <c r="L5140">
        <v>-6.6067653276946636E-4</v>
      </c>
      <c r="M5140">
        <v>1.6066838046273624E-3</v>
      </c>
      <c r="AK5140">
        <f t="shared" ca="1" si="97"/>
        <v>-4.1199368862344984E-3</v>
      </c>
    </row>
    <row r="5141" spans="1:37" x14ac:dyDescent="0.2">
      <c r="A5141" s="1">
        <v>42291</v>
      </c>
      <c r="B5141">
        <v>4.1259168704157467E-3</v>
      </c>
      <c r="C5141">
        <v>1.6718913270636904E-3</v>
      </c>
      <c r="D5141">
        <v>-7.9808459696739664E-4</v>
      </c>
      <c r="E5141">
        <v>-3.2183528635088332E-2</v>
      </c>
      <c r="F5141">
        <v>-2.9224904701397714E-2</v>
      </c>
      <c r="G5141">
        <v>-3.5654596100278435E-2</v>
      </c>
      <c r="H5141">
        <v>-7.417397167902906E-3</v>
      </c>
      <c r="I5141">
        <v>-1.039501039501034E-2</v>
      </c>
      <c r="J5141">
        <v>-1.3615455381784658E-2</v>
      </c>
      <c r="K5141">
        <v>-8.61873440689509E-3</v>
      </c>
      <c r="L5141">
        <v>-6.2144651593284417E-3</v>
      </c>
      <c r="M5141">
        <v>-1.0159341246925524E-2</v>
      </c>
      <c r="AK5141">
        <f t="shared" ca="1" si="97"/>
        <v>-3.654719742200338E-2</v>
      </c>
    </row>
    <row r="5142" spans="1:37" x14ac:dyDescent="0.2">
      <c r="A5142" s="1">
        <v>42292</v>
      </c>
      <c r="B5142">
        <v>3.2415157510272241E-2</v>
      </c>
      <c r="C5142">
        <v>1.0223242228249552E-2</v>
      </c>
      <c r="D5142">
        <v>1.9968051118210761E-2</v>
      </c>
      <c r="E5142">
        <v>2.7114597544338315E-2</v>
      </c>
      <c r="F5142">
        <v>-3.272251308900076E-4</v>
      </c>
      <c r="G5142">
        <v>1.2709416522241446E-2</v>
      </c>
      <c r="H5142">
        <v>1.2454710144927494E-2</v>
      </c>
      <c r="I5142">
        <v>7.5030012004801971E-3</v>
      </c>
      <c r="J5142">
        <v>3.3575825405707249E-3</v>
      </c>
      <c r="K5142">
        <v>2.1162205444978266E-2</v>
      </c>
      <c r="L5142">
        <v>4.7099521021820134E-2</v>
      </c>
      <c r="M5142">
        <v>3.2411408815913312E-4</v>
      </c>
      <c r="AK5142">
        <f t="shared" ca="1" si="97"/>
        <v>-1.4180830332399072E-2</v>
      </c>
    </row>
    <row r="5143" spans="1:37" x14ac:dyDescent="0.2">
      <c r="A5143" s="1">
        <v>42293</v>
      </c>
      <c r="B5143">
        <v>5.7488207547169434E-3</v>
      </c>
      <c r="C5143">
        <v>1.8174308137133499E-2</v>
      </c>
      <c r="D5143">
        <v>1.5661707126076729E-2</v>
      </c>
      <c r="E5143">
        <v>-1.8263323924954111E-3</v>
      </c>
      <c r="F5143">
        <v>3.2733224222585955E-2</v>
      </c>
      <c r="G5143">
        <v>-5.7045065601835088E-4</v>
      </c>
      <c r="H5143">
        <v>2.4602997092373347E-3</v>
      </c>
      <c r="I5143">
        <v>-7.7450104259756403E-3</v>
      </c>
      <c r="J5143">
        <v>1.7661275329986958E-2</v>
      </c>
      <c r="K5143">
        <v>9.7457152458830798E-3</v>
      </c>
      <c r="L5143">
        <v>1.3214739517153795E-2</v>
      </c>
      <c r="M5143">
        <v>1.9980559455664793E-2</v>
      </c>
      <c r="AK5143">
        <f t="shared" ca="1" si="97"/>
        <v>3.9986620820241937E-2</v>
      </c>
    </row>
    <row r="5144" spans="1:37" x14ac:dyDescent="0.2">
      <c r="A5144" s="1">
        <v>42296</v>
      </c>
      <c r="B5144">
        <v>1.6268503590795902E-2</v>
      </c>
      <c r="C5144">
        <v>-1.4604462474644864E-2</v>
      </c>
      <c r="D5144">
        <v>1.5420200462605838E-3</v>
      </c>
      <c r="E5144">
        <v>4.9900199600798611E-3</v>
      </c>
      <c r="F5144">
        <v>1.2361331220285265E-2</v>
      </c>
      <c r="G5144">
        <v>2.5684931506850806E-3</v>
      </c>
      <c r="H5144">
        <v>6.4703257474341136E-3</v>
      </c>
      <c r="I5144">
        <v>6.0042029420595E-3</v>
      </c>
      <c r="J5144">
        <v>-7.3072707343802001E-4</v>
      </c>
      <c r="K5144">
        <v>2.7734635012204301E-3</v>
      </c>
      <c r="L5144">
        <v>9.1547529470779043E-3</v>
      </c>
      <c r="M5144">
        <v>1.2918254976704846E-2</v>
      </c>
      <c r="AK5144">
        <f t="shared" ca="1" si="97"/>
        <v>-1.5090800345074766E-3</v>
      </c>
    </row>
    <row r="5145" spans="1:37" x14ac:dyDescent="0.2">
      <c r="A5145" s="1">
        <v>42297</v>
      </c>
      <c r="B5145">
        <v>8.5087972310355919E-3</v>
      </c>
      <c r="C5145">
        <v>-3.4993824619184988E-3</v>
      </c>
      <c r="D5145">
        <v>-1.000769822940728E-2</v>
      </c>
      <c r="E5145">
        <v>-6.4548162859979774E-3</v>
      </c>
      <c r="F5145">
        <v>7.8271759549155551E-3</v>
      </c>
      <c r="G5145">
        <v>-6.5471107315685506E-3</v>
      </c>
      <c r="H5145">
        <v>-6.4287297716691949E-3</v>
      </c>
      <c r="I5145">
        <v>8.2960310355117972E-2</v>
      </c>
      <c r="J5145">
        <v>-2.4680073126142732E-2</v>
      </c>
      <c r="K5145">
        <v>-4.5358999889367757E-3</v>
      </c>
      <c r="L5145">
        <v>-4.9707965701503154E-3</v>
      </c>
      <c r="M5145">
        <v>-1.8084883964039289E-2</v>
      </c>
      <c r="AK5145">
        <f t="shared" ca="1" si="97"/>
        <v>-1.0231044904035886E-2</v>
      </c>
    </row>
    <row r="5146" spans="1:37" x14ac:dyDescent="0.2">
      <c r="A5146" s="1">
        <v>42298</v>
      </c>
      <c r="B5146">
        <v>-3.1460031460031068E-3</v>
      </c>
      <c r="C5146">
        <v>1.2600702334228497E-2</v>
      </c>
      <c r="D5146">
        <v>3.1104199066873672E-3</v>
      </c>
      <c r="E5146">
        <v>2.1655838747293155E-2</v>
      </c>
      <c r="F5146">
        <v>-6.5237651444549627E-3</v>
      </c>
      <c r="G5146">
        <v>1.4326647564470996E-3</v>
      </c>
      <c r="H5146">
        <v>6.4703257474341136E-3</v>
      </c>
      <c r="I5146">
        <v>1.5155690272802502E-2</v>
      </c>
      <c r="J5146">
        <v>-1.1246485473289547E-2</v>
      </c>
      <c r="K5146">
        <v>5.5567903978661626E-3</v>
      </c>
      <c r="L5146">
        <v>5.2454102660173252E-3</v>
      </c>
      <c r="M5146">
        <v>2.8851272223996416E-2</v>
      </c>
      <c r="AK5146">
        <f t="shared" ca="1" si="97"/>
        <v>7.9660248427754505E-3</v>
      </c>
    </row>
    <row r="5147" spans="1:37" x14ac:dyDescent="0.2">
      <c r="A5147" s="1">
        <v>42299</v>
      </c>
      <c r="B5147">
        <v>1.0902309568211033E-2</v>
      </c>
      <c r="C5147">
        <v>9.7919216646267238E-3</v>
      </c>
      <c r="D5147">
        <v>9.302325581395321E-3</v>
      </c>
      <c r="E5147">
        <v>5.2828958095548773E-2</v>
      </c>
      <c r="F5147">
        <v>3.6585365853658569E-2</v>
      </c>
      <c r="G5147">
        <v>8.2975679542203196E-3</v>
      </c>
      <c r="H5147">
        <v>2.2389714032365449E-2</v>
      </c>
      <c r="I5147">
        <v>-7.871878393051035E-3</v>
      </c>
      <c r="J5147">
        <v>3.2227488151658656E-2</v>
      </c>
      <c r="K5147">
        <v>1.867816091954011E-2</v>
      </c>
      <c r="L5147">
        <v>2.2363026462914659E-2</v>
      </c>
      <c r="M5147">
        <v>9.5198675496688256E-3</v>
      </c>
      <c r="AK5147">
        <f t="shared" ca="1" si="97"/>
        <v>7.7976701045401105E-3</v>
      </c>
    </row>
    <row r="5148" spans="1:37" x14ac:dyDescent="0.2">
      <c r="A5148" s="1">
        <v>42300</v>
      </c>
      <c r="B5148">
        <v>1.1636157230026978E-2</v>
      </c>
      <c r="C5148">
        <v>-7.2727272727274306E-3</v>
      </c>
      <c r="D5148">
        <v>2.611367127496167E-2</v>
      </c>
      <c r="E5148">
        <v>7.4337927830259165E-3</v>
      </c>
      <c r="F5148">
        <v>2.3529411764706021E-2</v>
      </c>
      <c r="G5148">
        <v>1.2769580022701454E-2</v>
      </c>
      <c r="H5148">
        <v>2.9921942758022402E-2</v>
      </c>
      <c r="I5148">
        <v>4.2134062927496663E-2</v>
      </c>
      <c r="J5148">
        <v>1.8549127640036689E-2</v>
      </c>
      <c r="K5148">
        <v>1.5406314419008416E-2</v>
      </c>
      <c r="L5148">
        <v>1.1787580507959694E-2</v>
      </c>
      <c r="M5148">
        <v>2.6035260352603506E-2</v>
      </c>
      <c r="AK5148">
        <f t="shared" ca="1" si="97"/>
        <v>-6.4130139244339829E-3</v>
      </c>
    </row>
    <row r="5149" spans="1:37" x14ac:dyDescent="0.2">
      <c r="A5149" s="1">
        <v>42303</v>
      </c>
      <c r="B5149">
        <v>-1.4027212792822041E-4</v>
      </c>
      <c r="C5149">
        <v>-1.2413512413512406E-2</v>
      </c>
      <c r="D5149">
        <v>8.2335329341318708E-3</v>
      </c>
      <c r="E5149">
        <v>-4.6118370484249382E-4</v>
      </c>
      <c r="F5149">
        <v>3.5366931918656697E-3</v>
      </c>
      <c r="G5149">
        <v>7.2849537685626409E-3</v>
      </c>
      <c r="H5149">
        <v>-4.2105263157893313E-3</v>
      </c>
      <c r="I5149">
        <v>1.1814124442110829E-2</v>
      </c>
      <c r="J5149">
        <v>-2.3440317345834183E-3</v>
      </c>
      <c r="K5149">
        <v>-5.0219040495779188E-3</v>
      </c>
      <c r="L5149">
        <v>-8.7677155897190051E-3</v>
      </c>
      <c r="M5149">
        <v>-1.118881118881121E-2</v>
      </c>
      <c r="AK5149">
        <f t="shared" ca="1" si="97"/>
        <v>3.5163310049875586E-2</v>
      </c>
    </row>
    <row r="5150" spans="1:37" x14ac:dyDescent="0.2">
      <c r="A5150" s="1">
        <v>42304</v>
      </c>
      <c r="B5150">
        <v>-4.0684624017955917E-3</v>
      </c>
      <c r="C5150">
        <v>-1.8751287863177368E-2</v>
      </c>
      <c r="D5150">
        <v>-1.1135857461024523E-2</v>
      </c>
      <c r="E5150">
        <v>-3.0616978506262549E-2</v>
      </c>
      <c r="F5150">
        <v>-2.8193832599119006E-2</v>
      </c>
      <c r="G5150">
        <v>6.9541029207231819E-3</v>
      </c>
      <c r="H5150">
        <v>8.2452431289641304E-3</v>
      </c>
      <c r="I5150">
        <v>-3.1395952257394888E-2</v>
      </c>
      <c r="J5150">
        <v>-1.9157780589192042E-2</v>
      </c>
      <c r="K5150">
        <v>-8.5910652920961894E-3</v>
      </c>
      <c r="L5150">
        <v>-3.5138737428812572E-3</v>
      </c>
      <c r="M5150">
        <v>-7.6783188522933088E-3</v>
      </c>
      <c r="AK5150">
        <f t="shared" ca="1" si="97"/>
        <v>1.0292048210719161E-2</v>
      </c>
    </row>
    <row r="5151" spans="1:37" x14ac:dyDescent="0.2">
      <c r="A5151" s="1">
        <v>42305</v>
      </c>
      <c r="B5151">
        <v>2.9299901394562511E-2</v>
      </c>
      <c r="C5151">
        <v>1.4489710205795925E-2</v>
      </c>
      <c r="D5151">
        <v>6.7567567567567988E-3</v>
      </c>
      <c r="E5151">
        <v>1.8025203381719423E-2</v>
      </c>
      <c r="F5151">
        <v>-1.6319129646418795E-2</v>
      </c>
      <c r="G5151">
        <v>8.5635359116023047E-3</v>
      </c>
      <c r="H5151">
        <v>1.8033130635353389E-2</v>
      </c>
      <c r="I5151">
        <v>6.69702652022508E-3</v>
      </c>
      <c r="J5151">
        <v>1.7873594988022656E-2</v>
      </c>
      <c r="K5151">
        <v>9.8570190641247279E-3</v>
      </c>
      <c r="L5151">
        <v>6.809338521400532E-3</v>
      </c>
      <c r="M5151">
        <v>1.1097536143351627E-2</v>
      </c>
      <c r="AK5151">
        <f t="shared" ca="1" si="97"/>
        <v>-7.8623254588664152E-3</v>
      </c>
    </row>
    <row r="5152" spans="1:37" x14ac:dyDescent="0.2">
      <c r="A5152" s="1">
        <v>42306</v>
      </c>
      <c r="B5152">
        <v>-5.8847680306556294E-3</v>
      </c>
      <c r="C5152">
        <v>-6.4168909128545781E-3</v>
      </c>
      <c r="D5152">
        <v>-8.9485458612974522E-3</v>
      </c>
      <c r="E5152">
        <v>6.424318395487294E-3</v>
      </c>
      <c r="F5152">
        <v>7.0660522273424675E-3</v>
      </c>
      <c r="G5152">
        <v>2.0542317173377178E-2</v>
      </c>
      <c r="H5152">
        <v>3.5015447991759707E-3</v>
      </c>
      <c r="I5152">
        <v>-7.7168706758914407E-3</v>
      </c>
      <c r="J5152">
        <v>1.0137581462708267E-2</v>
      </c>
      <c r="K5152">
        <v>-1.0726161106944243E-4</v>
      </c>
      <c r="L5152">
        <v>1.1400966183575001E-2</v>
      </c>
      <c r="M5152">
        <v>-9.8680898197563982E-3</v>
      </c>
      <c r="AK5152">
        <f t="shared" ca="1" si="97"/>
        <v>1.3176407937812051E-2</v>
      </c>
    </row>
    <row r="5153" spans="1:37" x14ac:dyDescent="0.2">
      <c r="A5153" s="1">
        <v>42307</v>
      </c>
      <c r="B5153">
        <v>3.9922907488987303E-3</v>
      </c>
      <c r="C5153">
        <v>-7.0833333333332194E-3</v>
      </c>
      <c r="D5153">
        <v>-4.5146726862302922E-3</v>
      </c>
      <c r="E5153">
        <v>3.4251907208469046E-3</v>
      </c>
      <c r="F5153">
        <v>1.8913971934106266E-2</v>
      </c>
      <c r="G5153">
        <v>-5.9044551798176359E-3</v>
      </c>
      <c r="H5153">
        <v>9.4417077175699138E-3</v>
      </c>
      <c r="I5153">
        <v>7.2405470635561464E-3</v>
      </c>
      <c r="J5153">
        <v>4.3010752688172893E-3</v>
      </c>
      <c r="K5153">
        <v>-1.0727311735678757E-3</v>
      </c>
      <c r="L5153">
        <v>-1.0825114265094915E-2</v>
      </c>
      <c r="M5153">
        <v>6.0002033967254675E-3</v>
      </c>
      <c r="AK5153">
        <f t="shared" ca="1" si="97"/>
        <v>8.7871740282433096E-4</v>
      </c>
    </row>
    <row r="5154" spans="1:37" x14ac:dyDescent="0.2">
      <c r="A5154" s="1">
        <v>42310</v>
      </c>
      <c r="B5154">
        <v>-6.3074180721240936E-3</v>
      </c>
      <c r="C5154">
        <v>8.3927822073017744E-3</v>
      </c>
      <c r="D5154">
        <v>9.8261526832954527E-3</v>
      </c>
      <c r="E5154">
        <v>3.5686578743212571E-3</v>
      </c>
      <c r="F5154">
        <v>1.796407185628679E-3</v>
      </c>
      <c r="G5154">
        <v>-1.0799136069113979E-3</v>
      </c>
      <c r="H5154">
        <v>3.0500203334691278E-3</v>
      </c>
      <c r="I5154">
        <v>-2.8753993610223683E-2</v>
      </c>
      <c r="J5154">
        <v>2.5160599571734554E-2</v>
      </c>
      <c r="K5154">
        <v>5.6915807560138365E-3</v>
      </c>
      <c r="L5154">
        <v>-1.2159533073931028E-3</v>
      </c>
      <c r="M5154">
        <v>2.2543469470278854E-2</v>
      </c>
      <c r="AK5154">
        <f t="shared" ca="1" si="97"/>
        <v>3.1438522360467923E-3</v>
      </c>
    </row>
    <row r="5155" spans="1:37" x14ac:dyDescent="0.2">
      <c r="A5155" s="1">
        <v>42311</v>
      </c>
      <c r="B5155">
        <v>-2.7597626604103365E-4</v>
      </c>
      <c r="C5155">
        <v>3.5164377861007123E-2</v>
      </c>
      <c r="D5155">
        <v>-1.5713221200726601E-2</v>
      </c>
      <c r="E5155">
        <v>2.0098948670377315E-3</v>
      </c>
      <c r="F5155">
        <v>-2.9886431560071092E-3</v>
      </c>
      <c r="G5155">
        <v>2.9729729729730536E-3</v>
      </c>
      <c r="H5155">
        <v>4.4597607946481599E-3</v>
      </c>
      <c r="I5155">
        <v>-0.20312499999999989</v>
      </c>
      <c r="J5155">
        <v>-2.9590948651000426E-3</v>
      </c>
      <c r="K5155">
        <v>3.6305392418580773E-3</v>
      </c>
      <c r="L5155">
        <v>5.7219381543704984E-3</v>
      </c>
      <c r="M5155">
        <v>2.4715768660406034E-3</v>
      </c>
      <c r="AK5155">
        <f t="shared" ca="1" si="97"/>
        <v>1.6574605378725415E-2</v>
      </c>
    </row>
    <row r="5156" spans="1:37" x14ac:dyDescent="0.2">
      <c r="A5156" s="1">
        <v>42312</v>
      </c>
      <c r="B5156">
        <v>4.6928916494133333E-3</v>
      </c>
      <c r="C5156">
        <v>4.2211055276382137E-3</v>
      </c>
      <c r="D5156">
        <v>1.9771863117870936E-2</v>
      </c>
      <c r="E5156">
        <v>-3.085943527233459E-3</v>
      </c>
      <c r="F5156">
        <v>-8.3932853717026967E-3</v>
      </c>
      <c r="G5156">
        <v>1.185664241444373E-2</v>
      </c>
      <c r="H5156">
        <v>-6.8617558022200376E-3</v>
      </c>
      <c r="I5156">
        <v>1.5135878912968748E-2</v>
      </c>
      <c r="J5156">
        <v>-2.4441340782123122E-3</v>
      </c>
      <c r="K5156">
        <v>4.4685604851579797E-3</v>
      </c>
      <c r="L5156">
        <v>7.3840939353588819E-3</v>
      </c>
      <c r="M5156">
        <v>-9.8619329388560661E-4</v>
      </c>
      <c r="AK5156">
        <f t="shared" ca="1" si="97"/>
        <v>2.9442244837065826E-2</v>
      </c>
    </row>
    <row r="5157" spans="1:37" x14ac:dyDescent="0.2">
      <c r="A5157" s="1">
        <v>42313</v>
      </c>
      <c r="B5157">
        <v>1.0166231625223121E-2</v>
      </c>
      <c r="C5157">
        <v>-2.7622097678142277E-2</v>
      </c>
      <c r="D5157">
        <v>-1.3422818791946289E-2</v>
      </c>
      <c r="E5157">
        <v>7.7387401331052708E-4</v>
      </c>
      <c r="F5157">
        <v>-7.2551390568319496E-3</v>
      </c>
      <c r="G5157">
        <v>3.7283621837549408E-3</v>
      </c>
      <c r="H5157">
        <v>1.1379800853485111E-2</v>
      </c>
      <c r="I5157">
        <v>-1.592680447305983E-2</v>
      </c>
      <c r="J5157">
        <v>-1.1375568778439038E-2</v>
      </c>
      <c r="K5157">
        <v>-4.3427603008157067E-3</v>
      </c>
      <c r="L5157">
        <v>9.6130737803412636E-4</v>
      </c>
      <c r="M5157">
        <v>7.8973346495558872E-3</v>
      </c>
      <c r="AK5157">
        <f t="shared" ca="1" si="97"/>
        <v>-4.8970197159221504E-3</v>
      </c>
    </row>
    <row r="5158" spans="1:37" x14ac:dyDescent="0.2">
      <c r="A5158" s="1">
        <v>42314</v>
      </c>
      <c r="B5158">
        <v>-7.3439412484699318E-3</v>
      </c>
      <c r="C5158">
        <v>-3.9110745162620475E-3</v>
      </c>
      <c r="D5158">
        <v>3.8548752834467015E-2</v>
      </c>
      <c r="E5158">
        <v>1.2836374884008794E-2</v>
      </c>
      <c r="F5158">
        <v>-1.1266747868453053E-2</v>
      </c>
      <c r="G5158">
        <v>1.7245953833908256E-2</v>
      </c>
      <c r="H5158">
        <v>1.5672091621458772E-2</v>
      </c>
      <c r="I5158">
        <v>3.3402203856749191E-2</v>
      </c>
      <c r="J5158">
        <v>3.5581518852894511E-2</v>
      </c>
      <c r="K5158">
        <v>6.8085106382977933E-3</v>
      </c>
      <c r="L5158">
        <v>-9.4837935174069132E-3</v>
      </c>
      <c r="M5158">
        <v>-4.8971596474056689E-4</v>
      </c>
      <c r="AK5158">
        <f t="shared" ca="1" si="97"/>
        <v>1.3790589036309231E-2</v>
      </c>
    </row>
    <row r="5159" spans="1:37" x14ac:dyDescent="0.2">
      <c r="A5159" s="1">
        <v>42317</v>
      </c>
      <c r="B5159">
        <v>-1.6577613371694833E-2</v>
      </c>
      <c r="C5159">
        <v>-6.4062822897290594E-3</v>
      </c>
      <c r="D5159">
        <v>-1.3100436681222738E-2</v>
      </c>
      <c r="E5159">
        <v>-9.009009009009028E-3</v>
      </c>
      <c r="F5159">
        <v>-2.0634431783184581E-2</v>
      </c>
      <c r="G5159">
        <v>-5.7381324986958138E-3</v>
      </c>
      <c r="H5159">
        <v>-1.6617210682492667E-2</v>
      </c>
      <c r="I5159">
        <v>2.2992335888037285E-2</v>
      </c>
      <c r="J5159">
        <v>-5.128205128205221E-3</v>
      </c>
      <c r="K5159">
        <v>-1.0355029585798703E-2</v>
      </c>
      <c r="L5159">
        <v>-1.5755665979881206E-2</v>
      </c>
      <c r="M5159">
        <v>-1.3228809407153319E-2</v>
      </c>
      <c r="AK5159">
        <f t="shared" ca="1" si="97"/>
        <v>1.4739990645661139E-2</v>
      </c>
    </row>
    <row r="5160" spans="1:37" x14ac:dyDescent="0.2">
      <c r="A5160" s="1">
        <v>42318</v>
      </c>
      <c r="B5160">
        <v>1.1702424073558149E-2</v>
      </c>
      <c r="C5160">
        <v>-8.3194675540776419E-4</v>
      </c>
      <c r="D5160">
        <v>5.8997050147493457E-3</v>
      </c>
      <c r="E5160">
        <v>-1.3867488443760623E-3</v>
      </c>
      <c r="F5160">
        <v>3.1446540880503138E-2</v>
      </c>
      <c r="G5160">
        <v>-7.0828961175236627E-3</v>
      </c>
      <c r="H5160">
        <v>-3.4198350432509406E-3</v>
      </c>
      <c r="I5160">
        <v>1.3029315960912946E-3</v>
      </c>
      <c r="J5160">
        <v>-1.8728522336769804E-2</v>
      </c>
      <c r="K5160">
        <v>5.3384582532567393E-4</v>
      </c>
      <c r="L5160">
        <v>6.4031523211427466E-3</v>
      </c>
      <c r="M5160">
        <v>6.4548162859978664E-3</v>
      </c>
      <c r="AK5160">
        <f t="shared" ca="1" si="97"/>
        <v>-2.6361539064795707E-2</v>
      </c>
    </row>
    <row r="5161" spans="1:37" x14ac:dyDescent="0.2">
      <c r="A5161" s="1">
        <v>42319</v>
      </c>
      <c r="B5161">
        <v>1.5147342329936642E-2</v>
      </c>
      <c r="C5161">
        <v>-1.6444629475437123E-2</v>
      </c>
      <c r="D5161">
        <v>4.3988269794721369E-3</v>
      </c>
      <c r="E5161">
        <v>1.0183613639870304E-2</v>
      </c>
      <c r="F5161">
        <v>4.4817073170731581E-2</v>
      </c>
      <c r="G5161">
        <v>3.3817701453104476E-2</v>
      </c>
      <c r="H5161">
        <v>2.2204279370208191E-3</v>
      </c>
      <c r="I5161">
        <v>-2.1470396877033227E-2</v>
      </c>
      <c r="J5161">
        <v>4.3775170723165946E-3</v>
      </c>
      <c r="K5161">
        <v>8.3235513819228668E-3</v>
      </c>
      <c r="L5161">
        <v>1.4315428851095158E-2</v>
      </c>
      <c r="M5161">
        <v>1.6280217069561065E-2</v>
      </c>
      <c r="AK5161">
        <f t="shared" ca="1" si="97"/>
        <v>-1.4659137464338719E-3</v>
      </c>
    </row>
    <row r="5162" spans="1:37" x14ac:dyDescent="0.2">
      <c r="A5162" s="1">
        <v>42320</v>
      </c>
      <c r="B5162">
        <v>-2.5773195876288568E-3</v>
      </c>
      <c r="C5162">
        <v>-2.4554497354497218E-2</v>
      </c>
      <c r="D5162">
        <v>-1.8248175182481785E-2</v>
      </c>
      <c r="E5162">
        <v>-1.3746754238582404E-2</v>
      </c>
      <c r="F5162">
        <v>-1.3714619200466793E-2</v>
      </c>
      <c r="G5162">
        <v>-8.4334270380781451E-3</v>
      </c>
      <c r="H5162">
        <v>-8.459214501510659E-3</v>
      </c>
      <c r="I5162">
        <v>2.9920212765959242E-3</v>
      </c>
      <c r="J5162">
        <v>-0.11087866108786615</v>
      </c>
      <c r="K5162">
        <v>-1.7673827918298302E-2</v>
      </c>
      <c r="L5162">
        <v>-1.7611580217129164E-2</v>
      </c>
      <c r="M5162">
        <v>8.1553398058252347E-2</v>
      </c>
      <c r="AK5162">
        <f t="shared" ca="1" si="97"/>
        <v>2.8742142771151957E-2</v>
      </c>
    </row>
    <row r="5163" spans="1:37" x14ac:dyDescent="0.2">
      <c r="A5163" s="1">
        <v>42321</v>
      </c>
      <c r="B5163">
        <v>-1.9175846593227241E-2</v>
      </c>
      <c r="C5163">
        <v>-8.8436878178198564E-3</v>
      </c>
      <c r="D5163">
        <v>-1.3382899628252898E-2</v>
      </c>
      <c r="E5163">
        <v>-8.5178875638843854E-3</v>
      </c>
      <c r="F5163">
        <v>1.6863905325443795E-2</v>
      </c>
      <c r="G5163">
        <v>-1.4175257731958824E-2</v>
      </c>
      <c r="H5163">
        <v>-8.9376396506196665E-3</v>
      </c>
      <c r="I5163">
        <v>5.3032814053695088E-3</v>
      </c>
      <c r="J5163">
        <v>6.4705882352940058E-3</v>
      </c>
      <c r="K5163">
        <v>-1.3574660633484226E-2</v>
      </c>
      <c r="L5163">
        <v>-2.038310412573674E-2</v>
      </c>
      <c r="M5163">
        <v>-1.032315978456011E-2</v>
      </c>
      <c r="AK5163">
        <f t="shared" ca="1" si="97"/>
        <v>1.6278406173043224E-2</v>
      </c>
    </row>
    <row r="5164" spans="1:37" x14ac:dyDescent="0.2">
      <c r="A5164" s="1">
        <v>42324</v>
      </c>
      <c r="B5164">
        <v>2.4958402662229595E-3</v>
      </c>
      <c r="C5164">
        <v>6.6919473566806609E-3</v>
      </c>
      <c r="D5164">
        <v>-8.289374529012683E-3</v>
      </c>
      <c r="E5164">
        <v>-1.0934083099030101E-3</v>
      </c>
      <c r="F5164">
        <v>1.4547570555717204E-2</v>
      </c>
      <c r="G5164">
        <v>1.9084967320261548E-2</v>
      </c>
      <c r="H5164">
        <v>2.0496003279359964E-3</v>
      </c>
      <c r="I5164">
        <v>7.2535443455323811E-3</v>
      </c>
      <c r="J5164">
        <v>-7.7927138125852835E-3</v>
      </c>
      <c r="K5164">
        <v>1.7474879860199799E-3</v>
      </c>
      <c r="L5164">
        <v>7.7713712709952532E-3</v>
      </c>
      <c r="M5164">
        <v>-1.3151927437641708E-2</v>
      </c>
      <c r="AK5164">
        <f t="shared" ca="1" si="97"/>
        <v>-2.7514511782194776E-2</v>
      </c>
    </row>
    <row r="5165" spans="1:37" x14ac:dyDescent="0.2">
      <c r="A5165" s="1">
        <v>42325</v>
      </c>
      <c r="B5165">
        <v>2.7939142461964162E-2</v>
      </c>
      <c r="C5165">
        <v>3.3458896521160852E-2</v>
      </c>
      <c r="D5165">
        <v>2.1276595744680771E-2</v>
      </c>
      <c r="E5165">
        <v>2.2673964034402028E-2</v>
      </c>
      <c r="F5165">
        <v>2.265557786062522E-2</v>
      </c>
      <c r="G5165">
        <v>3.2067727039507554E-2</v>
      </c>
      <c r="H5165">
        <v>2.8840253630599388E-2</v>
      </c>
      <c r="I5165">
        <v>1.0147299509001728E-2</v>
      </c>
      <c r="J5165">
        <v>3.3182799921460893E-2</v>
      </c>
      <c r="K5165">
        <v>2.7038813781072868E-2</v>
      </c>
      <c r="L5165">
        <v>2.7611940298507553E-2</v>
      </c>
      <c r="M5165">
        <v>3.6764705882353033E-2</v>
      </c>
      <c r="AK5165">
        <f t="shared" ca="1" si="97"/>
        <v>-4.7746026258006599E-2</v>
      </c>
    </row>
    <row r="5166" spans="1:37" x14ac:dyDescent="0.2">
      <c r="A5166" s="1">
        <v>42326</v>
      </c>
      <c r="B5166">
        <v>-5.3821313240043356E-3</v>
      </c>
      <c r="C5166">
        <v>1.2006861063464935E-2</v>
      </c>
      <c r="D5166">
        <v>-1.041666666666663E-2</v>
      </c>
      <c r="E5166">
        <v>-5.3516819571867158E-3</v>
      </c>
      <c r="F5166">
        <v>-8.9736399326977301E-3</v>
      </c>
      <c r="G5166">
        <v>-6.2142679592344097E-3</v>
      </c>
      <c r="H5166">
        <v>-7.9522862823061535E-3</v>
      </c>
      <c r="I5166">
        <v>2.657161373946848E-2</v>
      </c>
      <c r="J5166">
        <v>2.0334473584188606E-2</v>
      </c>
      <c r="K5166">
        <v>-2.0169851380041903E-3</v>
      </c>
      <c r="L5166">
        <v>-5.0835148874365244E-3</v>
      </c>
      <c r="M5166">
        <v>-1.8617021276595813E-2</v>
      </c>
      <c r="AK5166">
        <f t="shared" ca="1" si="97"/>
        <v>-7.7171541387534414E-3</v>
      </c>
    </row>
    <row r="5167" spans="1:37" x14ac:dyDescent="0.2">
      <c r="A5167" s="1">
        <v>42327</v>
      </c>
      <c r="B5167">
        <v>1.0957792207792139E-2</v>
      </c>
      <c r="C5167">
        <v>1.2923728813559299E-2</v>
      </c>
      <c r="D5167">
        <v>-7.518796992480592E-4</v>
      </c>
      <c r="E5167">
        <v>5.841660261337589E-3</v>
      </c>
      <c r="F5167">
        <v>9.6208262591963578E-3</v>
      </c>
      <c r="G5167">
        <v>3.7518759379688849E-3</v>
      </c>
      <c r="H5167">
        <v>7.4148296593186114E-3</v>
      </c>
      <c r="I5167">
        <v>-1.5782828282827621E-3</v>
      </c>
      <c r="J5167">
        <v>2.4399329484075194E-2</v>
      </c>
      <c r="K5167">
        <v>6.7014147431123661E-3</v>
      </c>
      <c r="L5167">
        <v>5.3527980535279518E-3</v>
      </c>
      <c r="M5167">
        <v>2.6196928635953132E-2</v>
      </c>
      <c r="AK5167">
        <f t="shared" ca="1" si="97"/>
        <v>-4.1745223534227025E-3</v>
      </c>
    </row>
    <row r="5168" spans="1:37" x14ac:dyDescent="0.2">
      <c r="A5168" s="1">
        <v>42328</v>
      </c>
      <c r="B5168">
        <v>-3.4791917569918507E-3</v>
      </c>
      <c r="C5168">
        <v>-1.7151223593390497E-2</v>
      </c>
      <c r="D5168">
        <v>-1.2791572610985735E-2</v>
      </c>
      <c r="E5168">
        <v>1.4519333639003484E-2</v>
      </c>
      <c r="F5168">
        <v>-1.9618834080716852E-3</v>
      </c>
      <c r="G5168">
        <v>5.7313730376276073E-3</v>
      </c>
      <c r="H5168">
        <v>9.5484384324646676E-3</v>
      </c>
      <c r="I5168">
        <v>1.0116977552956152E-2</v>
      </c>
      <c r="J5168">
        <v>2.3636363636363455E-3</v>
      </c>
      <c r="K5168">
        <v>-5.2831783601015037E-4</v>
      </c>
      <c r="L5168">
        <v>1.2947725072604221E-2</v>
      </c>
      <c r="M5168">
        <v>-1.3204225352111409E-3</v>
      </c>
      <c r="AK5168">
        <f t="shared" ca="1" si="97"/>
        <v>1.46308691020316E-2</v>
      </c>
    </row>
    <row r="5169" spans="1:37" x14ac:dyDescent="0.2">
      <c r="A5169" s="1">
        <v>42331</v>
      </c>
      <c r="B5169">
        <v>2.5513629649522862E-3</v>
      </c>
      <c r="C5169">
        <v>-6.1715258565652187E-3</v>
      </c>
      <c r="D5169">
        <v>-5.3353658536585691E-3</v>
      </c>
      <c r="E5169">
        <v>-8.2856282012656601E-3</v>
      </c>
      <c r="F5169">
        <v>-1.4602639707947174E-2</v>
      </c>
      <c r="G5169">
        <v>-6.4420218037660737E-3</v>
      </c>
      <c r="H5169">
        <v>-3.9408866995073177E-3</v>
      </c>
      <c r="I5169">
        <v>-6.2597809076692101E-4</v>
      </c>
      <c r="J5169">
        <v>3.990567748957119E-3</v>
      </c>
      <c r="K5169">
        <v>-4.9688127709059948E-3</v>
      </c>
      <c r="L5169">
        <v>1.194600406164037E-3</v>
      </c>
      <c r="M5169">
        <v>1.1899515204936151E-2</v>
      </c>
      <c r="AK5169">
        <f t="shared" ca="1" si="97"/>
        <v>2.6954359953974688E-3</v>
      </c>
    </row>
    <row r="5170" spans="1:37" x14ac:dyDescent="0.2">
      <c r="A5170" s="1">
        <v>42332</v>
      </c>
      <c r="B5170">
        <v>-2.2368068577551359E-2</v>
      </c>
      <c r="C5170">
        <v>6.4239828693790635E-3</v>
      </c>
      <c r="D5170">
        <v>-3.8314176245211051E-3</v>
      </c>
      <c r="E5170">
        <v>-9.8739176667171913E-3</v>
      </c>
      <c r="F5170">
        <v>-4.5597036192647211E-3</v>
      </c>
      <c r="G5170">
        <v>-2.4937655860346464E-4</v>
      </c>
      <c r="H5170">
        <v>-5.9347181008903016E-3</v>
      </c>
      <c r="I5170">
        <v>-1.5032884434700966E-2</v>
      </c>
      <c r="J5170">
        <v>5.420054200542257E-4</v>
      </c>
      <c r="K5170">
        <v>-1.1155971100722417E-2</v>
      </c>
      <c r="L5170">
        <v>-1.5034005488605229E-2</v>
      </c>
      <c r="M5170">
        <v>-1.1324041811846652E-2</v>
      </c>
      <c r="AK5170">
        <f t="shared" ca="1" si="97"/>
        <v>-1.0498925045276703E-2</v>
      </c>
    </row>
    <row r="5171" spans="1:37" x14ac:dyDescent="0.2">
      <c r="A5171" s="1">
        <v>42333</v>
      </c>
      <c r="B5171">
        <v>2.0961775585696785E-2</v>
      </c>
      <c r="C5171">
        <v>5.5319148936170404E-3</v>
      </c>
      <c r="D5171">
        <v>-1.5384615384614886E-3</v>
      </c>
      <c r="E5171">
        <v>2.0711874808223341E-2</v>
      </c>
      <c r="F5171">
        <v>7.7297452046949378E-3</v>
      </c>
      <c r="G5171">
        <v>2.7687702668994785E-2</v>
      </c>
      <c r="H5171">
        <v>1.2537313432835928E-2</v>
      </c>
      <c r="I5171">
        <v>3.1796502384737746E-3</v>
      </c>
      <c r="J5171">
        <v>3.6655832430480428E-2</v>
      </c>
      <c r="K5171">
        <v>1.514988718169108E-2</v>
      </c>
      <c r="L5171">
        <v>2.1926105390672301E-2</v>
      </c>
      <c r="M5171">
        <v>1.5859030837004351E-2</v>
      </c>
      <c r="AK5171">
        <f t="shared" ca="1" si="97"/>
        <v>1.5025735097743959E-2</v>
      </c>
    </row>
    <row r="5172" spans="1:37" x14ac:dyDescent="0.2">
      <c r="A5172" s="1">
        <v>42334</v>
      </c>
      <c r="B5172">
        <v>-1.3419216317778204E-4</v>
      </c>
      <c r="C5172">
        <v>1.5446466356326738E-2</v>
      </c>
      <c r="D5172">
        <v>3.0816640986131016E-3</v>
      </c>
      <c r="E5172">
        <v>1.8036975800390653E-3</v>
      </c>
      <c r="F5172">
        <v>1.5625E-2</v>
      </c>
      <c r="G5172">
        <v>3.6407766990291801E-3</v>
      </c>
      <c r="H5172">
        <v>1.6116352201257955E-2</v>
      </c>
      <c r="I5172">
        <v>1.1410459587955613E-2</v>
      </c>
      <c r="J5172">
        <v>1.8986239331127086E-2</v>
      </c>
      <c r="K5172">
        <v>8.4674005080440651E-3</v>
      </c>
      <c r="L5172">
        <v>7.1123755334283612E-3</v>
      </c>
      <c r="M5172">
        <v>5.6374674761492383E-3</v>
      </c>
      <c r="AK5172">
        <f t="shared" ca="1" si="97"/>
        <v>-1.5429049001305935E-2</v>
      </c>
    </row>
    <row r="5173" spans="1:37" x14ac:dyDescent="0.2">
      <c r="A5173" s="1">
        <v>42335</v>
      </c>
      <c r="B5173">
        <v>-1.3421017313119954E-4</v>
      </c>
      <c r="C5173">
        <v>-1.1460720983538231E-2</v>
      </c>
      <c r="D5173">
        <v>1.228878648233489E-2</v>
      </c>
      <c r="E5173">
        <v>-5.4013503375843763E-3</v>
      </c>
      <c r="F5173">
        <v>6.713286713286637E-3</v>
      </c>
      <c r="G5173">
        <v>-3.1438935912937449E-3</v>
      </c>
      <c r="H5173">
        <v>-1.3539651837524147E-3</v>
      </c>
      <c r="I5173">
        <v>3.1338138514569458E-4</v>
      </c>
      <c r="J5173">
        <v>-8.5470085470085166E-3</v>
      </c>
      <c r="K5173">
        <v>-1.0495382031894263E-4</v>
      </c>
      <c r="L5173">
        <v>-3.7664783427495685E-3</v>
      </c>
      <c r="M5173">
        <v>8.1931867184130702E-3</v>
      </c>
      <c r="AK5173">
        <f t="shared" ca="1" si="97"/>
        <v>-8.5043650025485749E-4</v>
      </c>
    </row>
    <row r="5174" spans="1:37" x14ac:dyDescent="0.2">
      <c r="A5174" s="1">
        <v>42338</v>
      </c>
      <c r="B5174">
        <v>-5.3691275167777608E-4</v>
      </c>
      <c r="C5174">
        <v>-5.0590219224283528E-3</v>
      </c>
      <c r="D5174">
        <v>-1.4415781487101653E-2</v>
      </c>
      <c r="E5174">
        <v>1.5537788505053607E-2</v>
      </c>
      <c r="F5174">
        <v>5.5570991942199832E-4</v>
      </c>
      <c r="G5174">
        <v>-9.7040271712756088E-4</v>
      </c>
      <c r="H5174">
        <v>2.5179159403447837E-3</v>
      </c>
      <c r="I5174">
        <v>-9.0852130325814739E-3</v>
      </c>
      <c r="J5174">
        <v>-6.8965517241381669E-4</v>
      </c>
      <c r="K5174">
        <v>-5.0383121654246077E-3</v>
      </c>
      <c r="L5174">
        <v>-1.8785444234404536E-2</v>
      </c>
      <c r="M5174">
        <v>1.1120615911035081E-2</v>
      </c>
      <c r="AK5174">
        <f t="shared" ca="1" si="97"/>
        <v>2.4764335249953919E-4</v>
      </c>
    </row>
    <row r="5175" spans="1:37" x14ac:dyDescent="0.2">
      <c r="A5175" s="1">
        <v>42339</v>
      </c>
      <c r="B5175">
        <v>9.6696212731668396E-3</v>
      </c>
      <c r="C5175">
        <v>-2.9661016949152907E-3</v>
      </c>
      <c r="D5175">
        <v>-3.0792917628944538E-3</v>
      </c>
      <c r="E5175">
        <v>-1.6785502079619818E-2</v>
      </c>
      <c r="F5175">
        <v>-5.2763121355178244E-3</v>
      </c>
      <c r="G5175">
        <v>-1.9669742593491857E-2</v>
      </c>
      <c r="H5175">
        <v>-1.5069551777434298E-2</v>
      </c>
      <c r="I5175">
        <v>-9.4846664558967397E-4</v>
      </c>
      <c r="J5175">
        <v>2.4154589371980784E-3</v>
      </c>
      <c r="K5175">
        <v>-5.2748180187783822E-3</v>
      </c>
      <c r="L5175">
        <v>-7.5857916917518864E-3</v>
      </c>
      <c r="M5175">
        <v>6.3451776649747771E-3</v>
      </c>
      <c r="AK5175">
        <f t="shared" ca="1" si="97"/>
        <v>8.1378812960256324E-3</v>
      </c>
    </row>
    <row r="5176" spans="1:37" x14ac:dyDescent="0.2">
      <c r="A5176" s="1">
        <v>42340</v>
      </c>
      <c r="B5176">
        <v>1.5296621441872826E-2</v>
      </c>
      <c r="C5176">
        <v>3.8249043773905811E-3</v>
      </c>
      <c r="D5176">
        <v>-7.7220077220078176E-3</v>
      </c>
      <c r="E5176">
        <v>-1.2388578335095879E-2</v>
      </c>
      <c r="F5176">
        <v>-8.9335566722501536E-3</v>
      </c>
      <c r="G5176">
        <v>-2.4770869457518829E-3</v>
      </c>
      <c r="H5176">
        <v>-3.1384856806591088E-3</v>
      </c>
      <c r="I5176">
        <v>-2.4683544303797378E-2</v>
      </c>
      <c r="J5176">
        <v>-9.4664371772806843E-3</v>
      </c>
      <c r="K5176">
        <v>-4.2422314137247064E-4</v>
      </c>
      <c r="L5176">
        <v>1.6864838631400092E-2</v>
      </c>
      <c r="M5176">
        <v>-6.7255149222362753E-3</v>
      </c>
      <c r="AK5176">
        <f t="shared" ca="1" si="97"/>
        <v>6.6973568030139971E-4</v>
      </c>
    </row>
    <row r="5177" spans="1:37" x14ac:dyDescent="0.2">
      <c r="A5177" s="1">
        <v>42341</v>
      </c>
      <c r="B5177">
        <v>-4.5853530721865599E-2</v>
      </c>
      <c r="C5177">
        <v>-3.9585097375105738E-2</v>
      </c>
      <c r="D5177">
        <v>-2.1011673151750898E-2</v>
      </c>
      <c r="E5177">
        <v>-3.0289123451124444E-2</v>
      </c>
      <c r="F5177">
        <v>-2.3380281690140947E-2</v>
      </c>
      <c r="G5177">
        <v>-3.8490191209337055E-2</v>
      </c>
      <c r="H5177">
        <v>-3.3057851239669422E-2</v>
      </c>
      <c r="I5177">
        <v>-1.4600908500973397E-2</v>
      </c>
      <c r="J5177">
        <v>-4.4656820156385724E-2</v>
      </c>
      <c r="K5177">
        <v>-3.5968169761273261E-2</v>
      </c>
      <c r="L5177">
        <v>-4.724973153561618E-2</v>
      </c>
      <c r="M5177">
        <v>-2.2852306390182098E-2</v>
      </c>
      <c r="AK5177">
        <f t="shared" ca="1" si="97"/>
        <v>4.0264831434491555E-2</v>
      </c>
    </row>
    <row r="5178" spans="1:37" x14ac:dyDescent="0.2">
      <c r="A5178" s="1">
        <v>42342</v>
      </c>
      <c r="B5178">
        <v>-8.6502814774130909E-3</v>
      </c>
      <c r="C5178">
        <v>-2.0938946440379191E-2</v>
      </c>
      <c r="D5178">
        <v>2.3847376788552754E-3</v>
      </c>
      <c r="E5178">
        <v>2.9973181889888512E-3</v>
      </c>
      <c r="F5178">
        <v>-8.0761465243727182E-3</v>
      </c>
      <c r="G5178">
        <v>1.8078512396695334E-3</v>
      </c>
      <c r="H5178">
        <v>-3.2560032560031704E-3</v>
      </c>
      <c r="I5178">
        <v>2.9634507737898996E-3</v>
      </c>
      <c r="J5178">
        <v>-1.145871225900319E-2</v>
      </c>
      <c r="K5178">
        <v>-6.3834470614131389E-3</v>
      </c>
      <c r="L5178">
        <v>-6.6374452097682779E-3</v>
      </c>
      <c r="M5178">
        <v>4.7639670853183436E-2</v>
      </c>
      <c r="AK5178">
        <f t="shared" ca="1" si="97"/>
        <v>2.9082569175005075E-2</v>
      </c>
    </row>
    <row r="5179" spans="1:37" x14ac:dyDescent="0.2">
      <c r="A5179" s="1">
        <v>42345</v>
      </c>
      <c r="B5179">
        <v>1.4404432132964162E-2</v>
      </c>
      <c r="C5179">
        <v>-4.07474110760917E-2</v>
      </c>
      <c r="D5179">
        <v>4.2898734694096774E-5</v>
      </c>
      <c r="E5179">
        <v>1.0695187165775444E-2</v>
      </c>
      <c r="F5179">
        <v>5.815644082582061E-3</v>
      </c>
      <c r="G5179">
        <v>1.3663315287445243E-2</v>
      </c>
      <c r="H5179">
        <v>1.3883217639852896E-2</v>
      </c>
      <c r="I5179">
        <v>-7.879185817465495E-3</v>
      </c>
      <c r="J5179">
        <v>-3.3118675252989949E-3</v>
      </c>
      <c r="K5179">
        <v>2.547629596809875E-3</v>
      </c>
      <c r="L5179">
        <v>2.3953605648007859E-2</v>
      </c>
      <c r="M5179">
        <v>1.6122364613476714E-2</v>
      </c>
      <c r="AK5179">
        <f t="shared" ca="1" si="97"/>
        <v>-4.8307185940509329E-3</v>
      </c>
    </row>
    <row r="5180" spans="1:37" x14ac:dyDescent="0.2">
      <c r="A5180" s="1">
        <v>42346</v>
      </c>
      <c r="B5180">
        <v>-1.2151829601310782E-2</v>
      </c>
      <c r="C5180">
        <v>-7.5099741844637524E-3</v>
      </c>
      <c r="D5180">
        <v>-2.6962727993655844E-2</v>
      </c>
      <c r="E5180">
        <v>-1.5873015873015928E-2</v>
      </c>
      <c r="F5180">
        <v>-1.8213356461404984E-2</v>
      </c>
      <c r="G5180">
        <v>-3.3062054933874485E-3</v>
      </c>
      <c r="H5180">
        <v>-1.7317760773258195E-2</v>
      </c>
      <c r="I5180">
        <v>-1.7868960953011492E-2</v>
      </c>
      <c r="J5180">
        <v>-1.1260845486431803E-2</v>
      </c>
      <c r="K5180">
        <v>-1.4584023864766427E-2</v>
      </c>
      <c r="L5180">
        <v>-1.7483378478207356E-2</v>
      </c>
      <c r="M5180">
        <v>-2.8071602929210737E-2</v>
      </c>
      <c r="AK5180">
        <f t="shared" ca="1" si="97"/>
        <v>2.0536023562804904E-2</v>
      </c>
    </row>
    <row r="5181" spans="1:37" x14ac:dyDescent="0.2">
      <c r="A5181" s="1">
        <v>42347</v>
      </c>
      <c r="B5181">
        <v>-6.0815480304079461E-3</v>
      </c>
      <c r="C5181">
        <v>1.3714826200047492E-2</v>
      </c>
      <c r="D5181">
        <v>4.8899755501223829E-3</v>
      </c>
      <c r="E5181">
        <v>-6.957621758380772E-3</v>
      </c>
      <c r="F5181">
        <v>5.8892815076561078E-3</v>
      </c>
      <c r="G5181">
        <v>-9.4411839755040861E-3</v>
      </c>
      <c r="H5181">
        <v>-6.9672131147541227E-3</v>
      </c>
      <c r="I5181">
        <v>-5.0539083557950004E-3</v>
      </c>
      <c r="J5181">
        <v>5.2277819268111703E-3</v>
      </c>
      <c r="K5181">
        <v>-2.2424038569345273E-3</v>
      </c>
      <c r="L5181">
        <v>-5.0125313283206907E-3</v>
      </c>
      <c r="M5181">
        <v>-2.9300962745918646E-2</v>
      </c>
      <c r="AK5181">
        <f t="shared" ca="1" si="97"/>
        <v>7.0478484152616365E-3</v>
      </c>
    </row>
    <row r="5182" spans="1:37" x14ac:dyDescent="0.2">
      <c r="A5182" s="1">
        <v>42348</v>
      </c>
      <c r="B5182">
        <v>-3.754693366708306E-3</v>
      </c>
      <c r="C5182">
        <v>-6.7646372754838202E-3</v>
      </c>
      <c r="D5182">
        <v>-1.0543390105433814E-2</v>
      </c>
      <c r="E5182">
        <v>-7.9617834394904996E-3</v>
      </c>
      <c r="F5182">
        <v>-1.0538641686182681E-2</v>
      </c>
      <c r="G5182">
        <v>1.2879958784133283E-3</v>
      </c>
      <c r="H5182">
        <v>-5.5716054477918942E-3</v>
      </c>
      <c r="I5182">
        <v>7.7886894683372176E-3</v>
      </c>
      <c r="J5182">
        <v>-6.6864784546806222E-3</v>
      </c>
      <c r="K5182">
        <v>-6.854702775592747E-3</v>
      </c>
      <c r="L5182">
        <v>-4.659949622166315E-3</v>
      </c>
      <c r="M5182">
        <v>-6.0370849504096658E-3</v>
      </c>
      <c r="AK5182">
        <f t="shared" ca="1" si="97"/>
        <v>4.8746779408113229E-3</v>
      </c>
    </row>
    <row r="5183" spans="1:37" x14ac:dyDescent="0.2">
      <c r="A5183" s="1">
        <v>42349</v>
      </c>
      <c r="B5183">
        <v>-1.7448352875488515E-2</v>
      </c>
      <c r="C5183">
        <v>-4.3917332080789184E-2</v>
      </c>
      <c r="D5183">
        <v>-9.8360655737705915E-3</v>
      </c>
      <c r="E5183">
        <v>-1.637239165329063E-2</v>
      </c>
      <c r="F5183">
        <v>-2.9585798816568198E-3</v>
      </c>
      <c r="G5183">
        <v>-1.6207872395163414E-2</v>
      </c>
      <c r="H5183">
        <v>-1.4525835235526086E-2</v>
      </c>
      <c r="I5183">
        <v>-1.6801075268816357E-3</v>
      </c>
      <c r="J5183">
        <v>-3.6649214659685847E-2</v>
      </c>
      <c r="K5183">
        <v>-1.9574564381081738E-2</v>
      </c>
      <c r="L5183">
        <v>-2.0372010628875059E-2</v>
      </c>
      <c r="M5183">
        <v>-1.3449023861171194E-2</v>
      </c>
      <c r="AK5183">
        <f t="shared" ca="1" si="97"/>
        <v>-6.9826057616941325E-3</v>
      </c>
    </row>
    <row r="5184" spans="1:37" x14ac:dyDescent="0.2">
      <c r="A5184" s="1">
        <v>42352</v>
      </c>
      <c r="B5184">
        <v>-2.0599516976843368E-2</v>
      </c>
      <c r="C5184">
        <v>-3.5372144436256359E-2</v>
      </c>
      <c r="D5184">
        <v>-1.3245033112582738E-2</v>
      </c>
      <c r="E5184">
        <v>-1.3870757180156734E-2</v>
      </c>
      <c r="F5184">
        <v>-1.5727002967359072E-2</v>
      </c>
      <c r="G5184">
        <v>-1.5690376569037712E-2</v>
      </c>
      <c r="H5184">
        <v>-1.6845651716150711E-2</v>
      </c>
      <c r="I5184">
        <v>-1.7165937394816644E-2</v>
      </c>
      <c r="J5184">
        <v>-4.3284161490683148E-2</v>
      </c>
      <c r="K5184">
        <v>-1.938834391229094E-2</v>
      </c>
      <c r="L5184">
        <v>-1.3433221389821615E-2</v>
      </c>
      <c r="M5184">
        <v>-7.4758135444151774E-3</v>
      </c>
      <c r="AK5184">
        <f t="shared" ca="1" si="97"/>
        <v>2.2498350982837239E-2</v>
      </c>
    </row>
    <row r="5185" spans="1:37" x14ac:dyDescent="0.2">
      <c r="A5185" s="1">
        <v>42353</v>
      </c>
      <c r="B5185">
        <v>2.436901653611856E-2</v>
      </c>
      <c r="C5185">
        <v>3.7433155080213831E-2</v>
      </c>
      <c r="D5185">
        <v>3.691275167785224E-2</v>
      </c>
      <c r="E5185">
        <v>2.2339897401952635E-2</v>
      </c>
      <c r="F5185">
        <v>3.4066927946940107E-2</v>
      </c>
      <c r="G5185">
        <v>3.586609989373013E-2</v>
      </c>
      <c r="H5185">
        <v>-4.6295532860025634E-3</v>
      </c>
      <c r="I5185">
        <v>2.1232876712328874E-2</v>
      </c>
      <c r="J5185">
        <v>1.2984378170014299E-2</v>
      </c>
      <c r="K5185">
        <v>3.0599034953513016E-2</v>
      </c>
      <c r="L5185">
        <v>3.3254778737889401E-2</v>
      </c>
      <c r="M5185">
        <v>4.4306601683663516E-4</v>
      </c>
      <c r="AK5185">
        <f t="shared" ca="1" si="97"/>
        <v>-1.3503477416916852E-2</v>
      </c>
    </row>
    <row r="5186" spans="1:37" x14ac:dyDescent="0.2">
      <c r="A5186" s="1">
        <v>42354</v>
      </c>
      <c r="B5186">
        <v>7.0801472670622978E-4</v>
      </c>
      <c r="C5186">
        <v>-5.1546391752577136E-3</v>
      </c>
      <c r="D5186">
        <v>-8.090614886731351E-3</v>
      </c>
      <c r="E5186">
        <v>6.4745872450622244E-4</v>
      </c>
      <c r="F5186">
        <v>3.20699708454808E-3</v>
      </c>
      <c r="G5186">
        <v>9.7460887407028185E-3</v>
      </c>
      <c r="H5186">
        <v>1.4724442574673979E-2</v>
      </c>
      <c r="I5186">
        <v>1.2072434607645954E-2</v>
      </c>
      <c r="J5186">
        <v>-7.0098137392349269E-3</v>
      </c>
      <c r="K5186">
        <v>1.1419435879855833E-4</v>
      </c>
      <c r="L5186">
        <v>3.294475418144982E-3</v>
      </c>
      <c r="M5186">
        <v>-5.3144375553587642E-3</v>
      </c>
      <c r="AK5186">
        <f t="shared" ca="1" si="97"/>
        <v>2.5735396375259709E-2</v>
      </c>
    </row>
    <row r="5187" spans="1:37" x14ac:dyDescent="0.2">
      <c r="A5187" s="1">
        <v>42355</v>
      </c>
      <c r="B5187">
        <v>1.1886231781519818E-2</v>
      </c>
      <c r="C5187">
        <v>-2.9607698001479221E-3</v>
      </c>
      <c r="D5187">
        <v>1.876019575856458E-2</v>
      </c>
      <c r="E5187">
        <v>1.6337754771918567E-2</v>
      </c>
      <c r="F5187">
        <v>1.1043301365881941E-2</v>
      </c>
      <c r="G5187">
        <v>9.3980187960376327E-3</v>
      </c>
      <c r="H5187">
        <v>6.2189054726369264E-4</v>
      </c>
      <c r="I5187">
        <v>6.6269052352541102E-4</v>
      </c>
      <c r="J5187">
        <v>3.1867688584106491E-2</v>
      </c>
      <c r="K5187">
        <v>1.3091410197519471E-2</v>
      </c>
      <c r="L5187">
        <v>1.4397575145238761E-2</v>
      </c>
      <c r="M5187">
        <v>1.8699910952804988E-2</v>
      </c>
      <c r="AK5187">
        <f t="shared" ref="AK5187:AK5250" ca="1" si="98">_xlfn.NORM.S.INV(RAND())*$N$67+$N$66</f>
        <v>7.1660887534919252E-3</v>
      </c>
    </row>
    <row r="5188" spans="1:37" x14ac:dyDescent="0.2">
      <c r="A5188" s="1">
        <v>42356</v>
      </c>
      <c r="B5188">
        <v>-1.7619913298839385E-2</v>
      </c>
      <c r="C5188">
        <v>1.7200809976330333E-2</v>
      </c>
      <c r="D5188">
        <v>-8.8070456365091365E-3</v>
      </c>
      <c r="E5188">
        <v>-2.1168231736431675E-2</v>
      </c>
      <c r="F5188">
        <v>-2.7594136246047785E-2</v>
      </c>
      <c r="G5188">
        <v>-2.0130850528434774E-2</v>
      </c>
      <c r="H5188">
        <v>-2.4445825564532786E-2</v>
      </c>
      <c r="I5188">
        <v>-6.6225165562914245E-3</v>
      </c>
      <c r="J5188">
        <v>-4.1047693510555261E-3</v>
      </c>
      <c r="K5188">
        <v>-1.0995239174790283E-2</v>
      </c>
      <c r="L5188">
        <v>-1.4691235059760999E-2</v>
      </c>
      <c r="M5188">
        <v>-1.7482517482517612E-2</v>
      </c>
      <c r="AK5188">
        <f t="shared" ca="1" si="98"/>
        <v>1.4698883390459048E-2</v>
      </c>
    </row>
    <row r="5189" spans="1:37" x14ac:dyDescent="0.2">
      <c r="A5189" s="1">
        <v>42359</v>
      </c>
      <c r="B5189">
        <v>-1.1387900355871894E-2</v>
      </c>
      <c r="C5189">
        <v>-2.1674876847290747E-2</v>
      </c>
      <c r="D5189">
        <v>-1.8578352180937063E-2</v>
      </c>
      <c r="E5189">
        <v>-1.3008130081300751E-2</v>
      </c>
      <c r="F5189">
        <v>-2.1578480638486552E-2</v>
      </c>
      <c r="G5189">
        <v>-4.3656908063688382E-3</v>
      </c>
      <c r="H5189">
        <v>-1.5077511148863798E-2</v>
      </c>
      <c r="I5189">
        <v>2.1333333333333426E-2</v>
      </c>
      <c r="J5189">
        <v>-2.9440628066733643E-3</v>
      </c>
      <c r="K5189">
        <v>-1.2951289398280719E-2</v>
      </c>
      <c r="L5189">
        <v>-2.0596411422795002E-2</v>
      </c>
      <c r="M5189">
        <v>-6.2277580071175009E-3</v>
      </c>
      <c r="AK5189">
        <f t="shared" ca="1" si="98"/>
        <v>4.844401058255305E-3</v>
      </c>
    </row>
    <row r="5190" spans="1:37" x14ac:dyDescent="0.2">
      <c r="A5190" s="1">
        <v>42360</v>
      </c>
      <c r="B5190">
        <v>2.4478041756659241E-3</v>
      </c>
      <c r="C5190">
        <v>2.1148036253776592E-2</v>
      </c>
      <c r="D5190">
        <v>7.4074074074073071E-3</v>
      </c>
      <c r="E5190">
        <v>5.7660626029654161E-3</v>
      </c>
      <c r="F5190">
        <v>-3.9274924471298656E-3</v>
      </c>
      <c r="G5190">
        <v>-2.5793139025009904E-4</v>
      </c>
      <c r="H5190">
        <v>2.1561017680034045E-3</v>
      </c>
      <c r="I5190">
        <v>7.5065274151435712E-3</v>
      </c>
      <c r="J5190">
        <v>4.3307086614172707E-3</v>
      </c>
      <c r="K5190">
        <v>5.3413841151881414E-3</v>
      </c>
      <c r="L5190">
        <v>-1.2901561088890512E-3</v>
      </c>
      <c r="M5190">
        <v>-5.3715308863024891E-3</v>
      </c>
      <c r="AK5190">
        <f t="shared" ca="1" si="98"/>
        <v>-2.5196131698127556E-2</v>
      </c>
    </row>
    <row r="5191" spans="1:37" x14ac:dyDescent="0.2">
      <c r="A5191" s="1">
        <v>42361</v>
      </c>
      <c r="B5191">
        <v>2.0396437805228373E-2</v>
      </c>
      <c r="C5191">
        <v>5.4733727810650779E-2</v>
      </c>
      <c r="D5191">
        <v>2.5326797385621047E-2</v>
      </c>
      <c r="E5191">
        <v>2.1294021294021137E-2</v>
      </c>
      <c r="F5191">
        <v>3.2757051865332176E-2</v>
      </c>
      <c r="G5191">
        <v>1.9349845201238391E-2</v>
      </c>
      <c r="H5191">
        <v>2.06540447504302E-2</v>
      </c>
      <c r="I5191">
        <v>5.7337220602526662E-2</v>
      </c>
      <c r="J5191">
        <v>3.5084280674245516E-2</v>
      </c>
      <c r="K5191">
        <v>2.9337029337029419E-2</v>
      </c>
      <c r="L5191">
        <v>3.2037204495543037E-2</v>
      </c>
      <c r="M5191">
        <v>2.3402340234023544E-2</v>
      </c>
      <c r="AK5191">
        <f t="shared" ca="1" si="98"/>
        <v>2.4062984336823451E-3</v>
      </c>
    </row>
    <row r="5192" spans="1:37" x14ac:dyDescent="0.2">
      <c r="A5192" s="1">
        <v>42362</v>
      </c>
      <c r="B5192">
        <v>2.956081081080919E-3</v>
      </c>
      <c r="C5192">
        <v>3.9738195418419497E-3</v>
      </c>
      <c r="D5192">
        <v>0</v>
      </c>
      <c r="E5192">
        <v>1.4434643143546033E-3</v>
      </c>
      <c r="F5192">
        <v>6.7547723935390547E-3</v>
      </c>
      <c r="G5192">
        <v>0</v>
      </c>
      <c r="H5192">
        <v>2.5295109612140099E-3</v>
      </c>
      <c r="I5192">
        <v>0.13327205882352944</v>
      </c>
      <c r="J5192">
        <v>-4.9233099791707868E-3</v>
      </c>
      <c r="K5192">
        <v>2.0197486535009634E-3</v>
      </c>
      <c r="L5192">
        <v>0</v>
      </c>
      <c r="M5192">
        <v>2.6385224274405594E-3</v>
      </c>
      <c r="AK5192">
        <f t="shared" ca="1" si="98"/>
        <v>5.3260924813725262E-3</v>
      </c>
    </row>
    <row r="5193" spans="1:37" x14ac:dyDescent="0.2">
      <c r="A5193" s="1">
        <v>42363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AK5193">
        <f t="shared" ca="1" si="98"/>
        <v>-9.9207232734557739E-4</v>
      </c>
    </row>
    <row r="5194" spans="1:37" x14ac:dyDescent="0.2">
      <c r="A5194" s="1">
        <v>42366</v>
      </c>
      <c r="B5194">
        <v>-8.7017543859647661E-3</v>
      </c>
      <c r="C5194">
        <v>-2.7706635622817166E-2</v>
      </c>
      <c r="D5194">
        <v>-2.3904382470120167E-3</v>
      </c>
      <c r="E5194">
        <v>-1.4413837283792419E-2</v>
      </c>
      <c r="F5194">
        <v>7.8763127187864157E-3</v>
      </c>
      <c r="G5194">
        <v>-1.5186028853455547E-3</v>
      </c>
      <c r="H5194">
        <v>-8.830950378469371E-3</v>
      </c>
      <c r="I5194">
        <v>-3.1900513652338591E-2</v>
      </c>
      <c r="J5194">
        <v>-2.283539486203523E-3</v>
      </c>
      <c r="K5194">
        <v>-9.070548712206028E-3</v>
      </c>
      <c r="L5194">
        <v>-5.1320565777944749E-3</v>
      </c>
      <c r="M5194">
        <v>-7.4561403508771606E-3</v>
      </c>
      <c r="AK5194">
        <f t="shared" ca="1" si="98"/>
        <v>-2.0402911997480538E-2</v>
      </c>
    </row>
    <row r="5195" spans="1:37" x14ac:dyDescent="0.2">
      <c r="A5195" s="1">
        <v>42367</v>
      </c>
      <c r="B5195">
        <v>2.0387937137193779E-2</v>
      </c>
      <c r="C5195">
        <v>2.1312260536398231E-2</v>
      </c>
      <c r="D5195">
        <v>1.2779552715654896E-2</v>
      </c>
      <c r="E5195">
        <v>1.9662008449788715E-2</v>
      </c>
      <c r="F5195">
        <v>1.5629522431259035E-2</v>
      </c>
      <c r="G5195">
        <v>1.1660329531052005E-2</v>
      </c>
      <c r="H5195">
        <v>2.1637675010606872E-2</v>
      </c>
      <c r="I5195">
        <v>-2.2060876850041988E-2</v>
      </c>
      <c r="J5195">
        <v>1.1062368872782669E-2</v>
      </c>
      <c r="K5195">
        <v>1.5368968244999337E-2</v>
      </c>
      <c r="L5195">
        <v>2.0130850528434774E-2</v>
      </c>
      <c r="M5195">
        <v>1.8559434379142647E-2</v>
      </c>
      <c r="AK5195">
        <f t="shared" ca="1" si="98"/>
        <v>3.5106169004579194E-4</v>
      </c>
    </row>
    <row r="5196" spans="1:37" x14ac:dyDescent="0.2">
      <c r="A5196" s="1">
        <v>42368</v>
      </c>
      <c r="B5196">
        <v>0</v>
      </c>
      <c r="C5196">
        <v>-6.5650644783117329E-3</v>
      </c>
      <c r="D5196">
        <v>-5.5205047318612754E-3</v>
      </c>
      <c r="E5196">
        <v>-7.0119521912350713E-3</v>
      </c>
      <c r="F5196">
        <v>-5.6996295240818728E-4</v>
      </c>
      <c r="G5196">
        <v>-3.7584565271860937E-3</v>
      </c>
      <c r="H5196">
        <v>-6.0215946843853452E-3</v>
      </c>
      <c r="I5196">
        <v>-3.1410622501427676E-3</v>
      </c>
      <c r="J5196">
        <v>-9.6208262591963578E-3</v>
      </c>
      <c r="K5196">
        <v>-2.5598219254313603E-3</v>
      </c>
      <c r="L5196">
        <v>-2.4666995559941007E-4</v>
      </c>
      <c r="M5196">
        <v>1.7353579175705125E-2</v>
      </c>
      <c r="AK5196">
        <f t="shared" ca="1" si="98"/>
        <v>4.2379066678600058E-2</v>
      </c>
    </row>
    <row r="5197" spans="1:37" x14ac:dyDescent="0.2">
      <c r="A5197" s="1">
        <v>42369</v>
      </c>
      <c r="B5197">
        <v>-1.4846676841959283E-2</v>
      </c>
      <c r="C5197">
        <v>-4.2482888836440358E-3</v>
      </c>
      <c r="D5197">
        <v>-1.2688342585249646E-2</v>
      </c>
      <c r="E5197">
        <v>-1.0110736639383777E-2</v>
      </c>
      <c r="F5197">
        <v>-4.2771599657827064E-3</v>
      </c>
      <c r="G5197">
        <v>-2.0372233400402506E-2</v>
      </c>
      <c r="H5197">
        <v>-1.5667432630039668E-2</v>
      </c>
      <c r="I5197">
        <v>2.5780578630765216E-3</v>
      </c>
      <c r="J5197">
        <v>-3.8095238095237072E-3</v>
      </c>
      <c r="K5197">
        <v>-8.368667708100852E-3</v>
      </c>
      <c r="L5197">
        <v>-1.048605970885752E-2</v>
      </c>
      <c r="M5197">
        <v>-1.0234541577825218E-2</v>
      </c>
      <c r="AK5197">
        <f t="shared" ca="1" si="98"/>
        <v>1.3666376594244161E-3</v>
      </c>
    </row>
    <row r="5198" spans="1:37" x14ac:dyDescent="0.2">
      <c r="AK5198">
        <f t="shared" ca="1" si="98"/>
        <v>4.9593617746011539E-3</v>
      </c>
    </row>
    <row r="5199" spans="1:37" x14ac:dyDescent="0.2">
      <c r="AK5199">
        <f t="shared" ca="1" si="98"/>
        <v>1.0806365098033692E-2</v>
      </c>
    </row>
    <row r="5200" spans="1:37" x14ac:dyDescent="0.2">
      <c r="AK5200">
        <f t="shared" ca="1" si="98"/>
        <v>1.3936509375571169E-2</v>
      </c>
    </row>
    <row r="5201" spans="37:37" x14ac:dyDescent="0.2">
      <c r="AK5201">
        <f t="shared" ca="1" si="98"/>
        <v>-1.7209671683313887E-3</v>
      </c>
    </row>
    <row r="5202" spans="37:37" x14ac:dyDescent="0.2">
      <c r="AK5202">
        <f t="shared" ca="1" si="98"/>
        <v>-2.4647490399999313E-2</v>
      </c>
    </row>
    <row r="5203" spans="37:37" x14ac:dyDescent="0.2">
      <c r="AK5203">
        <f t="shared" ca="1" si="98"/>
        <v>-3.5236917641959568E-2</v>
      </c>
    </row>
    <row r="5204" spans="37:37" x14ac:dyDescent="0.2">
      <c r="AK5204">
        <f t="shared" ca="1" si="98"/>
        <v>3.8664428944203681E-2</v>
      </c>
    </row>
    <row r="5205" spans="37:37" x14ac:dyDescent="0.2">
      <c r="AK5205">
        <f t="shared" ca="1" si="98"/>
        <v>2.0704746856115824E-2</v>
      </c>
    </row>
    <row r="5206" spans="37:37" x14ac:dyDescent="0.2">
      <c r="AK5206">
        <f t="shared" ca="1" si="98"/>
        <v>-5.4109143209863115E-3</v>
      </c>
    </row>
    <row r="5207" spans="37:37" x14ac:dyDescent="0.2">
      <c r="AK5207">
        <f t="shared" ca="1" si="98"/>
        <v>-3.6509367050123445E-3</v>
      </c>
    </row>
    <row r="5208" spans="37:37" x14ac:dyDescent="0.2">
      <c r="AK5208">
        <f t="shared" ca="1" si="98"/>
        <v>-3.1239557861282318E-3</v>
      </c>
    </row>
    <row r="5209" spans="37:37" x14ac:dyDescent="0.2">
      <c r="AK5209">
        <f t="shared" ca="1" si="98"/>
        <v>1.5327264182286342E-2</v>
      </c>
    </row>
    <row r="5210" spans="37:37" x14ac:dyDescent="0.2">
      <c r="AK5210">
        <f t="shared" ca="1" si="98"/>
        <v>-1.3383534968450819E-2</v>
      </c>
    </row>
    <row r="5211" spans="37:37" x14ac:dyDescent="0.2">
      <c r="AK5211">
        <f t="shared" ca="1" si="98"/>
        <v>-4.8638956763342074E-3</v>
      </c>
    </row>
    <row r="5212" spans="37:37" x14ac:dyDescent="0.2">
      <c r="AK5212">
        <f t="shared" ca="1" si="98"/>
        <v>-5.3206413557456325E-2</v>
      </c>
    </row>
    <row r="5213" spans="37:37" x14ac:dyDescent="0.2">
      <c r="AK5213">
        <f t="shared" ca="1" si="98"/>
        <v>5.0911512983398809E-3</v>
      </c>
    </row>
    <row r="5214" spans="37:37" x14ac:dyDescent="0.2">
      <c r="AK5214">
        <f t="shared" ca="1" si="98"/>
        <v>1.9802238294524695E-3</v>
      </c>
    </row>
    <row r="5215" spans="37:37" x14ac:dyDescent="0.2">
      <c r="AK5215">
        <f t="shared" ca="1" si="98"/>
        <v>3.0674746381651817E-2</v>
      </c>
    </row>
    <row r="5216" spans="37:37" x14ac:dyDescent="0.2">
      <c r="AK5216">
        <f t="shared" ca="1" si="98"/>
        <v>-1.4616859958025696E-2</v>
      </c>
    </row>
    <row r="5217" spans="37:37" x14ac:dyDescent="0.2">
      <c r="AK5217">
        <f t="shared" ca="1" si="98"/>
        <v>1.7676926263970705E-2</v>
      </c>
    </row>
    <row r="5218" spans="37:37" x14ac:dyDescent="0.2">
      <c r="AK5218">
        <f t="shared" ca="1" si="98"/>
        <v>1.9040732781801285E-2</v>
      </c>
    </row>
    <row r="5219" spans="37:37" x14ac:dyDescent="0.2">
      <c r="AK5219">
        <f t="shared" ca="1" si="98"/>
        <v>-7.080741452625338E-3</v>
      </c>
    </row>
    <row r="5220" spans="37:37" x14ac:dyDescent="0.2">
      <c r="AK5220">
        <f t="shared" ca="1" si="98"/>
        <v>3.9380685501069781E-2</v>
      </c>
    </row>
    <row r="5221" spans="37:37" x14ac:dyDescent="0.2">
      <c r="AK5221">
        <f t="shared" ca="1" si="98"/>
        <v>-1.0220333852351518E-3</v>
      </c>
    </row>
    <row r="5222" spans="37:37" x14ac:dyDescent="0.2">
      <c r="AK5222">
        <f t="shared" ca="1" si="98"/>
        <v>3.0598668292528962E-2</v>
      </c>
    </row>
    <row r="5223" spans="37:37" x14ac:dyDescent="0.2">
      <c r="AK5223">
        <f t="shared" ca="1" si="98"/>
        <v>-6.3407603027212621E-3</v>
      </c>
    </row>
    <row r="5224" spans="37:37" x14ac:dyDescent="0.2">
      <c r="AK5224">
        <f t="shared" ca="1" si="98"/>
        <v>2.801375671488374E-2</v>
      </c>
    </row>
    <row r="5225" spans="37:37" x14ac:dyDescent="0.2">
      <c r="AK5225">
        <f t="shared" ca="1" si="98"/>
        <v>-2.0427950895372742E-2</v>
      </c>
    </row>
    <row r="5226" spans="37:37" x14ac:dyDescent="0.2">
      <c r="AK5226">
        <f t="shared" ca="1" si="98"/>
        <v>-7.3747743653573821E-3</v>
      </c>
    </row>
    <row r="5227" spans="37:37" x14ac:dyDescent="0.2">
      <c r="AK5227">
        <f t="shared" ca="1" si="98"/>
        <v>2.5492510041550684E-3</v>
      </c>
    </row>
    <row r="5228" spans="37:37" x14ac:dyDescent="0.2">
      <c r="AK5228">
        <f t="shared" ca="1" si="98"/>
        <v>-1.8010600042256665E-2</v>
      </c>
    </row>
    <row r="5229" spans="37:37" x14ac:dyDescent="0.2">
      <c r="AK5229">
        <f t="shared" ca="1" si="98"/>
        <v>2.2221826144532789E-2</v>
      </c>
    </row>
    <row r="5230" spans="37:37" x14ac:dyDescent="0.2">
      <c r="AK5230">
        <f t="shared" ca="1" si="98"/>
        <v>2.2655329830577114E-4</v>
      </c>
    </row>
    <row r="5231" spans="37:37" x14ac:dyDescent="0.2">
      <c r="AK5231">
        <f t="shared" ca="1" si="98"/>
        <v>5.8188763338553684E-3</v>
      </c>
    </row>
    <row r="5232" spans="37:37" x14ac:dyDescent="0.2">
      <c r="AK5232">
        <f t="shared" ca="1" si="98"/>
        <v>1.9677926418538154E-2</v>
      </c>
    </row>
    <row r="5233" spans="37:37" x14ac:dyDescent="0.2">
      <c r="AK5233">
        <f t="shared" ca="1" si="98"/>
        <v>7.1627610191188403E-3</v>
      </c>
    </row>
    <row r="5234" spans="37:37" x14ac:dyDescent="0.2">
      <c r="AK5234">
        <f t="shared" ca="1" si="98"/>
        <v>3.9419880534863226E-3</v>
      </c>
    </row>
    <row r="5235" spans="37:37" x14ac:dyDescent="0.2">
      <c r="AK5235">
        <f t="shared" ca="1" si="98"/>
        <v>1.0458870912365904E-3</v>
      </c>
    </row>
    <row r="5236" spans="37:37" x14ac:dyDescent="0.2">
      <c r="AK5236">
        <f t="shared" ca="1" si="98"/>
        <v>5.6176742202754058E-2</v>
      </c>
    </row>
    <row r="5237" spans="37:37" x14ac:dyDescent="0.2">
      <c r="AK5237">
        <f t="shared" ca="1" si="98"/>
        <v>5.3366987583583795E-3</v>
      </c>
    </row>
    <row r="5238" spans="37:37" x14ac:dyDescent="0.2">
      <c r="AK5238">
        <f t="shared" ca="1" si="98"/>
        <v>-1.8302978854748804E-2</v>
      </c>
    </row>
    <row r="5239" spans="37:37" x14ac:dyDescent="0.2">
      <c r="AK5239">
        <f t="shared" ca="1" si="98"/>
        <v>2.7918881558404302E-2</v>
      </c>
    </row>
    <row r="5240" spans="37:37" x14ac:dyDescent="0.2">
      <c r="AK5240">
        <f t="shared" ca="1" si="98"/>
        <v>-1.9873344610179495E-2</v>
      </c>
    </row>
    <row r="5241" spans="37:37" x14ac:dyDescent="0.2">
      <c r="AK5241">
        <f t="shared" ca="1" si="98"/>
        <v>-7.5474644651357427E-3</v>
      </c>
    </row>
    <row r="5242" spans="37:37" x14ac:dyDescent="0.2">
      <c r="AK5242">
        <f t="shared" ca="1" si="98"/>
        <v>-2.3358851302238675E-2</v>
      </c>
    </row>
    <row r="5243" spans="37:37" x14ac:dyDescent="0.2">
      <c r="AK5243">
        <f t="shared" ca="1" si="98"/>
        <v>1.7951498478698452E-2</v>
      </c>
    </row>
    <row r="5244" spans="37:37" x14ac:dyDescent="0.2">
      <c r="AK5244">
        <f t="shared" ca="1" si="98"/>
        <v>-8.4355623371525652E-3</v>
      </c>
    </row>
    <row r="5245" spans="37:37" x14ac:dyDescent="0.2">
      <c r="AK5245">
        <f t="shared" ca="1" si="98"/>
        <v>3.9335412597188257E-2</v>
      </c>
    </row>
    <row r="5246" spans="37:37" x14ac:dyDescent="0.2">
      <c r="AK5246">
        <f t="shared" ca="1" si="98"/>
        <v>-1.3638629253827365E-2</v>
      </c>
    </row>
    <row r="5247" spans="37:37" x14ac:dyDescent="0.2">
      <c r="AK5247">
        <f t="shared" ca="1" si="98"/>
        <v>-3.026570777355014E-2</v>
      </c>
    </row>
    <row r="5248" spans="37:37" x14ac:dyDescent="0.2">
      <c r="AK5248">
        <f t="shared" ca="1" si="98"/>
        <v>1.7975934339224002E-2</v>
      </c>
    </row>
    <row r="5249" spans="37:37" x14ac:dyDescent="0.2">
      <c r="AK5249">
        <f t="shared" ca="1" si="98"/>
        <v>3.3602945687306901E-2</v>
      </c>
    </row>
    <row r="5250" spans="37:37" x14ac:dyDescent="0.2">
      <c r="AK5250">
        <f t="shared" ca="1" si="98"/>
        <v>3.0879850822459386E-2</v>
      </c>
    </row>
    <row r="5251" spans="37:37" x14ac:dyDescent="0.2">
      <c r="AK5251">
        <f t="shared" ref="AK5251:AK5314" ca="1" si="99">_xlfn.NORM.S.INV(RAND())*$N$67+$N$66</f>
        <v>-1.8088711280958088E-3</v>
      </c>
    </row>
    <row r="5252" spans="37:37" x14ac:dyDescent="0.2">
      <c r="AK5252">
        <f t="shared" ca="1" si="99"/>
        <v>2.5720613398198755E-2</v>
      </c>
    </row>
    <row r="5253" spans="37:37" x14ac:dyDescent="0.2">
      <c r="AK5253">
        <f t="shared" ca="1" si="99"/>
        <v>-1.1341560189590183E-2</v>
      </c>
    </row>
    <row r="5254" spans="37:37" x14ac:dyDescent="0.2">
      <c r="AK5254">
        <f t="shared" ca="1" si="99"/>
        <v>-3.0031382240730656E-2</v>
      </c>
    </row>
    <row r="5255" spans="37:37" x14ac:dyDescent="0.2">
      <c r="AK5255">
        <f t="shared" ca="1" si="99"/>
        <v>2.0833802931946976E-2</v>
      </c>
    </row>
    <row r="5256" spans="37:37" x14ac:dyDescent="0.2">
      <c r="AK5256">
        <f t="shared" ca="1" si="99"/>
        <v>3.7525393482943627E-2</v>
      </c>
    </row>
    <row r="5257" spans="37:37" x14ac:dyDescent="0.2">
      <c r="AK5257">
        <f t="shared" ca="1" si="99"/>
        <v>4.8830412007278747E-3</v>
      </c>
    </row>
    <row r="5258" spans="37:37" x14ac:dyDescent="0.2">
      <c r="AK5258">
        <f t="shared" ca="1" si="99"/>
        <v>-3.0440159000735625E-2</v>
      </c>
    </row>
    <row r="5259" spans="37:37" x14ac:dyDescent="0.2">
      <c r="AK5259">
        <f t="shared" ca="1" si="99"/>
        <v>-1.5781223699493117E-2</v>
      </c>
    </row>
    <row r="5260" spans="37:37" x14ac:dyDescent="0.2">
      <c r="AK5260">
        <f t="shared" ca="1" si="99"/>
        <v>-2.3635738782525156E-2</v>
      </c>
    </row>
    <row r="5261" spans="37:37" x14ac:dyDescent="0.2">
      <c r="AK5261">
        <f t="shared" ca="1" si="99"/>
        <v>1.6124503943013947E-2</v>
      </c>
    </row>
    <row r="5262" spans="37:37" x14ac:dyDescent="0.2">
      <c r="AK5262">
        <f t="shared" ca="1" si="99"/>
        <v>1.2831873933072186E-2</v>
      </c>
    </row>
    <row r="5263" spans="37:37" x14ac:dyDescent="0.2">
      <c r="AK5263">
        <f t="shared" ca="1" si="99"/>
        <v>8.7484044332167398E-3</v>
      </c>
    </row>
    <row r="5264" spans="37:37" x14ac:dyDescent="0.2">
      <c r="AK5264">
        <f t="shared" ca="1" si="99"/>
        <v>-1.2347965383178445E-3</v>
      </c>
    </row>
    <row r="5265" spans="37:37" x14ac:dyDescent="0.2">
      <c r="AK5265">
        <f t="shared" ca="1" si="99"/>
        <v>-1.4715227618237823E-2</v>
      </c>
    </row>
    <row r="5266" spans="37:37" x14ac:dyDescent="0.2">
      <c r="AK5266">
        <f t="shared" ca="1" si="99"/>
        <v>-2.1130255776854769E-2</v>
      </c>
    </row>
    <row r="5267" spans="37:37" x14ac:dyDescent="0.2">
      <c r="AK5267">
        <f t="shared" ca="1" si="99"/>
        <v>-1.4868579878587487E-2</v>
      </c>
    </row>
    <row r="5268" spans="37:37" x14ac:dyDescent="0.2">
      <c r="AK5268">
        <f t="shared" ca="1" si="99"/>
        <v>1.9403057391035854E-2</v>
      </c>
    </row>
    <row r="5269" spans="37:37" x14ac:dyDescent="0.2">
      <c r="AK5269">
        <f t="shared" ca="1" si="99"/>
        <v>-1.9694185860010547E-4</v>
      </c>
    </row>
    <row r="5270" spans="37:37" x14ac:dyDescent="0.2">
      <c r="AK5270">
        <f t="shared" ca="1" si="99"/>
        <v>1.8805600786997091E-2</v>
      </c>
    </row>
    <row r="5271" spans="37:37" x14ac:dyDescent="0.2">
      <c r="AK5271">
        <f t="shared" ca="1" si="99"/>
        <v>2.3487711413877222E-3</v>
      </c>
    </row>
    <row r="5272" spans="37:37" x14ac:dyDescent="0.2">
      <c r="AK5272">
        <f t="shared" ca="1" si="99"/>
        <v>3.2431082135593745E-2</v>
      </c>
    </row>
    <row r="5273" spans="37:37" x14ac:dyDescent="0.2">
      <c r="AK5273">
        <f t="shared" ca="1" si="99"/>
        <v>8.7499006558873545E-3</v>
      </c>
    </row>
    <row r="5274" spans="37:37" x14ac:dyDescent="0.2">
      <c r="AK5274">
        <f t="shared" ca="1" si="99"/>
        <v>-1.6908598430800632E-2</v>
      </c>
    </row>
    <row r="5275" spans="37:37" x14ac:dyDescent="0.2">
      <c r="AK5275">
        <f t="shared" ca="1" si="99"/>
        <v>-1.1747886563225418E-2</v>
      </c>
    </row>
    <row r="5276" spans="37:37" x14ac:dyDescent="0.2">
      <c r="AK5276">
        <f t="shared" ca="1" si="99"/>
        <v>2.3711050380726156E-2</v>
      </c>
    </row>
    <row r="5277" spans="37:37" x14ac:dyDescent="0.2">
      <c r="AK5277">
        <f t="shared" ca="1" si="99"/>
        <v>1.958338432751822E-2</v>
      </c>
    </row>
    <row r="5278" spans="37:37" x14ac:dyDescent="0.2">
      <c r="AK5278">
        <f t="shared" ca="1" si="99"/>
        <v>4.1840096694925527E-2</v>
      </c>
    </row>
    <row r="5279" spans="37:37" x14ac:dyDescent="0.2">
      <c r="AK5279">
        <f t="shared" ca="1" si="99"/>
        <v>1.7417678573043979E-2</v>
      </c>
    </row>
    <row r="5280" spans="37:37" x14ac:dyDescent="0.2">
      <c r="AK5280">
        <f t="shared" ca="1" si="99"/>
        <v>-4.4467851495749632E-2</v>
      </c>
    </row>
    <row r="5281" spans="37:37" x14ac:dyDescent="0.2">
      <c r="AK5281">
        <f t="shared" ca="1" si="99"/>
        <v>1.3200221221498967E-2</v>
      </c>
    </row>
    <row r="5282" spans="37:37" x14ac:dyDescent="0.2">
      <c r="AK5282">
        <f t="shared" ca="1" si="99"/>
        <v>-1.414175205069234E-2</v>
      </c>
    </row>
    <row r="5283" spans="37:37" x14ac:dyDescent="0.2">
      <c r="AK5283">
        <f t="shared" ca="1" si="99"/>
        <v>1.222510705562743E-2</v>
      </c>
    </row>
    <row r="5284" spans="37:37" x14ac:dyDescent="0.2">
      <c r="AK5284">
        <f t="shared" ca="1" si="99"/>
        <v>1.0533899208852775E-2</v>
      </c>
    </row>
    <row r="5285" spans="37:37" x14ac:dyDescent="0.2">
      <c r="AK5285">
        <f t="shared" ca="1" si="99"/>
        <v>1.6879726293001344E-3</v>
      </c>
    </row>
    <row r="5286" spans="37:37" x14ac:dyDescent="0.2">
      <c r="AK5286">
        <f t="shared" ca="1" si="99"/>
        <v>-3.0957336890655791E-2</v>
      </c>
    </row>
    <row r="5287" spans="37:37" x14ac:dyDescent="0.2">
      <c r="AK5287">
        <f t="shared" ca="1" si="99"/>
        <v>3.633432867041398E-2</v>
      </c>
    </row>
    <row r="5288" spans="37:37" x14ac:dyDescent="0.2">
      <c r="AK5288">
        <f t="shared" ca="1" si="99"/>
        <v>1.16973547861284E-2</v>
      </c>
    </row>
    <row r="5289" spans="37:37" x14ac:dyDescent="0.2">
      <c r="AK5289">
        <f t="shared" ca="1" si="99"/>
        <v>2.369934724089023E-2</v>
      </c>
    </row>
    <row r="5290" spans="37:37" x14ac:dyDescent="0.2">
      <c r="AK5290">
        <f t="shared" ca="1" si="99"/>
        <v>2.6622506698626713E-2</v>
      </c>
    </row>
    <row r="5291" spans="37:37" x14ac:dyDescent="0.2">
      <c r="AK5291">
        <f t="shared" ca="1" si="99"/>
        <v>-2.7952543787391326E-2</v>
      </c>
    </row>
    <row r="5292" spans="37:37" x14ac:dyDescent="0.2">
      <c r="AK5292">
        <f t="shared" ca="1" si="99"/>
        <v>6.5195020501880464E-3</v>
      </c>
    </row>
    <row r="5293" spans="37:37" x14ac:dyDescent="0.2">
      <c r="AK5293">
        <f t="shared" ca="1" si="99"/>
        <v>-2.5204518516596899E-2</v>
      </c>
    </row>
    <row r="5294" spans="37:37" x14ac:dyDescent="0.2">
      <c r="AK5294">
        <f t="shared" ca="1" si="99"/>
        <v>8.4832953375440483E-3</v>
      </c>
    </row>
    <row r="5295" spans="37:37" x14ac:dyDescent="0.2">
      <c r="AK5295">
        <f t="shared" ca="1" si="99"/>
        <v>-6.5180973588785697E-3</v>
      </c>
    </row>
    <row r="5296" spans="37:37" x14ac:dyDescent="0.2">
      <c r="AK5296">
        <f t="shared" ca="1" si="99"/>
        <v>9.876510867189596E-3</v>
      </c>
    </row>
    <row r="5297" spans="37:37" x14ac:dyDescent="0.2">
      <c r="AK5297">
        <f t="shared" ca="1" si="99"/>
        <v>-3.0797145992240257E-2</v>
      </c>
    </row>
    <row r="5298" spans="37:37" x14ac:dyDescent="0.2">
      <c r="AK5298">
        <f t="shared" ca="1" si="99"/>
        <v>3.2514527809975331E-2</v>
      </c>
    </row>
    <row r="5299" spans="37:37" x14ac:dyDescent="0.2">
      <c r="AK5299">
        <f t="shared" ca="1" si="99"/>
        <v>3.1080147977368085E-2</v>
      </c>
    </row>
    <row r="5300" spans="37:37" x14ac:dyDescent="0.2">
      <c r="AK5300">
        <f t="shared" ca="1" si="99"/>
        <v>5.9749646933000902E-3</v>
      </c>
    </row>
    <row r="5301" spans="37:37" x14ac:dyDescent="0.2">
      <c r="AK5301">
        <f t="shared" ca="1" si="99"/>
        <v>1.4933498929699546E-2</v>
      </c>
    </row>
    <row r="5302" spans="37:37" x14ac:dyDescent="0.2">
      <c r="AK5302">
        <f t="shared" ca="1" si="99"/>
        <v>-1.2129022542320893E-2</v>
      </c>
    </row>
    <row r="5303" spans="37:37" x14ac:dyDescent="0.2">
      <c r="AK5303">
        <f t="shared" ca="1" si="99"/>
        <v>4.6254952316816457E-2</v>
      </c>
    </row>
    <row r="5304" spans="37:37" x14ac:dyDescent="0.2">
      <c r="AK5304">
        <f t="shared" ca="1" si="99"/>
        <v>-1.1289000949665418E-2</v>
      </c>
    </row>
    <row r="5305" spans="37:37" x14ac:dyDescent="0.2">
      <c r="AK5305">
        <f t="shared" ca="1" si="99"/>
        <v>-1.4117535899405727E-2</v>
      </c>
    </row>
    <row r="5306" spans="37:37" x14ac:dyDescent="0.2">
      <c r="AK5306">
        <f t="shared" ca="1" si="99"/>
        <v>1.8788643461208777E-2</v>
      </c>
    </row>
    <row r="5307" spans="37:37" x14ac:dyDescent="0.2">
      <c r="AK5307">
        <f t="shared" ca="1" si="99"/>
        <v>5.9129703714012449E-4</v>
      </c>
    </row>
    <row r="5308" spans="37:37" x14ac:dyDescent="0.2">
      <c r="AK5308">
        <f t="shared" ca="1" si="99"/>
        <v>-1.0218937434023422E-2</v>
      </c>
    </row>
    <row r="5309" spans="37:37" x14ac:dyDescent="0.2">
      <c r="AK5309">
        <f t="shared" ca="1" si="99"/>
        <v>1.1574195923255487E-3</v>
      </c>
    </row>
    <row r="5310" spans="37:37" x14ac:dyDescent="0.2">
      <c r="AK5310">
        <f t="shared" ca="1" si="99"/>
        <v>-1.3979420933338246E-2</v>
      </c>
    </row>
    <row r="5311" spans="37:37" x14ac:dyDescent="0.2">
      <c r="AK5311">
        <f t="shared" ca="1" si="99"/>
        <v>-4.2236068007846385E-2</v>
      </c>
    </row>
    <row r="5312" spans="37:37" x14ac:dyDescent="0.2">
      <c r="AK5312">
        <f t="shared" ca="1" si="99"/>
        <v>1.0009002841093182E-2</v>
      </c>
    </row>
    <row r="5313" spans="37:37" x14ac:dyDescent="0.2">
      <c r="AK5313">
        <f t="shared" ca="1" si="99"/>
        <v>1.2575445989561448E-2</v>
      </c>
    </row>
    <row r="5314" spans="37:37" x14ac:dyDescent="0.2">
      <c r="AK5314">
        <f t="shared" ca="1" si="99"/>
        <v>1.0187180227017444E-2</v>
      </c>
    </row>
    <row r="5315" spans="37:37" x14ac:dyDescent="0.2">
      <c r="AK5315">
        <f t="shared" ref="AK5315:AK5378" ca="1" si="100">_xlfn.NORM.S.INV(RAND())*$N$67+$N$66</f>
        <v>-1.9418734877801667E-3</v>
      </c>
    </row>
    <row r="5316" spans="37:37" x14ac:dyDescent="0.2">
      <c r="AK5316">
        <f t="shared" ca="1" si="100"/>
        <v>-2.948081024054593E-2</v>
      </c>
    </row>
    <row r="5317" spans="37:37" x14ac:dyDescent="0.2">
      <c r="AK5317">
        <f t="shared" ca="1" si="100"/>
        <v>-1.8155370580774023E-2</v>
      </c>
    </row>
    <row r="5318" spans="37:37" x14ac:dyDescent="0.2">
      <c r="AK5318">
        <f t="shared" ca="1" si="100"/>
        <v>-1.0939348244517378E-2</v>
      </c>
    </row>
    <row r="5319" spans="37:37" x14ac:dyDescent="0.2">
      <c r="AK5319">
        <f t="shared" ca="1" si="100"/>
        <v>-1.9586797250587418E-2</v>
      </c>
    </row>
    <row r="5320" spans="37:37" x14ac:dyDescent="0.2">
      <c r="AK5320">
        <f t="shared" ca="1" si="100"/>
        <v>-2.6446090311895629E-2</v>
      </c>
    </row>
    <row r="5321" spans="37:37" x14ac:dyDescent="0.2">
      <c r="AK5321">
        <f t="shared" ca="1" si="100"/>
        <v>2.6019424175414887E-2</v>
      </c>
    </row>
    <row r="5322" spans="37:37" x14ac:dyDescent="0.2">
      <c r="AK5322">
        <f t="shared" ca="1" si="100"/>
        <v>-2.8527011995789103E-3</v>
      </c>
    </row>
    <row r="5323" spans="37:37" x14ac:dyDescent="0.2">
      <c r="AK5323">
        <f t="shared" ca="1" si="100"/>
        <v>-2.3798912354929332E-3</v>
      </c>
    </row>
    <row r="5324" spans="37:37" x14ac:dyDescent="0.2">
      <c r="AK5324">
        <f t="shared" ca="1" si="100"/>
        <v>9.8847505555607531E-3</v>
      </c>
    </row>
    <row r="5325" spans="37:37" x14ac:dyDescent="0.2">
      <c r="AK5325">
        <f t="shared" ca="1" si="100"/>
        <v>-7.6040814976993127E-3</v>
      </c>
    </row>
    <row r="5326" spans="37:37" x14ac:dyDescent="0.2">
      <c r="AK5326">
        <f t="shared" ca="1" si="100"/>
        <v>1.3623295824044836E-2</v>
      </c>
    </row>
    <row r="5327" spans="37:37" x14ac:dyDescent="0.2">
      <c r="AK5327">
        <f t="shared" ca="1" si="100"/>
        <v>3.8842617619122929E-2</v>
      </c>
    </row>
    <row r="5328" spans="37:37" x14ac:dyDescent="0.2">
      <c r="AK5328">
        <f t="shared" ca="1" si="100"/>
        <v>-5.3712358906009006E-3</v>
      </c>
    </row>
    <row r="5329" spans="37:37" x14ac:dyDescent="0.2">
      <c r="AK5329">
        <f t="shared" ca="1" si="100"/>
        <v>-2.0867229096669201E-2</v>
      </c>
    </row>
    <row r="5330" spans="37:37" x14ac:dyDescent="0.2">
      <c r="AK5330">
        <f t="shared" ca="1" si="100"/>
        <v>-2.4110061503619627E-2</v>
      </c>
    </row>
    <row r="5331" spans="37:37" x14ac:dyDescent="0.2">
      <c r="AK5331">
        <f t="shared" ca="1" si="100"/>
        <v>9.7291257225098019E-3</v>
      </c>
    </row>
    <row r="5332" spans="37:37" x14ac:dyDescent="0.2">
      <c r="AK5332">
        <f t="shared" ca="1" si="100"/>
        <v>1.7447359816284225E-4</v>
      </c>
    </row>
    <row r="5333" spans="37:37" x14ac:dyDescent="0.2">
      <c r="AK5333">
        <f t="shared" ca="1" si="100"/>
        <v>-1.6058456848231984E-3</v>
      </c>
    </row>
    <row r="5334" spans="37:37" x14ac:dyDescent="0.2">
      <c r="AK5334">
        <f t="shared" ca="1" si="100"/>
        <v>-8.6537222698909021E-3</v>
      </c>
    </row>
    <row r="5335" spans="37:37" x14ac:dyDescent="0.2">
      <c r="AK5335">
        <f t="shared" ca="1" si="100"/>
        <v>1.4248615228354661E-2</v>
      </c>
    </row>
    <row r="5336" spans="37:37" x14ac:dyDescent="0.2">
      <c r="AK5336">
        <f t="shared" ca="1" si="100"/>
        <v>1.6197055190382236E-2</v>
      </c>
    </row>
    <row r="5337" spans="37:37" x14ac:dyDescent="0.2">
      <c r="AK5337">
        <f t="shared" ca="1" si="100"/>
        <v>4.1446314168883079E-2</v>
      </c>
    </row>
    <row r="5338" spans="37:37" x14ac:dyDescent="0.2">
      <c r="AK5338">
        <f t="shared" ca="1" si="100"/>
        <v>-8.0920396333514673E-3</v>
      </c>
    </row>
    <row r="5339" spans="37:37" x14ac:dyDescent="0.2">
      <c r="AK5339">
        <f t="shared" ca="1" si="100"/>
        <v>2.3868582658011901E-2</v>
      </c>
    </row>
    <row r="5340" spans="37:37" x14ac:dyDescent="0.2">
      <c r="AK5340">
        <f t="shared" ca="1" si="100"/>
        <v>-1.0424662832457876E-2</v>
      </c>
    </row>
    <row r="5341" spans="37:37" x14ac:dyDescent="0.2">
      <c r="AK5341">
        <f t="shared" ca="1" si="100"/>
        <v>2.6599014392765574E-2</v>
      </c>
    </row>
    <row r="5342" spans="37:37" x14ac:dyDescent="0.2">
      <c r="AK5342">
        <f t="shared" ca="1" si="100"/>
        <v>2.3580612462293378E-2</v>
      </c>
    </row>
    <row r="5343" spans="37:37" x14ac:dyDescent="0.2">
      <c r="AK5343">
        <f t="shared" ca="1" si="100"/>
        <v>4.7379604357588777E-2</v>
      </c>
    </row>
    <row r="5344" spans="37:37" x14ac:dyDescent="0.2">
      <c r="AK5344">
        <f t="shared" ca="1" si="100"/>
        <v>-2.7294049078342823E-2</v>
      </c>
    </row>
    <row r="5345" spans="37:37" x14ac:dyDescent="0.2">
      <c r="AK5345">
        <f t="shared" ca="1" si="100"/>
        <v>-1.5261886885290281E-2</v>
      </c>
    </row>
    <row r="5346" spans="37:37" x14ac:dyDescent="0.2">
      <c r="AK5346">
        <f t="shared" ca="1" si="100"/>
        <v>6.039348669683961E-3</v>
      </c>
    </row>
    <row r="5347" spans="37:37" x14ac:dyDescent="0.2">
      <c r="AK5347">
        <f t="shared" ca="1" si="100"/>
        <v>2.8596673621683749E-2</v>
      </c>
    </row>
    <row r="5348" spans="37:37" x14ac:dyDescent="0.2">
      <c r="AK5348">
        <f t="shared" ca="1" si="100"/>
        <v>-8.9417397263067879E-3</v>
      </c>
    </row>
    <row r="5349" spans="37:37" x14ac:dyDescent="0.2">
      <c r="AK5349">
        <f t="shared" ca="1" si="100"/>
        <v>-3.4266359793466275E-2</v>
      </c>
    </row>
    <row r="5350" spans="37:37" x14ac:dyDescent="0.2">
      <c r="AK5350">
        <f t="shared" ca="1" si="100"/>
        <v>1.6847320454304912E-3</v>
      </c>
    </row>
    <row r="5351" spans="37:37" x14ac:dyDescent="0.2">
      <c r="AK5351">
        <f t="shared" ca="1" si="100"/>
        <v>2.4879265800758988E-2</v>
      </c>
    </row>
    <row r="5352" spans="37:37" x14ac:dyDescent="0.2">
      <c r="AK5352">
        <f t="shared" ca="1" si="100"/>
        <v>1.6324655149342525E-2</v>
      </c>
    </row>
    <row r="5353" spans="37:37" x14ac:dyDescent="0.2">
      <c r="AK5353">
        <f t="shared" ca="1" si="100"/>
        <v>-5.0511969635885043E-2</v>
      </c>
    </row>
    <row r="5354" spans="37:37" x14ac:dyDescent="0.2">
      <c r="AK5354">
        <f t="shared" ca="1" si="100"/>
        <v>4.4364634970120182E-3</v>
      </c>
    </row>
    <row r="5355" spans="37:37" x14ac:dyDescent="0.2">
      <c r="AK5355">
        <f t="shared" ca="1" si="100"/>
        <v>1.8080824873913621E-2</v>
      </c>
    </row>
    <row r="5356" spans="37:37" x14ac:dyDescent="0.2">
      <c r="AK5356">
        <f t="shared" ca="1" si="100"/>
        <v>-5.3932028763109758E-4</v>
      </c>
    </row>
    <row r="5357" spans="37:37" x14ac:dyDescent="0.2">
      <c r="AK5357">
        <f t="shared" ca="1" si="100"/>
        <v>3.5060262565574964E-2</v>
      </c>
    </row>
    <row r="5358" spans="37:37" x14ac:dyDescent="0.2">
      <c r="AK5358">
        <f t="shared" ca="1" si="100"/>
        <v>2.0097619589631938E-2</v>
      </c>
    </row>
    <row r="5359" spans="37:37" x14ac:dyDescent="0.2">
      <c r="AK5359">
        <f t="shared" ca="1" si="100"/>
        <v>-6.8482756559175729E-3</v>
      </c>
    </row>
    <row r="5360" spans="37:37" x14ac:dyDescent="0.2">
      <c r="AK5360">
        <f t="shared" ca="1" si="100"/>
        <v>2.6889049913250182E-2</v>
      </c>
    </row>
    <row r="5361" spans="37:37" x14ac:dyDescent="0.2">
      <c r="AK5361">
        <f t="shared" ca="1" si="100"/>
        <v>4.1355624040601349E-3</v>
      </c>
    </row>
    <row r="5362" spans="37:37" x14ac:dyDescent="0.2">
      <c r="AK5362">
        <f t="shared" ca="1" si="100"/>
        <v>-3.5554303243961589E-2</v>
      </c>
    </row>
    <row r="5363" spans="37:37" x14ac:dyDescent="0.2">
      <c r="AK5363">
        <f t="shared" ca="1" si="100"/>
        <v>9.9832968768241957E-3</v>
      </c>
    </row>
    <row r="5364" spans="37:37" x14ac:dyDescent="0.2">
      <c r="AK5364">
        <f t="shared" ca="1" si="100"/>
        <v>-2.5678418937259092E-3</v>
      </c>
    </row>
    <row r="5365" spans="37:37" x14ac:dyDescent="0.2">
      <c r="AK5365">
        <f t="shared" ca="1" si="100"/>
        <v>5.2049660635212994E-3</v>
      </c>
    </row>
    <row r="5366" spans="37:37" x14ac:dyDescent="0.2">
      <c r="AK5366">
        <f t="shared" ca="1" si="100"/>
        <v>1.8757764466978154E-2</v>
      </c>
    </row>
    <row r="5367" spans="37:37" x14ac:dyDescent="0.2">
      <c r="AK5367">
        <f t="shared" ca="1" si="100"/>
        <v>1.7565772091840435E-2</v>
      </c>
    </row>
    <row r="5368" spans="37:37" x14ac:dyDescent="0.2">
      <c r="AK5368">
        <f t="shared" ca="1" si="100"/>
        <v>-1.4743962177920142E-3</v>
      </c>
    </row>
    <row r="5369" spans="37:37" x14ac:dyDescent="0.2">
      <c r="AK5369">
        <f t="shared" ca="1" si="100"/>
        <v>-1.2065823997916456E-2</v>
      </c>
    </row>
    <row r="5370" spans="37:37" x14ac:dyDescent="0.2">
      <c r="AK5370">
        <f t="shared" ca="1" si="100"/>
        <v>1.3586433758796044E-3</v>
      </c>
    </row>
    <row r="5371" spans="37:37" x14ac:dyDescent="0.2">
      <c r="AK5371">
        <f t="shared" ca="1" si="100"/>
        <v>1.0059042283745821E-2</v>
      </c>
    </row>
    <row r="5372" spans="37:37" x14ac:dyDescent="0.2">
      <c r="AK5372">
        <f t="shared" ca="1" si="100"/>
        <v>8.7016042159786915E-3</v>
      </c>
    </row>
    <row r="5373" spans="37:37" x14ac:dyDescent="0.2">
      <c r="AK5373">
        <f t="shared" ca="1" si="100"/>
        <v>-6.9779732893418111E-3</v>
      </c>
    </row>
    <row r="5374" spans="37:37" x14ac:dyDescent="0.2">
      <c r="AK5374">
        <f t="shared" ca="1" si="100"/>
        <v>-1.4912441439806221E-2</v>
      </c>
    </row>
    <row r="5375" spans="37:37" x14ac:dyDescent="0.2">
      <c r="AK5375">
        <f t="shared" ca="1" si="100"/>
        <v>-3.3371082020599144E-2</v>
      </c>
    </row>
    <row r="5376" spans="37:37" x14ac:dyDescent="0.2">
      <c r="AK5376">
        <f t="shared" ca="1" si="100"/>
        <v>1.9145675269372664E-2</v>
      </c>
    </row>
    <row r="5377" spans="37:37" x14ac:dyDescent="0.2">
      <c r="AK5377">
        <f t="shared" ca="1" si="100"/>
        <v>3.306358701928188E-2</v>
      </c>
    </row>
    <row r="5378" spans="37:37" x14ac:dyDescent="0.2">
      <c r="AK5378">
        <f t="shared" ca="1" si="100"/>
        <v>-1.8813180911665811E-2</v>
      </c>
    </row>
    <row r="5379" spans="37:37" x14ac:dyDescent="0.2">
      <c r="AK5379">
        <f t="shared" ref="AK5379:AK5442" ca="1" si="101">_xlfn.NORM.S.INV(RAND())*$N$67+$N$66</f>
        <v>-4.1541937142665578E-3</v>
      </c>
    </row>
    <row r="5380" spans="37:37" x14ac:dyDescent="0.2">
      <c r="AK5380">
        <f t="shared" ca="1" si="101"/>
        <v>1.7427347453919859E-2</v>
      </c>
    </row>
    <row r="5381" spans="37:37" x14ac:dyDescent="0.2">
      <c r="AK5381">
        <f t="shared" ca="1" si="101"/>
        <v>2.1398106924386054E-2</v>
      </c>
    </row>
    <row r="5382" spans="37:37" x14ac:dyDescent="0.2">
      <c r="AK5382">
        <f t="shared" ca="1" si="101"/>
        <v>5.9377070073793337E-3</v>
      </c>
    </row>
    <row r="5383" spans="37:37" x14ac:dyDescent="0.2">
      <c r="AK5383">
        <f t="shared" ca="1" si="101"/>
        <v>1.9908589588197228E-2</v>
      </c>
    </row>
    <row r="5384" spans="37:37" x14ac:dyDescent="0.2">
      <c r="AK5384">
        <f t="shared" ca="1" si="101"/>
        <v>-2.4320722102793034E-2</v>
      </c>
    </row>
    <row r="5385" spans="37:37" x14ac:dyDescent="0.2">
      <c r="AK5385">
        <f t="shared" ca="1" si="101"/>
        <v>1.4401899869468335E-2</v>
      </c>
    </row>
    <row r="5386" spans="37:37" x14ac:dyDescent="0.2">
      <c r="AK5386">
        <f t="shared" ca="1" si="101"/>
        <v>-7.7301561881312087E-3</v>
      </c>
    </row>
    <row r="5387" spans="37:37" x14ac:dyDescent="0.2">
      <c r="AK5387">
        <f t="shared" ca="1" si="101"/>
        <v>-9.1839513203519924E-3</v>
      </c>
    </row>
    <row r="5388" spans="37:37" x14ac:dyDescent="0.2">
      <c r="AK5388">
        <f t="shared" ca="1" si="101"/>
        <v>-2.3987299010196118E-2</v>
      </c>
    </row>
    <row r="5389" spans="37:37" x14ac:dyDescent="0.2">
      <c r="AK5389">
        <f t="shared" ca="1" si="101"/>
        <v>2.8930906751398386E-3</v>
      </c>
    </row>
    <row r="5390" spans="37:37" x14ac:dyDescent="0.2">
      <c r="AK5390">
        <f t="shared" ca="1" si="101"/>
        <v>3.1604882227389046E-2</v>
      </c>
    </row>
    <row r="5391" spans="37:37" x14ac:dyDescent="0.2">
      <c r="AK5391">
        <f t="shared" ca="1" si="101"/>
        <v>-1.2448359987453313E-2</v>
      </c>
    </row>
    <row r="5392" spans="37:37" x14ac:dyDescent="0.2">
      <c r="AK5392">
        <f t="shared" ca="1" si="101"/>
        <v>1.7408872600500329E-3</v>
      </c>
    </row>
    <row r="5393" spans="37:37" x14ac:dyDescent="0.2">
      <c r="AK5393">
        <f t="shared" ca="1" si="101"/>
        <v>7.4146195307064969E-3</v>
      </c>
    </row>
    <row r="5394" spans="37:37" x14ac:dyDescent="0.2">
      <c r="AK5394">
        <f t="shared" ca="1" si="101"/>
        <v>1.2549796545092477E-2</v>
      </c>
    </row>
    <row r="5395" spans="37:37" x14ac:dyDescent="0.2">
      <c r="AK5395">
        <f t="shared" ca="1" si="101"/>
        <v>3.4688987264922679E-2</v>
      </c>
    </row>
    <row r="5396" spans="37:37" x14ac:dyDescent="0.2">
      <c r="AK5396">
        <f t="shared" ca="1" si="101"/>
        <v>1.9358291309184837E-2</v>
      </c>
    </row>
    <row r="5397" spans="37:37" x14ac:dyDescent="0.2">
      <c r="AK5397">
        <f t="shared" ca="1" si="101"/>
        <v>1.5184748359221205E-2</v>
      </c>
    </row>
    <row r="5398" spans="37:37" x14ac:dyDescent="0.2">
      <c r="AK5398">
        <f t="shared" ca="1" si="101"/>
        <v>-1.9533396811761802E-3</v>
      </c>
    </row>
    <row r="5399" spans="37:37" x14ac:dyDescent="0.2">
      <c r="AK5399">
        <f t="shared" ca="1" si="101"/>
        <v>1.0178581866656079E-2</v>
      </c>
    </row>
    <row r="5400" spans="37:37" x14ac:dyDescent="0.2">
      <c r="AK5400">
        <f t="shared" ca="1" si="101"/>
        <v>-2.4312811709201184E-2</v>
      </c>
    </row>
    <row r="5401" spans="37:37" x14ac:dyDescent="0.2">
      <c r="AK5401">
        <f t="shared" ca="1" si="101"/>
        <v>3.4685159136031887E-2</v>
      </c>
    </row>
    <row r="5402" spans="37:37" x14ac:dyDescent="0.2">
      <c r="AK5402">
        <f t="shared" ca="1" si="101"/>
        <v>-4.9116034330973519E-3</v>
      </c>
    </row>
    <row r="5403" spans="37:37" x14ac:dyDescent="0.2">
      <c r="AK5403">
        <f t="shared" ca="1" si="101"/>
        <v>3.6892573674095985E-2</v>
      </c>
    </row>
    <row r="5404" spans="37:37" x14ac:dyDescent="0.2">
      <c r="AK5404">
        <f t="shared" ca="1" si="101"/>
        <v>2.9039437337066301E-3</v>
      </c>
    </row>
    <row r="5405" spans="37:37" x14ac:dyDescent="0.2">
      <c r="AK5405">
        <f t="shared" ca="1" si="101"/>
        <v>4.5592341374619746E-3</v>
      </c>
    </row>
    <row r="5406" spans="37:37" x14ac:dyDescent="0.2">
      <c r="AK5406">
        <f t="shared" ca="1" si="101"/>
        <v>1.4136598608901166E-2</v>
      </c>
    </row>
    <row r="5407" spans="37:37" x14ac:dyDescent="0.2">
      <c r="AK5407">
        <f t="shared" ca="1" si="101"/>
        <v>3.0724251712019087E-2</v>
      </c>
    </row>
    <row r="5408" spans="37:37" x14ac:dyDescent="0.2">
      <c r="AK5408">
        <f t="shared" ca="1" si="101"/>
        <v>4.6193594119225386E-3</v>
      </c>
    </row>
    <row r="5409" spans="37:37" x14ac:dyDescent="0.2">
      <c r="AK5409">
        <f t="shared" ca="1" si="101"/>
        <v>1.1540376513524008E-2</v>
      </c>
    </row>
    <row r="5410" spans="37:37" x14ac:dyDescent="0.2">
      <c r="AK5410">
        <f t="shared" ca="1" si="101"/>
        <v>-1.9812883743811467E-2</v>
      </c>
    </row>
    <row r="5411" spans="37:37" x14ac:dyDescent="0.2">
      <c r="AK5411">
        <f t="shared" ca="1" si="101"/>
        <v>1.9178216144119693E-4</v>
      </c>
    </row>
    <row r="5412" spans="37:37" x14ac:dyDescent="0.2">
      <c r="AK5412">
        <f t="shared" ca="1" si="101"/>
        <v>-1.938180447388467E-2</v>
      </c>
    </row>
    <row r="5413" spans="37:37" x14ac:dyDescent="0.2">
      <c r="AK5413">
        <f t="shared" ca="1" si="101"/>
        <v>1.284675642273154E-2</v>
      </c>
    </row>
    <row r="5414" spans="37:37" x14ac:dyDescent="0.2">
      <c r="AK5414">
        <f t="shared" ca="1" si="101"/>
        <v>7.320908830028441E-3</v>
      </c>
    </row>
    <row r="5415" spans="37:37" x14ac:dyDescent="0.2">
      <c r="AK5415">
        <f t="shared" ca="1" si="101"/>
        <v>-9.7541164716315049E-3</v>
      </c>
    </row>
    <row r="5416" spans="37:37" x14ac:dyDescent="0.2">
      <c r="AK5416">
        <f t="shared" ca="1" si="101"/>
        <v>6.3650011473821103E-3</v>
      </c>
    </row>
    <row r="5417" spans="37:37" x14ac:dyDescent="0.2">
      <c r="AK5417">
        <f t="shared" ca="1" si="101"/>
        <v>4.2169037259196775E-2</v>
      </c>
    </row>
    <row r="5418" spans="37:37" x14ac:dyDescent="0.2">
      <c r="AK5418">
        <f t="shared" ca="1" si="101"/>
        <v>8.0516036797513655E-4</v>
      </c>
    </row>
    <row r="5419" spans="37:37" x14ac:dyDescent="0.2">
      <c r="AK5419">
        <f t="shared" ca="1" si="101"/>
        <v>-2.9544020631785486E-2</v>
      </c>
    </row>
    <row r="5420" spans="37:37" x14ac:dyDescent="0.2">
      <c r="AK5420">
        <f t="shared" ca="1" si="101"/>
        <v>2.6891946708878713E-2</v>
      </c>
    </row>
    <row r="5421" spans="37:37" x14ac:dyDescent="0.2">
      <c r="AK5421">
        <f t="shared" ca="1" si="101"/>
        <v>-2.4987899874156807E-2</v>
      </c>
    </row>
    <row r="5422" spans="37:37" x14ac:dyDescent="0.2">
      <c r="AK5422">
        <f t="shared" ca="1" si="101"/>
        <v>1.9152652426845107E-2</v>
      </c>
    </row>
    <row r="5423" spans="37:37" x14ac:dyDescent="0.2">
      <c r="AK5423">
        <f t="shared" ca="1" si="101"/>
        <v>3.4701721307764576E-2</v>
      </c>
    </row>
    <row r="5424" spans="37:37" x14ac:dyDescent="0.2">
      <c r="AK5424">
        <f t="shared" ca="1" si="101"/>
        <v>3.6843654978586451E-2</v>
      </c>
    </row>
    <row r="5425" spans="37:37" x14ac:dyDescent="0.2">
      <c r="AK5425">
        <f t="shared" ca="1" si="101"/>
        <v>4.4906434007860839E-5</v>
      </c>
    </row>
    <row r="5426" spans="37:37" x14ac:dyDescent="0.2">
      <c r="AK5426">
        <f t="shared" ca="1" si="101"/>
        <v>2.7087779884094866E-2</v>
      </c>
    </row>
    <row r="5427" spans="37:37" x14ac:dyDescent="0.2">
      <c r="AK5427">
        <f t="shared" ca="1" si="101"/>
        <v>-1.1945052052713732E-2</v>
      </c>
    </row>
    <row r="5428" spans="37:37" x14ac:dyDescent="0.2">
      <c r="AK5428">
        <f t="shared" ca="1" si="101"/>
        <v>-4.5120418010689087E-3</v>
      </c>
    </row>
    <row r="5429" spans="37:37" x14ac:dyDescent="0.2">
      <c r="AK5429">
        <f t="shared" ca="1" si="101"/>
        <v>1.0498130472399794E-2</v>
      </c>
    </row>
    <row r="5430" spans="37:37" x14ac:dyDescent="0.2">
      <c r="AK5430">
        <f t="shared" ca="1" si="101"/>
        <v>-9.1467037430806395E-3</v>
      </c>
    </row>
    <row r="5431" spans="37:37" x14ac:dyDescent="0.2">
      <c r="AK5431">
        <f t="shared" ca="1" si="101"/>
        <v>3.4238979284548906E-3</v>
      </c>
    </row>
    <row r="5432" spans="37:37" x14ac:dyDescent="0.2">
      <c r="AK5432">
        <f t="shared" ca="1" si="101"/>
        <v>-3.8800893971829724E-2</v>
      </c>
    </row>
    <row r="5433" spans="37:37" x14ac:dyDescent="0.2">
      <c r="AK5433">
        <f t="shared" ca="1" si="101"/>
        <v>7.9659997534809943E-3</v>
      </c>
    </row>
    <row r="5434" spans="37:37" x14ac:dyDescent="0.2">
      <c r="AK5434">
        <f t="shared" ca="1" si="101"/>
        <v>5.2196741486542284E-2</v>
      </c>
    </row>
    <row r="5435" spans="37:37" x14ac:dyDescent="0.2">
      <c r="AK5435">
        <f t="shared" ca="1" si="101"/>
        <v>1.3283752671086274E-2</v>
      </c>
    </row>
    <row r="5436" spans="37:37" x14ac:dyDescent="0.2">
      <c r="AK5436">
        <f t="shared" ca="1" si="101"/>
        <v>-4.5228118992269001E-2</v>
      </c>
    </row>
    <row r="5437" spans="37:37" x14ac:dyDescent="0.2">
      <c r="AK5437">
        <f t="shared" ca="1" si="101"/>
        <v>3.5418520042591412E-2</v>
      </c>
    </row>
    <row r="5438" spans="37:37" x14ac:dyDescent="0.2">
      <c r="AK5438">
        <f t="shared" ca="1" si="101"/>
        <v>-9.9703075680985017E-3</v>
      </c>
    </row>
    <row r="5439" spans="37:37" x14ac:dyDescent="0.2">
      <c r="AK5439">
        <f t="shared" ca="1" si="101"/>
        <v>3.8925226347022605E-2</v>
      </c>
    </row>
    <row r="5440" spans="37:37" x14ac:dyDescent="0.2">
      <c r="AK5440">
        <f t="shared" ca="1" si="101"/>
        <v>-1.0500007062114731E-3</v>
      </c>
    </row>
    <row r="5441" spans="37:37" x14ac:dyDescent="0.2">
      <c r="AK5441">
        <f t="shared" ca="1" si="101"/>
        <v>-5.951403824502096E-3</v>
      </c>
    </row>
    <row r="5442" spans="37:37" x14ac:dyDescent="0.2">
      <c r="AK5442">
        <f t="shared" ca="1" si="101"/>
        <v>-3.8946671861182507E-3</v>
      </c>
    </row>
    <row r="5443" spans="37:37" x14ac:dyDescent="0.2">
      <c r="AK5443">
        <f t="shared" ref="AK5443:AK5506" ca="1" si="102">_xlfn.NORM.S.INV(RAND())*$N$67+$N$66</f>
        <v>2.256508202288891E-2</v>
      </c>
    </row>
    <row r="5444" spans="37:37" x14ac:dyDescent="0.2">
      <c r="AK5444">
        <f t="shared" ca="1" si="102"/>
        <v>-1.90724470530617E-2</v>
      </c>
    </row>
    <row r="5445" spans="37:37" x14ac:dyDescent="0.2">
      <c r="AK5445">
        <f t="shared" ca="1" si="102"/>
        <v>1.9085621812019053E-2</v>
      </c>
    </row>
    <row r="5446" spans="37:37" x14ac:dyDescent="0.2">
      <c r="AK5446">
        <f t="shared" ca="1" si="102"/>
        <v>5.4430336970098308E-3</v>
      </c>
    </row>
    <row r="5447" spans="37:37" x14ac:dyDescent="0.2">
      <c r="AK5447">
        <f t="shared" ca="1" si="102"/>
        <v>1.0018380137020288E-2</v>
      </c>
    </row>
    <row r="5448" spans="37:37" x14ac:dyDescent="0.2">
      <c r="AK5448">
        <f t="shared" ca="1" si="102"/>
        <v>2.3883434366833614E-2</v>
      </c>
    </row>
    <row r="5449" spans="37:37" x14ac:dyDescent="0.2">
      <c r="AK5449">
        <f t="shared" ca="1" si="102"/>
        <v>-2.9243356667875791E-2</v>
      </c>
    </row>
    <row r="5450" spans="37:37" x14ac:dyDescent="0.2">
      <c r="AK5450">
        <f t="shared" ca="1" si="102"/>
        <v>-7.9163901688524847E-3</v>
      </c>
    </row>
    <row r="5451" spans="37:37" x14ac:dyDescent="0.2">
      <c r="AK5451">
        <f t="shared" ca="1" si="102"/>
        <v>5.6573045048309845E-3</v>
      </c>
    </row>
    <row r="5452" spans="37:37" x14ac:dyDescent="0.2">
      <c r="AK5452">
        <f t="shared" ca="1" si="102"/>
        <v>3.9123901786593225E-3</v>
      </c>
    </row>
    <row r="5453" spans="37:37" x14ac:dyDescent="0.2">
      <c r="AK5453">
        <f t="shared" ca="1" si="102"/>
        <v>-1.0922098576778391E-2</v>
      </c>
    </row>
    <row r="5454" spans="37:37" x14ac:dyDescent="0.2">
      <c r="AK5454">
        <f t="shared" ca="1" si="102"/>
        <v>4.1411096091335487E-3</v>
      </c>
    </row>
    <row r="5455" spans="37:37" x14ac:dyDescent="0.2">
      <c r="AK5455">
        <f t="shared" ca="1" si="102"/>
        <v>1.0753073030445594E-2</v>
      </c>
    </row>
    <row r="5456" spans="37:37" x14ac:dyDescent="0.2">
      <c r="AK5456">
        <f t="shared" ca="1" si="102"/>
        <v>4.9357846020256849E-4</v>
      </c>
    </row>
    <row r="5457" spans="37:37" x14ac:dyDescent="0.2">
      <c r="AK5457">
        <f t="shared" ca="1" si="102"/>
        <v>-9.4482695747637336E-3</v>
      </c>
    </row>
    <row r="5458" spans="37:37" x14ac:dyDescent="0.2">
      <c r="AK5458">
        <f t="shared" ca="1" si="102"/>
        <v>2.8425046846921775E-2</v>
      </c>
    </row>
    <row r="5459" spans="37:37" x14ac:dyDescent="0.2">
      <c r="AK5459">
        <f t="shared" ca="1" si="102"/>
        <v>-2.9955484255178837E-2</v>
      </c>
    </row>
    <row r="5460" spans="37:37" x14ac:dyDescent="0.2">
      <c r="AK5460">
        <f t="shared" ca="1" si="102"/>
        <v>7.5280286212662771E-3</v>
      </c>
    </row>
    <row r="5461" spans="37:37" x14ac:dyDescent="0.2">
      <c r="AK5461">
        <f t="shared" ca="1" si="102"/>
        <v>-1.4798191700149465E-2</v>
      </c>
    </row>
    <row r="5462" spans="37:37" x14ac:dyDescent="0.2">
      <c r="AK5462">
        <f t="shared" ca="1" si="102"/>
        <v>5.4176143925081157E-3</v>
      </c>
    </row>
    <row r="5463" spans="37:37" x14ac:dyDescent="0.2">
      <c r="AK5463">
        <f t="shared" ca="1" si="102"/>
        <v>-4.1632542000031122E-2</v>
      </c>
    </row>
    <row r="5464" spans="37:37" x14ac:dyDescent="0.2">
      <c r="AK5464">
        <f t="shared" ca="1" si="102"/>
        <v>-4.0889830196731616E-3</v>
      </c>
    </row>
    <row r="5465" spans="37:37" x14ac:dyDescent="0.2">
      <c r="AK5465">
        <f t="shared" ca="1" si="102"/>
        <v>-4.8117378531996075E-2</v>
      </c>
    </row>
    <row r="5466" spans="37:37" x14ac:dyDescent="0.2">
      <c r="AK5466">
        <f t="shared" ca="1" si="102"/>
        <v>3.3688699430258311E-2</v>
      </c>
    </row>
    <row r="5467" spans="37:37" x14ac:dyDescent="0.2">
      <c r="AK5467">
        <f t="shared" ca="1" si="102"/>
        <v>-1.3388129693025847E-2</v>
      </c>
    </row>
    <row r="5468" spans="37:37" x14ac:dyDescent="0.2">
      <c r="AK5468">
        <f t="shared" ca="1" si="102"/>
        <v>1.7013568078732074E-3</v>
      </c>
    </row>
    <row r="5469" spans="37:37" x14ac:dyDescent="0.2">
      <c r="AK5469">
        <f t="shared" ca="1" si="102"/>
        <v>-1.6413376405500529E-2</v>
      </c>
    </row>
    <row r="5470" spans="37:37" x14ac:dyDescent="0.2">
      <c r="AK5470">
        <f t="shared" ca="1" si="102"/>
        <v>7.9154752132766012E-3</v>
      </c>
    </row>
    <row r="5471" spans="37:37" x14ac:dyDescent="0.2">
      <c r="AK5471">
        <f t="shared" ca="1" si="102"/>
        <v>4.4222872618810617E-2</v>
      </c>
    </row>
    <row r="5472" spans="37:37" x14ac:dyDescent="0.2">
      <c r="AK5472">
        <f t="shared" ca="1" si="102"/>
        <v>-1.6731400959031081E-2</v>
      </c>
    </row>
    <row r="5473" spans="37:37" x14ac:dyDescent="0.2">
      <c r="AK5473">
        <f t="shared" ca="1" si="102"/>
        <v>3.460835811903986E-2</v>
      </c>
    </row>
    <row r="5474" spans="37:37" x14ac:dyDescent="0.2">
      <c r="AK5474">
        <f t="shared" ca="1" si="102"/>
        <v>1.6837255516778653E-2</v>
      </c>
    </row>
    <row r="5475" spans="37:37" x14ac:dyDescent="0.2">
      <c r="AK5475">
        <f t="shared" ca="1" si="102"/>
        <v>-2.7410779496105177E-2</v>
      </c>
    </row>
    <row r="5476" spans="37:37" x14ac:dyDescent="0.2">
      <c r="AK5476">
        <f t="shared" ca="1" si="102"/>
        <v>-1.715000502056728E-2</v>
      </c>
    </row>
    <row r="5477" spans="37:37" x14ac:dyDescent="0.2">
      <c r="AK5477">
        <f t="shared" ca="1" si="102"/>
        <v>-4.4479295614345452E-2</v>
      </c>
    </row>
    <row r="5478" spans="37:37" x14ac:dyDescent="0.2">
      <c r="AK5478">
        <f t="shared" ca="1" si="102"/>
        <v>1.2967341845047393E-2</v>
      </c>
    </row>
    <row r="5479" spans="37:37" x14ac:dyDescent="0.2">
      <c r="AK5479">
        <f t="shared" ca="1" si="102"/>
        <v>2.3081938634799157E-2</v>
      </c>
    </row>
    <row r="5480" spans="37:37" x14ac:dyDescent="0.2">
      <c r="AK5480">
        <f t="shared" ca="1" si="102"/>
        <v>-1.78420605489749E-2</v>
      </c>
    </row>
    <row r="5481" spans="37:37" x14ac:dyDescent="0.2">
      <c r="AK5481">
        <f t="shared" ca="1" si="102"/>
        <v>-1.2722847594120772E-2</v>
      </c>
    </row>
    <row r="5482" spans="37:37" x14ac:dyDescent="0.2">
      <c r="AK5482">
        <f t="shared" ca="1" si="102"/>
        <v>-1.5732039567701191E-2</v>
      </c>
    </row>
    <row r="5483" spans="37:37" x14ac:dyDescent="0.2">
      <c r="AK5483">
        <f t="shared" ca="1" si="102"/>
        <v>9.3905042302630456E-3</v>
      </c>
    </row>
    <row r="5484" spans="37:37" x14ac:dyDescent="0.2">
      <c r="AK5484">
        <f t="shared" ca="1" si="102"/>
        <v>-1.4897170784227309E-2</v>
      </c>
    </row>
    <row r="5485" spans="37:37" x14ac:dyDescent="0.2">
      <c r="AK5485">
        <f t="shared" ca="1" si="102"/>
        <v>-4.6102584167719771E-3</v>
      </c>
    </row>
    <row r="5486" spans="37:37" x14ac:dyDescent="0.2">
      <c r="AK5486">
        <f t="shared" ca="1" si="102"/>
        <v>-4.1086337372668778E-2</v>
      </c>
    </row>
    <row r="5487" spans="37:37" x14ac:dyDescent="0.2">
      <c r="AK5487">
        <f t="shared" ca="1" si="102"/>
        <v>-8.2961389284797044E-3</v>
      </c>
    </row>
    <row r="5488" spans="37:37" x14ac:dyDescent="0.2">
      <c r="AK5488">
        <f t="shared" ca="1" si="102"/>
        <v>1.7616731844676103E-2</v>
      </c>
    </row>
    <row r="5489" spans="37:37" x14ac:dyDescent="0.2">
      <c r="AK5489">
        <f t="shared" ca="1" si="102"/>
        <v>5.0985000914310326E-3</v>
      </c>
    </row>
    <row r="5490" spans="37:37" x14ac:dyDescent="0.2">
      <c r="AK5490">
        <f t="shared" ca="1" si="102"/>
        <v>-1.315571086383311E-2</v>
      </c>
    </row>
    <row r="5491" spans="37:37" x14ac:dyDescent="0.2">
      <c r="AK5491">
        <f t="shared" ca="1" si="102"/>
        <v>3.7888196443093027E-2</v>
      </c>
    </row>
    <row r="5492" spans="37:37" x14ac:dyDescent="0.2">
      <c r="AK5492">
        <f t="shared" ca="1" si="102"/>
        <v>-5.6432398087393493E-3</v>
      </c>
    </row>
    <row r="5493" spans="37:37" x14ac:dyDescent="0.2">
      <c r="AK5493">
        <f t="shared" ca="1" si="102"/>
        <v>1.7941803540130478E-2</v>
      </c>
    </row>
    <row r="5494" spans="37:37" x14ac:dyDescent="0.2">
      <c r="AK5494">
        <f t="shared" ca="1" si="102"/>
        <v>5.454319453250321E-3</v>
      </c>
    </row>
    <row r="5495" spans="37:37" x14ac:dyDescent="0.2">
      <c r="AK5495">
        <f t="shared" ca="1" si="102"/>
        <v>1.4433243992482891E-2</v>
      </c>
    </row>
    <row r="5496" spans="37:37" x14ac:dyDescent="0.2">
      <c r="AK5496">
        <f t="shared" ca="1" si="102"/>
        <v>1.8811775771920291E-2</v>
      </c>
    </row>
    <row r="5497" spans="37:37" x14ac:dyDescent="0.2">
      <c r="AK5497">
        <f t="shared" ca="1" si="102"/>
        <v>1.1368150840376932E-2</v>
      </c>
    </row>
    <row r="5498" spans="37:37" x14ac:dyDescent="0.2">
      <c r="AK5498">
        <f t="shared" ca="1" si="102"/>
        <v>5.5195922128123756E-4</v>
      </c>
    </row>
    <row r="5499" spans="37:37" x14ac:dyDescent="0.2">
      <c r="AK5499">
        <f t="shared" ca="1" si="102"/>
        <v>-1.8779097650181587E-2</v>
      </c>
    </row>
    <row r="5500" spans="37:37" x14ac:dyDescent="0.2">
      <c r="AK5500">
        <f t="shared" ca="1" si="102"/>
        <v>6.0197214294530985E-3</v>
      </c>
    </row>
    <row r="5501" spans="37:37" x14ac:dyDescent="0.2">
      <c r="AK5501">
        <f t="shared" ca="1" si="102"/>
        <v>-4.0442820001285133E-3</v>
      </c>
    </row>
    <row r="5502" spans="37:37" x14ac:dyDescent="0.2">
      <c r="AK5502">
        <f t="shared" ca="1" si="102"/>
        <v>-1.8592770603481343E-2</v>
      </c>
    </row>
    <row r="5503" spans="37:37" x14ac:dyDescent="0.2">
      <c r="AK5503">
        <f t="shared" ca="1" si="102"/>
        <v>-1.9444593182363162E-2</v>
      </c>
    </row>
    <row r="5504" spans="37:37" x14ac:dyDescent="0.2">
      <c r="AK5504">
        <f t="shared" ca="1" si="102"/>
        <v>2.8738251472484464E-2</v>
      </c>
    </row>
    <row r="5505" spans="37:37" x14ac:dyDescent="0.2">
      <c r="AK5505">
        <f t="shared" ca="1" si="102"/>
        <v>-7.6170309383874115E-3</v>
      </c>
    </row>
    <row r="5506" spans="37:37" x14ac:dyDescent="0.2">
      <c r="AK5506">
        <f t="shared" ca="1" si="102"/>
        <v>1.0103097999472586E-2</v>
      </c>
    </row>
    <row r="5507" spans="37:37" x14ac:dyDescent="0.2">
      <c r="AK5507">
        <f t="shared" ref="AK5507:AK5570" ca="1" si="103">_xlfn.NORM.S.INV(RAND())*$N$67+$N$66</f>
        <v>7.0158438345391573E-3</v>
      </c>
    </row>
    <row r="5508" spans="37:37" x14ac:dyDescent="0.2">
      <c r="AK5508">
        <f t="shared" ca="1" si="103"/>
        <v>1.778595589463936E-3</v>
      </c>
    </row>
    <row r="5509" spans="37:37" x14ac:dyDescent="0.2">
      <c r="AK5509">
        <f t="shared" ca="1" si="103"/>
        <v>-7.5087757999312624E-3</v>
      </c>
    </row>
    <row r="5510" spans="37:37" x14ac:dyDescent="0.2">
      <c r="AK5510">
        <f t="shared" ca="1" si="103"/>
        <v>1.7795551348343982E-2</v>
      </c>
    </row>
    <row r="5511" spans="37:37" x14ac:dyDescent="0.2">
      <c r="AK5511">
        <f t="shared" ca="1" si="103"/>
        <v>3.5443544378373718E-3</v>
      </c>
    </row>
    <row r="5512" spans="37:37" x14ac:dyDescent="0.2">
      <c r="AK5512">
        <f t="shared" ca="1" si="103"/>
        <v>-1.9111678704435423E-2</v>
      </c>
    </row>
    <row r="5513" spans="37:37" x14ac:dyDescent="0.2">
      <c r="AK5513">
        <f t="shared" ca="1" si="103"/>
        <v>7.1029837536880532E-4</v>
      </c>
    </row>
    <row r="5514" spans="37:37" x14ac:dyDescent="0.2">
      <c r="AK5514">
        <f t="shared" ca="1" si="103"/>
        <v>-2.86914126822854E-3</v>
      </c>
    </row>
    <row r="5515" spans="37:37" x14ac:dyDescent="0.2">
      <c r="AK5515">
        <f t="shared" ca="1" si="103"/>
        <v>2.670441335169351E-3</v>
      </c>
    </row>
    <row r="5516" spans="37:37" x14ac:dyDescent="0.2">
      <c r="AK5516">
        <f t="shared" ca="1" si="103"/>
        <v>1.066918880135184E-2</v>
      </c>
    </row>
    <row r="5517" spans="37:37" x14ac:dyDescent="0.2">
      <c r="AK5517">
        <f t="shared" ca="1" si="103"/>
        <v>-8.720306753065156E-3</v>
      </c>
    </row>
    <row r="5518" spans="37:37" x14ac:dyDescent="0.2">
      <c r="AK5518">
        <f t="shared" ca="1" si="103"/>
        <v>2.456584148676769E-2</v>
      </c>
    </row>
    <row r="5519" spans="37:37" x14ac:dyDescent="0.2">
      <c r="AK5519">
        <f t="shared" ca="1" si="103"/>
        <v>5.4658602746897192E-3</v>
      </c>
    </row>
    <row r="5520" spans="37:37" x14ac:dyDescent="0.2">
      <c r="AK5520">
        <f t="shared" ca="1" si="103"/>
        <v>-1.8450406437034078E-2</v>
      </c>
    </row>
    <row r="5521" spans="37:37" x14ac:dyDescent="0.2">
      <c r="AK5521">
        <f t="shared" ca="1" si="103"/>
        <v>7.5426413854865065E-3</v>
      </c>
    </row>
    <row r="5522" spans="37:37" x14ac:dyDescent="0.2">
      <c r="AK5522">
        <f t="shared" ca="1" si="103"/>
        <v>9.7224130448435569E-4</v>
      </c>
    </row>
    <row r="5523" spans="37:37" x14ac:dyDescent="0.2">
      <c r="AK5523">
        <f t="shared" ca="1" si="103"/>
        <v>-1.0994874593534699E-2</v>
      </c>
    </row>
    <row r="5524" spans="37:37" x14ac:dyDescent="0.2">
      <c r="AK5524">
        <f t="shared" ca="1" si="103"/>
        <v>-1.494629268037944E-2</v>
      </c>
    </row>
    <row r="5525" spans="37:37" x14ac:dyDescent="0.2">
      <c r="AK5525">
        <f t="shared" ca="1" si="103"/>
        <v>2.141290468809157E-2</v>
      </c>
    </row>
    <row r="5526" spans="37:37" x14ac:dyDescent="0.2">
      <c r="AK5526">
        <f t="shared" ca="1" si="103"/>
        <v>6.9211786464120281E-3</v>
      </c>
    </row>
    <row r="5527" spans="37:37" x14ac:dyDescent="0.2">
      <c r="AK5527">
        <f t="shared" ca="1" si="103"/>
        <v>-1.1648166761110837E-2</v>
      </c>
    </row>
    <row r="5528" spans="37:37" x14ac:dyDescent="0.2">
      <c r="AK5528">
        <f t="shared" ca="1" si="103"/>
        <v>1.1297153615495364E-2</v>
      </c>
    </row>
    <row r="5529" spans="37:37" x14ac:dyDescent="0.2">
      <c r="AK5529">
        <f t="shared" ca="1" si="103"/>
        <v>2.8170174815494189E-2</v>
      </c>
    </row>
    <row r="5530" spans="37:37" x14ac:dyDescent="0.2">
      <c r="AK5530">
        <f t="shared" ca="1" si="103"/>
        <v>-1.5210014535225493E-2</v>
      </c>
    </row>
    <row r="5531" spans="37:37" x14ac:dyDescent="0.2">
      <c r="AK5531">
        <f t="shared" ca="1" si="103"/>
        <v>-3.4107929596396136E-2</v>
      </c>
    </row>
    <row r="5532" spans="37:37" x14ac:dyDescent="0.2">
      <c r="AK5532">
        <f t="shared" ca="1" si="103"/>
        <v>-1.4574221205105129E-2</v>
      </c>
    </row>
    <row r="5533" spans="37:37" x14ac:dyDescent="0.2">
      <c r="AK5533">
        <f t="shared" ca="1" si="103"/>
        <v>2.4485178569435689E-3</v>
      </c>
    </row>
    <row r="5534" spans="37:37" x14ac:dyDescent="0.2">
      <c r="AK5534">
        <f t="shared" ca="1" si="103"/>
        <v>1.514595445931431E-2</v>
      </c>
    </row>
    <row r="5535" spans="37:37" x14ac:dyDescent="0.2">
      <c r="AK5535">
        <f t="shared" ca="1" si="103"/>
        <v>-2.882671661596043E-3</v>
      </c>
    </row>
    <row r="5536" spans="37:37" x14ac:dyDescent="0.2">
      <c r="AK5536">
        <f t="shared" ca="1" si="103"/>
        <v>7.257147973571642E-3</v>
      </c>
    </row>
    <row r="5537" spans="37:37" x14ac:dyDescent="0.2">
      <c r="AK5537">
        <f t="shared" ca="1" si="103"/>
        <v>-2.9316683142935989E-2</v>
      </c>
    </row>
    <row r="5538" spans="37:37" x14ac:dyDescent="0.2">
      <c r="AK5538">
        <f t="shared" ca="1" si="103"/>
        <v>3.211711311097392E-2</v>
      </c>
    </row>
    <row r="5539" spans="37:37" x14ac:dyDescent="0.2">
      <c r="AK5539">
        <f t="shared" ca="1" si="103"/>
        <v>7.6260963742005037E-4</v>
      </c>
    </row>
    <row r="5540" spans="37:37" x14ac:dyDescent="0.2">
      <c r="AK5540">
        <f t="shared" ca="1" si="103"/>
        <v>-1.1279801559874176E-3</v>
      </c>
    </row>
    <row r="5541" spans="37:37" x14ac:dyDescent="0.2">
      <c r="AK5541">
        <f t="shared" ca="1" si="103"/>
        <v>1.6447836237601952E-2</v>
      </c>
    </row>
    <row r="5542" spans="37:37" x14ac:dyDescent="0.2">
      <c r="AK5542">
        <f t="shared" ca="1" si="103"/>
        <v>4.223139803971581E-2</v>
      </c>
    </row>
    <row r="5543" spans="37:37" x14ac:dyDescent="0.2">
      <c r="AK5543">
        <f t="shared" ca="1" si="103"/>
        <v>2.8167323172462452E-2</v>
      </c>
    </row>
    <row r="5544" spans="37:37" x14ac:dyDescent="0.2">
      <c r="AK5544">
        <f t="shared" ca="1" si="103"/>
        <v>4.4653217392548695E-3</v>
      </c>
    </row>
    <row r="5545" spans="37:37" x14ac:dyDescent="0.2">
      <c r="AK5545">
        <f t="shared" ca="1" si="103"/>
        <v>2.675129956476022E-2</v>
      </c>
    </row>
    <row r="5546" spans="37:37" x14ac:dyDescent="0.2">
      <c r="AK5546">
        <f t="shared" ca="1" si="103"/>
        <v>-1.8478910551055522E-2</v>
      </c>
    </row>
    <row r="5547" spans="37:37" x14ac:dyDescent="0.2">
      <c r="AK5547">
        <f t="shared" ca="1" si="103"/>
        <v>-1.5378222933873236E-2</v>
      </c>
    </row>
    <row r="5548" spans="37:37" x14ac:dyDescent="0.2">
      <c r="AK5548">
        <f t="shared" ca="1" si="103"/>
        <v>8.210440628092416E-3</v>
      </c>
    </row>
    <row r="5549" spans="37:37" x14ac:dyDescent="0.2">
      <c r="AK5549">
        <f t="shared" ca="1" si="103"/>
        <v>3.165347688754213E-2</v>
      </c>
    </row>
    <row r="5550" spans="37:37" x14ac:dyDescent="0.2">
      <c r="AK5550">
        <f t="shared" ca="1" si="103"/>
        <v>1.2365911378193801E-2</v>
      </c>
    </row>
    <row r="5551" spans="37:37" x14ac:dyDescent="0.2">
      <c r="AK5551">
        <f t="shared" ca="1" si="103"/>
        <v>-2.5266697721526869E-4</v>
      </c>
    </row>
    <row r="5552" spans="37:37" x14ac:dyDescent="0.2">
      <c r="AK5552">
        <f t="shared" ca="1" si="103"/>
        <v>1.776764170422224E-2</v>
      </c>
    </row>
    <row r="5553" spans="37:37" x14ac:dyDescent="0.2">
      <c r="AK5553">
        <f t="shared" ca="1" si="103"/>
        <v>-1.0958859989092306E-2</v>
      </c>
    </row>
    <row r="5554" spans="37:37" x14ac:dyDescent="0.2">
      <c r="AK5554">
        <f t="shared" ca="1" si="103"/>
        <v>-9.9524124257783387E-3</v>
      </c>
    </row>
    <row r="5555" spans="37:37" x14ac:dyDescent="0.2">
      <c r="AK5555">
        <f t="shared" ca="1" si="103"/>
        <v>-2.8499109822746767E-3</v>
      </c>
    </row>
    <row r="5556" spans="37:37" x14ac:dyDescent="0.2">
      <c r="AK5556">
        <f t="shared" ca="1" si="103"/>
        <v>2.4524583348824486E-2</v>
      </c>
    </row>
    <row r="5557" spans="37:37" x14ac:dyDescent="0.2">
      <c r="AK5557">
        <f t="shared" ca="1" si="103"/>
        <v>-1.4505448916812377E-2</v>
      </c>
    </row>
    <row r="5558" spans="37:37" x14ac:dyDescent="0.2">
      <c r="AK5558">
        <f t="shared" ca="1" si="103"/>
        <v>2.4645432098890602E-2</v>
      </c>
    </row>
    <row r="5559" spans="37:37" x14ac:dyDescent="0.2">
      <c r="AK5559">
        <f t="shared" ca="1" si="103"/>
        <v>3.7910766166574551E-2</v>
      </c>
    </row>
    <row r="5560" spans="37:37" x14ac:dyDescent="0.2">
      <c r="AK5560">
        <f t="shared" ca="1" si="103"/>
        <v>4.3366834058642494E-3</v>
      </c>
    </row>
    <row r="5561" spans="37:37" x14ac:dyDescent="0.2">
      <c r="AK5561">
        <f t="shared" ca="1" si="103"/>
        <v>2.9002243144917832E-2</v>
      </c>
    </row>
    <row r="5562" spans="37:37" x14ac:dyDescent="0.2">
      <c r="AK5562">
        <f t="shared" ca="1" si="103"/>
        <v>1.329687772284956E-2</v>
      </c>
    </row>
    <row r="5563" spans="37:37" x14ac:dyDescent="0.2">
      <c r="AK5563">
        <f t="shared" ca="1" si="103"/>
        <v>2.4461233394785908E-2</v>
      </c>
    </row>
    <row r="5564" spans="37:37" x14ac:dyDescent="0.2">
      <c r="AK5564">
        <f t="shared" ca="1" si="103"/>
        <v>-5.4377998938353149E-3</v>
      </c>
    </row>
    <row r="5565" spans="37:37" x14ac:dyDescent="0.2">
      <c r="AK5565">
        <f t="shared" ca="1" si="103"/>
        <v>4.1177978857503267E-4</v>
      </c>
    </row>
    <row r="5566" spans="37:37" x14ac:dyDescent="0.2">
      <c r="AK5566">
        <f t="shared" ca="1" si="103"/>
        <v>5.8347976947010355E-3</v>
      </c>
    </row>
    <row r="5567" spans="37:37" x14ac:dyDescent="0.2">
      <c r="AK5567">
        <f t="shared" ca="1" si="103"/>
        <v>1.9720361293961257E-2</v>
      </c>
    </row>
    <row r="5568" spans="37:37" x14ac:dyDescent="0.2">
      <c r="AK5568">
        <f t="shared" ca="1" si="103"/>
        <v>-8.9307142468310133E-3</v>
      </c>
    </row>
    <row r="5569" spans="37:37" x14ac:dyDescent="0.2">
      <c r="AK5569">
        <f t="shared" ca="1" si="103"/>
        <v>4.0728170707952177E-2</v>
      </c>
    </row>
    <row r="5570" spans="37:37" x14ac:dyDescent="0.2">
      <c r="AK5570">
        <f t="shared" ca="1" si="103"/>
        <v>2.6059378315942315E-2</v>
      </c>
    </row>
    <row r="5571" spans="37:37" x14ac:dyDescent="0.2">
      <c r="AK5571">
        <f t="shared" ref="AK5571:AK5634" ca="1" si="104">_xlfn.NORM.S.INV(RAND())*$N$67+$N$66</f>
        <v>-3.480206184496723E-2</v>
      </c>
    </row>
    <row r="5572" spans="37:37" x14ac:dyDescent="0.2">
      <c r="AK5572">
        <f t="shared" ca="1" si="104"/>
        <v>-9.7670429044665521E-3</v>
      </c>
    </row>
    <row r="5573" spans="37:37" x14ac:dyDescent="0.2">
      <c r="AK5573">
        <f t="shared" ca="1" si="104"/>
        <v>2.2900945760330593E-3</v>
      </c>
    </row>
    <row r="5574" spans="37:37" x14ac:dyDescent="0.2">
      <c r="AK5574">
        <f t="shared" ca="1" si="104"/>
        <v>1.448184229456854E-2</v>
      </c>
    </row>
    <row r="5575" spans="37:37" x14ac:dyDescent="0.2">
      <c r="AK5575">
        <f t="shared" ca="1" si="104"/>
        <v>-9.1973774634291176E-3</v>
      </c>
    </row>
    <row r="5576" spans="37:37" x14ac:dyDescent="0.2">
      <c r="AK5576">
        <f t="shared" ca="1" si="104"/>
        <v>2.7105982517527695E-2</v>
      </c>
    </row>
    <row r="5577" spans="37:37" x14ac:dyDescent="0.2">
      <c r="AK5577">
        <f t="shared" ca="1" si="104"/>
        <v>-9.8234010894891113E-3</v>
      </c>
    </row>
    <row r="5578" spans="37:37" x14ac:dyDescent="0.2">
      <c r="AK5578">
        <f t="shared" ca="1" si="104"/>
        <v>3.3034940463080198E-2</v>
      </c>
    </row>
    <row r="5579" spans="37:37" x14ac:dyDescent="0.2">
      <c r="AK5579">
        <f t="shared" ca="1" si="104"/>
        <v>-2.8102458533073465E-3</v>
      </c>
    </row>
    <row r="5580" spans="37:37" x14ac:dyDescent="0.2">
      <c r="AK5580">
        <f t="shared" ca="1" si="104"/>
        <v>7.1953405173632926E-3</v>
      </c>
    </row>
    <row r="5581" spans="37:37" x14ac:dyDescent="0.2">
      <c r="AK5581">
        <f t="shared" ca="1" si="104"/>
        <v>-1.8982246406725148E-2</v>
      </c>
    </row>
    <row r="5582" spans="37:37" x14ac:dyDescent="0.2">
      <c r="AK5582">
        <f t="shared" ca="1" si="104"/>
        <v>-3.2059250031505775E-3</v>
      </c>
    </row>
    <row r="5583" spans="37:37" x14ac:dyDescent="0.2">
      <c r="AK5583">
        <f t="shared" ca="1" si="104"/>
        <v>6.17252194125756E-3</v>
      </c>
    </row>
    <row r="5584" spans="37:37" x14ac:dyDescent="0.2">
      <c r="AK5584">
        <f t="shared" ca="1" si="104"/>
        <v>1.6257615611382382E-2</v>
      </c>
    </row>
    <row r="5585" spans="37:37" x14ac:dyDescent="0.2">
      <c r="AK5585">
        <f t="shared" ca="1" si="104"/>
        <v>3.1338749652693502E-3</v>
      </c>
    </row>
    <row r="5586" spans="37:37" x14ac:dyDescent="0.2">
      <c r="AK5586">
        <f t="shared" ca="1" si="104"/>
        <v>3.4919081278529445E-3</v>
      </c>
    </row>
    <row r="5587" spans="37:37" x14ac:dyDescent="0.2">
      <c r="AK5587">
        <f t="shared" ca="1" si="104"/>
        <v>-3.544467330871539E-2</v>
      </c>
    </row>
    <row r="5588" spans="37:37" x14ac:dyDescent="0.2">
      <c r="AK5588">
        <f t="shared" ca="1" si="104"/>
        <v>-3.0322902432288585E-3</v>
      </c>
    </row>
    <row r="5589" spans="37:37" x14ac:dyDescent="0.2">
      <c r="AK5589">
        <f t="shared" ca="1" si="104"/>
        <v>1.4262520703868216E-2</v>
      </c>
    </row>
    <row r="5590" spans="37:37" x14ac:dyDescent="0.2">
      <c r="AK5590">
        <f t="shared" ca="1" si="104"/>
        <v>1.5005014594067521E-2</v>
      </c>
    </row>
    <row r="5591" spans="37:37" x14ac:dyDescent="0.2">
      <c r="AK5591">
        <f t="shared" ca="1" si="104"/>
        <v>1.1629583934059912E-2</v>
      </c>
    </row>
    <row r="5592" spans="37:37" x14ac:dyDescent="0.2">
      <c r="AK5592">
        <f t="shared" ca="1" si="104"/>
        <v>3.6420623386106223E-2</v>
      </c>
    </row>
    <row r="5593" spans="37:37" x14ac:dyDescent="0.2">
      <c r="AK5593">
        <f t="shared" ca="1" si="104"/>
        <v>1.2086602945874284E-2</v>
      </c>
    </row>
    <row r="5594" spans="37:37" x14ac:dyDescent="0.2">
      <c r="AK5594">
        <f t="shared" ca="1" si="104"/>
        <v>5.2081511304310359E-2</v>
      </c>
    </row>
    <row r="5595" spans="37:37" x14ac:dyDescent="0.2">
      <c r="AK5595">
        <f t="shared" ca="1" si="104"/>
        <v>2.1046934575887286E-2</v>
      </c>
    </row>
    <row r="5596" spans="37:37" x14ac:dyDescent="0.2">
      <c r="AK5596">
        <f t="shared" ca="1" si="104"/>
        <v>2.4863805854248914E-2</v>
      </c>
    </row>
    <row r="5597" spans="37:37" x14ac:dyDescent="0.2">
      <c r="AK5597">
        <f t="shared" ca="1" si="104"/>
        <v>1.0691661837325591E-2</v>
      </c>
    </row>
    <row r="5598" spans="37:37" x14ac:dyDescent="0.2">
      <c r="AK5598">
        <f t="shared" ca="1" si="104"/>
        <v>-4.9683273385404403E-3</v>
      </c>
    </row>
    <row r="5599" spans="37:37" x14ac:dyDescent="0.2">
      <c r="AK5599">
        <f t="shared" ca="1" si="104"/>
        <v>1.7218811731718794E-2</v>
      </c>
    </row>
    <row r="5600" spans="37:37" x14ac:dyDescent="0.2">
      <c r="AK5600">
        <f t="shared" ca="1" si="104"/>
        <v>-4.7151985972854298E-3</v>
      </c>
    </row>
    <row r="5601" spans="37:37" x14ac:dyDescent="0.2">
      <c r="AK5601">
        <f t="shared" ca="1" si="104"/>
        <v>-4.5982796537479817E-2</v>
      </c>
    </row>
    <row r="5602" spans="37:37" x14ac:dyDescent="0.2">
      <c r="AK5602">
        <f t="shared" ca="1" si="104"/>
        <v>1.8283618662533112E-3</v>
      </c>
    </row>
    <row r="5603" spans="37:37" x14ac:dyDescent="0.2">
      <c r="AK5603">
        <f t="shared" ca="1" si="104"/>
        <v>-1.1169712130885367E-2</v>
      </c>
    </row>
    <row r="5604" spans="37:37" x14ac:dyDescent="0.2">
      <c r="AK5604">
        <f t="shared" ca="1" si="104"/>
        <v>1.0728004493061206E-2</v>
      </c>
    </row>
    <row r="5605" spans="37:37" x14ac:dyDescent="0.2">
      <c r="AK5605">
        <f t="shared" ca="1" si="104"/>
        <v>2.1670441354267059E-2</v>
      </c>
    </row>
    <row r="5606" spans="37:37" x14ac:dyDescent="0.2">
      <c r="AK5606">
        <f t="shared" ca="1" si="104"/>
        <v>7.1281677805025232E-3</v>
      </c>
    </row>
    <row r="5607" spans="37:37" x14ac:dyDescent="0.2">
      <c r="AK5607">
        <f t="shared" ca="1" si="104"/>
        <v>1.0335849219406782E-2</v>
      </c>
    </row>
    <row r="5608" spans="37:37" x14ac:dyDescent="0.2">
      <c r="AK5608">
        <f t="shared" ca="1" si="104"/>
        <v>3.7380252388498653E-2</v>
      </c>
    </row>
    <row r="5609" spans="37:37" x14ac:dyDescent="0.2">
      <c r="AK5609">
        <f t="shared" ca="1" si="104"/>
        <v>-5.3378051863196604E-3</v>
      </c>
    </row>
    <row r="5610" spans="37:37" x14ac:dyDescent="0.2">
      <c r="AK5610">
        <f t="shared" ca="1" si="104"/>
        <v>-9.3255212664610249E-3</v>
      </c>
    </row>
    <row r="5611" spans="37:37" x14ac:dyDescent="0.2">
      <c r="AK5611">
        <f t="shared" ca="1" si="104"/>
        <v>-2.0041373881899565E-2</v>
      </c>
    </row>
    <row r="5612" spans="37:37" x14ac:dyDescent="0.2">
      <c r="AK5612">
        <f t="shared" ca="1" si="104"/>
        <v>6.8866460683109703E-3</v>
      </c>
    </row>
    <row r="5613" spans="37:37" x14ac:dyDescent="0.2">
      <c r="AK5613">
        <f t="shared" ca="1" si="104"/>
        <v>8.0566752002063785E-3</v>
      </c>
    </row>
    <row r="5614" spans="37:37" x14ac:dyDescent="0.2">
      <c r="AK5614">
        <f t="shared" ca="1" si="104"/>
        <v>3.6302622191704118E-2</v>
      </c>
    </row>
    <row r="5615" spans="37:37" x14ac:dyDescent="0.2">
      <c r="AK5615">
        <f t="shared" ca="1" si="104"/>
        <v>3.4802329641002348E-2</v>
      </c>
    </row>
    <row r="5616" spans="37:37" x14ac:dyDescent="0.2">
      <c r="AK5616">
        <f t="shared" ca="1" si="104"/>
        <v>1.6357692056518019E-2</v>
      </c>
    </row>
    <row r="5617" spans="37:37" x14ac:dyDescent="0.2">
      <c r="AK5617">
        <f t="shared" ca="1" si="104"/>
        <v>2.9583347102950412E-2</v>
      </c>
    </row>
    <row r="5618" spans="37:37" x14ac:dyDescent="0.2">
      <c r="AK5618">
        <f t="shared" ca="1" si="104"/>
        <v>-3.2015919681010238E-2</v>
      </c>
    </row>
    <row r="5619" spans="37:37" x14ac:dyDescent="0.2">
      <c r="AK5619">
        <f t="shared" ca="1" si="104"/>
        <v>-5.7100506490817219E-3</v>
      </c>
    </row>
    <row r="5620" spans="37:37" x14ac:dyDescent="0.2">
      <c r="AK5620">
        <f t="shared" ca="1" si="104"/>
        <v>1.7431474725299637E-3</v>
      </c>
    </row>
    <row r="5621" spans="37:37" x14ac:dyDescent="0.2">
      <c r="AK5621">
        <f t="shared" ca="1" si="104"/>
        <v>-1.6579518294672371E-2</v>
      </c>
    </row>
    <row r="5622" spans="37:37" x14ac:dyDescent="0.2">
      <c r="AK5622">
        <f t="shared" ca="1" si="104"/>
        <v>1.2070888903887118E-2</v>
      </c>
    </row>
    <row r="5623" spans="37:37" x14ac:dyDescent="0.2">
      <c r="AK5623">
        <f t="shared" ca="1" si="104"/>
        <v>2.6188784461100328E-2</v>
      </c>
    </row>
    <row r="5624" spans="37:37" x14ac:dyDescent="0.2">
      <c r="AK5624">
        <f t="shared" ca="1" si="104"/>
        <v>2.2615970525827318E-2</v>
      </c>
    </row>
    <row r="5625" spans="37:37" x14ac:dyDescent="0.2">
      <c r="AK5625">
        <f t="shared" ca="1" si="104"/>
        <v>3.3163017376184128E-2</v>
      </c>
    </row>
    <row r="5626" spans="37:37" x14ac:dyDescent="0.2">
      <c r="AK5626">
        <f t="shared" ca="1" si="104"/>
        <v>-1.649449531365792E-3</v>
      </c>
    </row>
    <row r="5627" spans="37:37" x14ac:dyDescent="0.2">
      <c r="AK5627">
        <f t="shared" ca="1" si="104"/>
        <v>5.9773403093162335E-3</v>
      </c>
    </row>
    <row r="5628" spans="37:37" x14ac:dyDescent="0.2">
      <c r="AK5628">
        <f t="shared" ca="1" si="104"/>
        <v>-1.8394959893304908E-2</v>
      </c>
    </row>
    <row r="5629" spans="37:37" x14ac:dyDescent="0.2">
      <c r="AK5629">
        <f t="shared" ca="1" si="104"/>
        <v>1.5375929905916482E-2</v>
      </c>
    </row>
    <row r="5630" spans="37:37" x14ac:dyDescent="0.2">
      <c r="AK5630">
        <f t="shared" ca="1" si="104"/>
        <v>1.1193479804837149E-2</v>
      </c>
    </row>
    <row r="5631" spans="37:37" x14ac:dyDescent="0.2">
      <c r="AK5631">
        <f t="shared" ca="1" si="104"/>
        <v>-1.3754499212536925E-2</v>
      </c>
    </row>
    <row r="5632" spans="37:37" x14ac:dyDescent="0.2">
      <c r="AK5632">
        <f t="shared" ca="1" si="104"/>
        <v>2.3206994981223458E-2</v>
      </c>
    </row>
    <row r="5633" spans="37:37" x14ac:dyDescent="0.2">
      <c r="AK5633">
        <f t="shared" ca="1" si="104"/>
        <v>1.8810181846914412E-2</v>
      </c>
    </row>
    <row r="5634" spans="37:37" x14ac:dyDescent="0.2">
      <c r="AK5634">
        <f t="shared" ca="1" si="104"/>
        <v>1.1164162773092704E-2</v>
      </c>
    </row>
    <row r="5635" spans="37:37" x14ac:dyDescent="0.2">
      <c r="AK5635">
        <f t="shared" ref="AK5635:AK5698" ca="1" si="105">_xlfn.NORM.S.INV(RAND())*$N$67+$N$66</f>
        <v>2.5174370723926164E-2</v>
      </c>
    </row>
    <row r="5636" spans="37:37" x14ac:dyDescent="0.2">
      <c r="AK5636">
        <f t="shared" ca="1" si="105"/>
        <v>-8.7834410423913347E-3</v>
      </c>
    </row>
    <row r="5637" spans="37:37" x14ac:dyDescent="0.2">
      <c r="AK5637">
        <f t="shared" ca="1" si="105"/>
        <v>-1.5059263285003032E-3</v>
      </c>
    </row>
    <row r="5638" spans="37:37" x14ac:dyDescent="0.2">
      <c r="AK5638">
        <f t="shared" ca="1" si="105"/>
        <v>-5.0390929052990981E-3</v>
      </c>
    </row>
    <row r="5639" spans="37:37" x14ac:dyDescent="0.2">
      <c r="AK5639">
        <f t="shared" ca="1" si="105"/>
        <v>-4.4318700531140481E-2</v>
      </c>
    </row>
    <row r="5640" spans="37:37" x14ac:dyDescent="0.2">
      <c r="AK5640">
        <f t="shared" ca="1" si="105"/>
        <v>1.4524676775929635E-2</v>
      </c>
    </row>
    <row r="5641" spans="37:37" x14ac:dyDescent="0.2">
      <c r="AK5641">
        <f t="shared" ca="1" si="105"/>
        <v>1.6380116531888901E-2</v>
      </c>
    </row>
    <row r="5642" spans="37:37" x14ac:dyDescent="0.2">
      <c r="AK5642">
        <f t="shared" ca="1" si="105"/>
        <v>1.880925638706802E-2</v>
      </c>
    </row>
    <row r="5643" spans="37:37" x14ac:dyDescent="0.2">
      <c r="AK5643">
        <f t="shared" ca="1" si="105"/>
        <v>3.0577137019119423E-3</v>
      </c>
    </row>
    <row r="5644" spans="37:37" x14ac:dyDescent="0.2">
      <c r="AK5644">
        <f t="shared" ca="1" si="105"/>
        <v>8.4200099845851192E-3</v>
      </c>
    </row>
    <row r="5645" spans="37:37" x14ac:dyDescent="0.2">
      <c r="AK5645">
        <f t="shared" ca="1" si="105"/>
        <v>2.3739393429296991E-2</v>
      </c>
    </row>
    <row r="5646" spans="37:37" x14ac:dyDescent="0.2">
      <c r="AK5646">
        <f t="shared" ca="1" si="105"/>
        <v>1.7421811584582111E-2</v>
      </c>
    </row>
    <row r="5647" spans="37:37" x14ac:dyDescent="0.2">
      <c r="AK5647">
        <f t="shared" ca="1" si="105"/>
        <v>3.1164967651296145E-3</v>
      </c>
    </row>
    <row r="5648" spans="37:37" x14ac:dyDescent="0.2">
      <c r="AK5648">
        <f t="shared" ca="1" si="105"/>
        <v>3.9531425667272094E-2</v>
      </c>
    </row>
    <row r="5649" spans="37:37" x14ac:dyDescent="0.2">
      <c r="AK5649">
        <f t="shared" ca="1" si="105"/>
        <v>9.2084629727520895E-3</v>
      </c>
    </row>
    <row r="5650" spans="37:37" x14ac:dyDescent="0.2">
      <c r="AK5650">
        <f t="shared" ca="1" si="105"/>
        <v>5.3660337957792499E-3</v>
      </c>
    </row>
    <row r="5651" spans="37:37" x14ac:dyDescent="0.2">
      <c r="AK5651">
        <f t="shared" ca="1" si="105"/>
        <v>9.0900114915358921E-3</v>
      </c>
    </row>
    <row r="5652" spans="37:37" x14ac:dyDescent="0.2">
      <c r="AK5652">
        <f t="shared" ca="1" si="105"/>
        <v>-9.7438076285047805E-4</v>
      </c>
    </row>
    <row r="5653" spans="37:37" x14ac:dyDescent="0.2">
      <c r="AK5653">
        <f t="shared" ca="1" si="105"/>
        <v>2.156014099709035E-2</v>
      </c>
    </row>
    <row r="5654" spans="37:37" x14ac:dyDescent="0.2">
      <c r="AK5654">
        <f t="shared" ca="1" si="105"/>
        <v>1.0392421760857706E-3</v>
      </c>
    </row>
    <row r="5655" spans="37:37" x14ac:dyDescent="0.2">
      <c r="AK5655">
        <f t="shared" ca="1" si="105"/>
        <v>2.9062212582550737E-2</v>
      </c>
    </row>
    <row r="5656" spans="37:37" x14ac:dyDescent="0.2">
      <c r="AK5656">
        <f t="shared" ca="1" si="105"/>
        <v>1.8267308655375139E-2</v>
      </c>
    </row>
    <row r="5657" spans="37:37" x14ac:dyDescent="0.2">
      <c r="AK5657">
        <f t="shared" ca="1" si="105"/>
        <v>5.399637928862713E-3</v>
      </c>
    </row>
    <row r="5658" spans="37:37" x14ac:dyDescent="0.2">
      <c r="AK5658">
        <f t="shared" ca="1" si="105"/>
        <v>-2.5309274985600302E-3</v>
      </c>
    </row>
    <row r="5659" spans="37:37" x14ac:dyDescent="0.2">
      <c r="AK5659">
        <f t="shared" ca="1" si="105"/>
        <v>1.1965303935775428E-2</v>
      </c>
    </row>
    <row r="5660" spans="37:37" x14ac:dyDescent="0.2">
      <c r="AK5660">
        <f t="shared" ca="1" si="105"/>
        <v>3.8533442015447526E-2</v>
      </c>
    </row>
    <row r="5661" spans="37:37" x14ac:dyDescent="0.2">
      <c r="AK5661">
        <f t="shared" ca="1" si="105"/>
        <v>-1.0792845643731199E-2</v>
      </c>
    </row>
    <row r="5662" spans="37:37" x14ac:dyDescent="0.2">
      <c r="AK5662">
        <f t="shared" ca="1" si="105"/>
        <v>9.8944904793102448E-3</v>
      </c>
    </row>
    <row r="5663" spans="37:37" x14ac:dyDescent="0.2">
      <c r="AK5663">
        <f t="shared" ca="1" si="105"/>
        <v>2.4777757034088656E-2</v>
      </c>
    </row>
    <row r="5664" spans="37:37" x14ac:dyDescent="0.2">
      <c r="AK5664">
        <f t="shared" ca="1" si="105"/>
        <v>-1.2809777942339753E-2</v>
      </c>
    </row>
    <row r="5665" spans="37:37" x14ac:dyDescent="0.2">
      <c r="AK5665">
        <f t="shared" ca="1" si="105"/>
        <v>4.0937482203144075E-2</v>
      </c>
    </row>
    <row r="5666" spans="37:37" x14ac:dyDescent="0.2">
      <c r="AK5666">
        <f t="shared" ca="1" si="105"/>
        <v>-2.5080518778537359E-2</v>
      </c>
    </row>
    <row r="5667" spans="37:37" x14ac:dyDescent="0.2">
      <c r="AK5667">
        <f t="shared" ca="1" si="105"/>
        <v>5.729366433847154E-3</v>
      </c>
    </row>
    <row r="5668" spans="37:37" x14ac:dyDescent="0.2">
      <c r="AK5668">
        <f t="shared" ca="1" si="105"/>
        <v>-1.9723953176140736E-2</v>
      </c>
    </row>
    <row r="5669" spans="37:37" x14ac:dyDescent="0.2">
      <c r="AK5669">
        <f t="shared" ca="1" si="105"/>
        <v>2.8716760551508767E-2</v>
      </c>
    </row>
    <row r="5670" spans="37:37" x14ac:dyDescent="0.2">
      <c r="AK5670">
        <f t="shared" ca="1" si="105"/>
        <v>-9.1793332461408868E-3</v>
      </c>
    </row>
    <row r="5671" spans="37:37" x14ac:dyDescent="0.2">
      <c r="AK5671">
        <f t="shared" ca="1" si="105"/>
        <v>-3.4848594225837686E-3</v>
      </c>
    </row>
    <row r="5672" spans="37:37" x14ac:dyDescent="0.2">
      <c r="AK5672">
        <f t="shared" ca="1" si="105"/>
        <v>-9.2727051259359587E-3</v>
      </c>
    </row>
    <row r="5673" spans="37:37" x14ac:dyDescent="0.2">
      <c r="AK5673">
        <f t="shared" ca="1" si="105"/>
        <v>-4.8434192252556855E-3</v>
      </c>
    </row>
    <row r="5674" spans="37:37" x14ac:dyDescent="0.2">
      <c r="AK5674">
        <f t="shared" ca="1" si="105"/>
        <v>3.7828659754611957E-2</v>
      </c>
    </row>
    <row r="5675" spans="37:37" x14ac:dyDescent="0.2">
      <c r="AK5675">
        <f t="shared" ca="1" si="105"/>
        <v>5.2293785330723257E-3</v>
      </c>
    </row>
    <row r="5676" spans="37:37" x14ac:dyDescent="0.2">
      <c r="AK5676">
        <f t="shared" ca="1" si="105"/>
        <v>3.6764610257169629E-2</v>
      </c>
    </row>
    <row r="5677" spans="37:37" x14ac:dyDescent="0.2">
      <c r="AK5677">
        <f t="shared" ca="1" si="105"/>
        <v>3.333040211532334E-3</v>
      </c>
    </row>
    <row r="5678" spans="37:37" x14ac:dyDescent="0.2">
      <c r="AK5678">
        <f t="shared" ca="1" si="105"/>
        <v>5.347191319300594E-3</v>
      </c>
    </row>
    <row r="5679" spans="37:37" x14ac:dyDescent="0.2">
      <c r="AK5679">
        <f t="shared" ca="1" si="105"/>
        <v>1.4484408294669845E-2</v>
      </c>
    </row>
    <row r="5680" spans="37:37" x14ac:dyDescent="0.2">
      <c r="AK5680">
        <f t="shared" ca="1" si="105"/>
        <v>1.0845509582981347E-2</v>
      </c>
    </row>
    <row r="5681" spans="37:37" x14ac:dyDescent="0.2">
      <c r="AK5681">
        <f t="shared" ca="1" si="105"/>
        <v>8.436664286346927E-5</v>
      </c>
    </row>
    <row r="5682" spans="37:37" x14ac:dyDescent="0.2">
      <c r="AK5682">
        <f t="shared" ca="1" si="105"/>
        <v>7.314703758794068E-3</v>
      </c>
    </row>
    <row r="5683" spans="37:37" x14ac:dyDescent="0.2">
      <c r="AK5683">
        <f t="shared" ca="1" si="105"/>
        <v>4.6838076741498105E-2</v>
      </c>
    </row>
    <row r="5684" spans="37:37" x14ac:dyDescent="0.2">
      <c r="AK5684">
        <f t="shared" ca="1" si="105"/>
        <v>1.5780322811819514E-2</v>
      </c>
    </row>
    <row r="5685" spans="37:37" x14ac:dyDescent="0.2">
      <c r="AK5685">
        <f t="shared" ca="1" si="105"/>
        <v>4.2164147543700577E-3</v>
      </c>
    </row>
    <row r="5686" spans="37:37" x14ac:dyDescent="0.2">
      <c r="AK5686">
        <f t="shared" ca="1" si="105"/>
        <v>-6.8542479472664692E-3</v>
      </c>
    </row>
    <row r="5687" spans="37:37" x14ac:dyDescent="0.2">
      <c r="AK5687">
        <f t="shared" ca="1" si="105"/>
        <v>-1.896044170591811E-2</v>
      </c>
    </row>
    <row r="5688" spans="37:37" x14ac:dyDescent="0.2">
      <c r="AK5688">
        <f t="shared" ca="1" si="105"/>
        <v>8.3172965608754122E-3</v>
      </c>
    </row>
    <row r="5689" spans="37:37" x14ac:dyDescent="0.2">
      <c r="AK5689">
        <f t="shared" ca="1" si="105"/>
        <v>-9.2203569030957283E-4</v>
      </c>
    </row>
    <row r="5690" spans="37:37" x14ac:dyDescent="0.2">
      <c r="AK5690">
        <f t="shared" ca="1" si="105"/>
        <v>-1.1709019521076247E-2</v>
      </c>
    </row>
    <row r="5691" spans="37:37" x14ac:dyDescent="0.2">
      <c r="AK5691">
        <f t="shared" ca="1" si="105"/>
        <v>-3.2295705436262256E-2</v>
      </c>
    </row>
    <row r="5692" spans="37:37" x14ac:dyDescent="0.2">
      <c r="AK5692">
        <f t="shared" ca="1" si="105"/>
        <v>-5.5568083523297894E-4</v>
      </c>
    </row>
    <row r="5693" spans="37:37" x14ac:dyDescent="0.2">
      <c r="AK5693">
        <f t="shared" ca="1" si="105"/>
        <v>7.9668717373772725E-3</v>
      </c>
    </row>
    <row r="5694" spans="37:37" x14ac:dyDescent="0.2">
      <c r="AK5694">
        <f t="shared" ca="1" si="105"/>
        <v>-4.3026367174650009E-3</v>
      </c>
    </row>
    <row r="5695" spans="37:37" x14ac:dyDescent="0.2">
      <c r="AK5695">
        <f t="shared" ca="1" si="105"/>
        <v>1.8968743802728508E-2</v>
      </c>
    </row>
    <row r="5696" spans="37:37" x14ac:dyDescent="0.2">
      <c r="AK5696">
        <f t="shared" ca="1" si="105"/>
        <v>3.3512161275150019E-2</v>
      </c>
    </row>
    <row r="5697" spans="37:37" x14ac:dyDescent="0.2">
      <c r="AK5697">
        <f t="shared" ca="1" si="105"/>
        <v>9.3618552162537637E-3</v>
      </c>
    </row>
    <row r="5698" spans="37:37" x14ac:dyDescent="0.2">
      <c r="AK5698">
        <f t="shared" ca="1" si="105"/>
        <v>1.53473735958514E-2</v>
      </c>
    </row>
    <row r="5699" spans="37:37" x14ac:dyDescent="0.2">
      <c r="AK5699">
        <f t="shared" ref="AK5699:AK5762" ca="1" si="106">_xlfn.NORM.S.INV(RAND())*$N$67+$N$66</f>
        <v>3.1366101898293308E-3</v>
      </c>
    </row>
    <row r="5700" spans="37:37" x14ac:dyDescent="0.2">
      <c r="AK5700">
        <f t="shared" ca="1" si="106"/>
        <v>4.364952430227928E-3</v>
      </c>
    </row>
    <row r="5701" spans="37:37" x14ac:dyDescent="0.2">
      <c r="AK5701">
        <f t="shared" ca="1" si="106"/>
        <v>2.4875613398503048E-2</v>
      </c>
    </row>
    <row r="5702" spans="37:37" x14ac:dyDescent="0.2">
      <c r="AK5702">
        <f t="shared" ca="1" si="106"/>
        <v>2.8679645658964545E-3</v>
      </c>
    </row>
    <row r="5703" spans="37:37" x14ac:dyDescent="0.2">
      <c r="AK5703">
        <f t="shared" ca="1" si="106"/>
        <v>-1.9670738821313066E-2</v>
      </c>
    </row>
    <row r="5704" spans="37:37" x14ac:dyDescent="0.2">
      <c r="AK5704">
        <f t="shared" ca="1" si="106"/>
        <v>-1.3310814918723358E-2</v>
      </c>
    </row>
    <row r="5705" spans="37:37" x14ac:dyDescent="0.2">
      <c r="AK5705">
        <f t="shared" ca="1" si="106"/>
        <v>-1.1332189801995752E-2</v>
      </c>
    </row>
    <row r="5706" spans="37:37" x14ac:dyDescent="0.2">
      <c r="AK5706">
        <f t="shared" ca="1" si="106"/>
        <v>-8.3767641256700179E-3</v>
      </c>
    </row>
    <row r="5707" spans="37:37" x14ac:dyDescent="0.2">
      <c r="AK5707">
        <f t="shared" ca="1" si="106"/>
        <v>-2.2472093602823217E-2</v>
      </c>
    </row>
    <row r="5708" spans="37:37" x14ac:dyDescent="0.2">
      <c r="AK5708">
        <f t="shared" ca="1" si="106"/>
        <v>-5.3675563376521795E-3</v>
      </c>
    </row>
    <row r="5709" spans="37:37" x14ac:dyDescent="0.2">
      <c r="AK5709">
        <f t="shared" ca="1" si="106"/>
        <v>-9.9608227504394825E-3</v>
      </c>
    </row>
    <row r="5710" spans="37:37" x14ac:dyDescent="0.2">
      <c r="AK5710">
        <f t="shared" ca="1" si="106"/>
        <v>4.2348584208819373E-2</v>
      </c>
    </row>
    <row r="5711" spans="37:37" x14ac:dyDescent="0.2">
      <c r="AK5711">
        <f t="shared" ca="1" si="106"/>
        <v>2.9571409628973214E-4</v>
      </c>
    </row>
    <row r="5712" spans="37:37" x14ac:dyDescent="0.2">
      <c r="AK5712">
        <f t="shared" ca="1" si="106"/>
        <v>1.2487037974558366E-2</v>
      </c>
    </row>
    <row r="5713" spans="37:37" x14ac:dyDescent="0.2">
      <c r="AK5713">
        <f t="shared" ca="1" si="106"/>
        <v>7.8315003890220992E-3</v>
      </c>
    </row>
    <row r="5714" spans="37:37" x14ac:dyDescent="0.2">
      <c r="AK5714">
        <f t="shared" ca="1" si="106"/>
        <v>-2.8205642956902091E-3</v>
      </c>
    </row>
    <row r="5715" spans="37:37" x14ac:dyDescent="0.2">
      <c r="AK5715">
        <f t="shared" ca="1" si="106"/>
        <v>2.755958300851253E-2</v>
      </c>
    </row>
    <row r="5716" spans="37:37" x14ac:dyDescent="0.2">
      <c r="AK5716">
        <f t="shared" ca="1" si="106"/>
        <v>1.06306424670222E-2</v>
      </c>
    </row>
    <row r="5717" spans="37:37" x14ac:dyDescent="0.2">
      <c r="AK5717">
        <f t="shared" ca="1" si="106"/>
        <v>-4.302008549605725E-3</v>
      </c>
    </row>
    <row r="5718" spans="37:37" x14ac:dyDescent="0.2">
      <c r="AK5718">
        <f t="shared" ca="1" si="106"/>
        <v>3.4908747926094011E-2</v>
      </c>
    </row>
    <row r="5719" spans="37:37" x14ac:dyDescent="0.2">
      <c r="AK5719">
        <f t="shared" ca="1" si="106"/>
        <v>-1.9831321055038136E-2</v>
      </c>
    </row>
    <row r="5720" spans="37:37" x14ac:dyDescent="0.2">
      <c r="AK5720">
        <f t="shared" ca="1" si="106"/>
        <v>2.9883393952259657E-3</v>
      </c>
    </row>
    <row r="5721" spans="37:37" x14ac:dyDescent="0.2">
      <c r="AK5721">
        <f t="shared" ca="1" si="106"/>
        <v>-2.2465957464036126E-3</v>
      </c>
    </row>
    <row r="5722" spans="37:37" x14ac:dyDescent="0.2">
      <c r="AK5722">
        <f t="shared" ca="1" si="106"/>
        <v>5.0232918512081795E-3</v>
      </c>
    </row>
    <row r="5723" spans="37:37" x14ac:dyDescent="0.2">
      <c r="AK5723">
        <f t="shared" ca="1" si="106"/>
        <v>1.5846922232097986E-2</v>
      </c>
    </row>
    <row r="5724" spans="37:37" x14ac:dyDescent="0.2">
      <c r="AK5724">
        <f t="shared" ca="1" si="106"/>
        <v>-2.4711396448704129E-2</v>
      </c>
    </row>
    <row r="5725" spans="37:37" x14ac:dyDescent="0.2">
      <c r="AK5725">
        <f t="shared" ca="1" si="106"/>
        <v>-1.0829463929896499E-4</v>
      </c>
    </row>
    <row r="5726" spans="37:37" x14ac:dyDescent="0.2">
      <c r="AK5726">
        <f t="shared" ca="1" si="106"/>
        <v>7.0334084597342625E-3</v>
      </c>
    </row>
    <row r="5727" spans="37:37" x14ac:dyDescent="0.2">
      <c r="AK5727">
        <f t="shared" ca="1" si="106"/>
        <v>4.1862255940998665E-3</v>
      </c>
    </row>
    <row r="5728" spans="37:37" x14ac:dyDescent="0.2">
      <c r="AK5728">
        <f t="shared" ca="1" si="106"/>
        <v>-2.1675531860099233E-2</v>
      </c>
    </row>
    <row r="5729" spans="37:37" x14ac:dyDescent="0.2">
      <c r="AK5729">
        <f t="shared" ca="1" si="106"/>
        <v>1.7223518917350817E-2</v>
      </c>
    </row>
    <row r="5730" spans="37:37" x14ac:dyDescent="0.2">
      <c r="AK5730">
        <f t="shared" ca="1" si="106"/>
        <v>3.1134824813662336E-3</v>
      </c>
    </row>
    <row r="5731" spans="37:37" x14ac:dyDescent="0.2">
      <c r="AK5731">
        <f t="shared" ca="1" si="106"/>
        <v>-3.5464639387822144E-3</v>
      </c>
    </row>
    <row r="5732" spans="37:37" x14ac:dyDescent="0.2">
      <c r="AK5732">
        <f t="shared" ca="1" si="106"/>
        <v>-2.3923964476255666E-2</v>
      </c>
    </row>
    <row r="5733" spans="37:37" x14ac:dyDescent="0.2">
      <c r="AK5733">
        <f t="shared" ca="1" si="106"/>
        <v>-7.2338609816751907E-3</v>
      </c>
    </row>
    <row r="5734" spans="37:37" x14ac:dyDescent="0.2">
      <c r="AK5734">
        <f t="shared" ca="1" si="106"/>
        <v>2.1144073555421704E-3</v>
      </c>
    </row>
    <row r="5735" spans="37:37" x14ac:dyDescent="0.2">
      <c r="AK5735">
        <f t="shared" ca="1" si="106"/>
        <v>6.8813775476880903E-3</v>
      </c>
    </row>
    <row r="5736" spans="37:37" x14ac:dyDescent="0.2">
      <c r="AK5736">
        <f t="shared" ca="1" si="106"/>
        <v>-3.6594288890833379E-3</v>
      </c>
    </row>
    <row r="5737" spans="37:37" x14ac:dyDescent="0.2">
      <c r="AK5737">
        <f t="shared" ca="1" si="106"/>
        <v>-2.5774484212738231E-3</v>
      </c>
    </row>
    <row r="5738" spans="37:37" x14ac:dyDescent="0.2">
      <c r="AK5738">
        <f t="shared" ca="1" si="106"/>
        <v>2.0304528619108531E-2</v>
      </c>
    </row>
    <row r="5739" spans="37:37" x14ac:dyDescent="0.2">
      <c r="AK5739">
        <f t="shared" ca="1" si="106"/>
        <v>1.2792794730989789E-2</v>
      </c>
    </row>
    <row r="5740" spans="37:37" x14ac:dyDescent="0.2">
      <c r="AK5740">
        <f t="shared" ca="1" si="106"/>
        <v>3.0854898377105255E-2</v>
      </c>
    </row>
    <row r="5741" spans="37:37" x14ac:dyDescent="0.2">
      <c r="AK5741">
        <f t="shared" ca="1" si="106"/>
        <v>-1.7089630142975713E-3</v>
      </c>
    </row>
    <row r="5742" spans="37:37" x14ac:dyDescent="0.2">
      <c r="AK5742">
        <f t="shared" ca="1" si="106"/>
        <v>-3.1817726808609323E-2</v>
      </c>
    </row>
    <row r="5743" spans="37:37" x14ac:dyDescent="0.2">
      <c r="AK5743">
        <f t="shared" ca="1" si="106"/>
        <v>1.5909558499707387E-2</v>
      </c>
    </row>
    <row r="5744" spans="37:37" x14ac:dyDescent="0.2">
      <c r="AK5744">
        <f t="shared" ca="1" si="106"/>
        <v>-3.7837267489901634E-2</v>
      </c>
    </row>
    <row r="5745" spans="37:37" x14ac:dyDescent="0.2">
      <c r="AK5745">
        <f t="shared" ca="1" si="106"/>
        <v>-5.1627217986128182E-2</v>
      </c>
    </row>
    <row r="5746" spans="37:37" x14ac:dyDescent="0.2">
      <c r="AK5746">
        <f t="shared" ca="1" si="106"/>
        <v>-1.7776704120720343E-3</v>
      </c>
    </row>
    <row r="5747" spans="37:37" x14ac:dyDescent="0.2">
      <c r="AK5747">
        <f t="shared" ca="1" si="106"/>
        <v>-6.3989660062114592E-3</v>
      </c>
    </row>
    <row r="5748" spans="37:37" x14ac:dyDescent="0.2">
      <c r="AK5748">
        <f t="shared" ca="1" si="106"/>
        <v>1.3742696444766863E-2</v>
      </c>
    </row>
    <row r="5749" spans="37:37" x14ac:dyDescent="0.2">
      <c r="AK5749">
        <f t="shared" ca="1" si="106"/>
        <v>4.1136423768724706E-3</v>
      </c>
    </row>
    <row r="5750" spans="37:37" x14ac:dyDescent="0.2">
      <c r="AK5750">
        <f t="shared" ca="1" si="106"/>
        <v>-1.491738820539747E-2</v>
      </c>
    </row>
    <row r="5751" spans="37:37" x14ac:dyDescent="0.2">
      <c r="AK5751">
        <f t="shared" ca="1" si="106"/>
        <v>1.3645537458398055E-2</v>
      </c>
    </row>
    <row r="5752" spans="37:37" x14ac:dyDescent="0.2">
      <c r="AK5752">
        <f t="shared" ca="1" si="106"/>
        <v>3.4414015768045571E-2</v>
      </c>
    </row>
    <row r="5753" spans="37:37" x14ac:dyDescent="0.2">
      <c r="AK5753">
        <f t="shared" ca="1" si="106"/>
        <v>1.1223363419706839E-2</v>
      </c>
    </row>
    <row r="5754" spans="37:37" x14ac:dyDescent="0.2">
      <c r="AK5754">
        <f t="shared" ca="1" si="106"/>
        <v>-1.4611751970602143E-2</v>
      </c>
    </row>
    <row r="5755" spans="37:37" x14ac:dyDescent="0.2">
      <c r="AK5755">
        <f t="shared" ca="1" si="106"/>
        <v>-4.399388041905733E-3</v>
      </c>
    </row>
    <row r="5756" spans="37:37" x14ac:dyDescent="0.2">
      <c r="AK5756">
        <f t="shared" ca="1" si="106"/>
        <v>1.6902059798245092E-2</v>
      </c>
    </row>
    <row r="5757" spans="37:37" x14ac:dyDescent="0.2">
      <c r="AK5757">
        <f t="shared" ca="1" si="106"/>
        <v>8.8161188229086696E-3</v>
      </c>
    </row>
    <row r="5758" spans="37:37" x14ac:dyDescent="0.2">
      <c r="AK5758">
        <f t="shared" ca="1" si="106"/>
        <v>-5.6031722911192138E-3</v>
      </c>
    </row>
    <row r="5759" spans="37:37" x14ac:dyDescent="0.2">
      <c r="AK5759">
        <f t="shared" ca="1" si="106"/>
        <v>2.9940810205723253E-2</v>
      </c>
    </row>
    <row r="5760" spans="37:37" x14ac:dyDescent="0.2">
      <c r="AK5760">
        <f t="shared" ca="1" si="106"/>
        <v>-2.8919923271255514E-3</v>
      </c>
    </row>
    <row r="5761" spans="37:37" x14ac:dyDescent="0.2">
      <c r="AK5761">
        <f t="shared" ca="1" si="106"/>
        <v>2.7667983272388307E-3</v>
      </c>
    </row>
    <row r="5762" spans="37:37" x14ac:dyDescent="0.2">
      <c r="AK5762">
        <f t="shared" ca="1" si="106"/>
        <v>-8.0474726213942659E-3</v>
      </c>
    </row>
    <row r="5763" spans="37:37" x14ac:dyDescent="0.2">
      <c r="AK5763">
        <f t="shared" ref="AK5763:AK5826" ca="1" si="107">_xlfn.NORM.S.INV(RAND())*$N$67+$N$66</f>
        <v>-1.0216852218955116E-2</v>
      </c>
    </row>
    <row r="5764" spans="37:37" x14ac:dyDescent="0.2">
      <c r="AK5764">
        <f t="shared" ca="1" si="107"/>
        <v>-1.5668772178515811E-2</v>
      </c>
    </row>
    <row r="5765" spans="37:37" x14ac:dyDescent="0.2">
      <c r="AK5765">
        <f t="shared" ca="1" si="107"/>
        <v>1.3246961119939367E-2</v>
      </c>
    </row>
    <row r="5766" spans="37:37" x14ac:dyDescent="0.2">
      <c r="AK5766">
        <f t="shared" ca="1" si="107"/>
        <v>-1.9940073393205051E-2</v>
      </c>
    </row>
    <row r="5767" spans="37:37" x14ac:dyDescent="0.2">
      <c r="AK5767">
        <f t="shared" ca="1" si="107"/>
        <v>2.1378666772340557E-2</v>
      </c>
    </row>
    <row r="5768" spans="37:37" x14ac:dyDescent="0.2">
      <c r="AK5768">
        <f t="shared" ca="1" si="107"/>
        <v>-2.2210431040417766E-2</v>
      </c>
    </row>
    <row r="5769" spans="37:37" x14ac:dyDescent="0.2">
      <c r="AK5769">
        <f t="shared" ca="1" si="107"/>
        <v>6.5753787939830406E-3</v>
      </c>
    </row>
    <row r="5770" spans="37:37" x14ac:dyDescent="0.2">
      <c r="AK5770">
        <f t="shared" ca="1" si="107"/>
        <v>-5.6882590005766015E-4</v>
      </c>
    </row>
    <row r="5771" spans="37:37" x14ac:dyDescent="0.2">
      <c r="AK5771">
        <f t="shared" ca="1" si="107"/>
        <v>4.311672909742114E-2</v>
      </c>
    </row>
    <row r="5772" spans="37:37" x14ac:dyDescent="0.2">
      <c r="AK5772">
        <f t="shared" ca="1" si="107"/>
        <v>5.7231066890683253E-3</v>
      </c>
    </row>
    <row r="5773" spans="37:37" x14ac:dyDescent="0.2">
      <c r="AK5773">
        <f t="shared" ca="1" si="107"/>
        <v>1.1860712359663601E-3</v>
      </c>
    </row>
    <row r="5774" spans="37:37" x14ac:dyDescent="0.2">
      <c r="AK5774">
        <f t="shared" ca="1" si="107"/>
        <v>-1.0808187234706763E-2</v>
      </c>
    </row>
    <row r="5775" spans="37:37" x14ac:dyDescent="0.2">
      <c r="AK5775">
        <f t="shared" ca="1" si="107"/>
        <v>6.2160608840215875E-3</v>
      </c>
    </row>
    <row r="5776" spans="37:37" x14ac:dyDescent="0.2">
      <c r="AK5776">
        <f t="shared" ca="1" si="107"/>
        <v>2.1502246923463853E-2</v>
      </c>
    </row>
    <row r="5777" spans="37:37" x14ac:dyDescent="0.2">
      <c r="AK5777">
        <f t="shared" ca="1" si="107"/>
        <v>-5.3803009069055448E-3</v>
      </c>
    </row>
    <row r="5778" spans="37:37" x14ac:dyDescent="0.2">
      <c r="AK5778">
        <f t="shared" ca="1" si="107"/>
        <v>3.8319762980050798E-2</v>
      </c>
    </row>
    <row r="5779" spans="37:37" x14ac:dyDescent="0.2">
      <c r="AK5779">
        <f t="shared" ca="1" si="107"/>
        <v>2.7615431484065032E-3</v>
      </c>
    </row>
    <row r="5780" spans="37:37" x14ac:dyDescent="0.2">
      <c r="AK5780">
        <f t="shared" ca="1" si="107"/>
        <v>-4.5939655031406804E-3</v>
      </c>
    </row>
    <row r="5781" spans="37:37" x14ac:dyDescent="0.2">
      <c r="AK5781">
        <f t="shared" ca="1" si="107"/>
        <v>1.9975705327208503E-2</v>
      </c>
    </row>
    <row r="5782" spans="37:37" x14ac:dyDescent="0.2">
      <c r="AK5782">
        <f t="shared" ca="1" si="107"/>
        <v>-1.0548013856724195E-2</v>
      </c>
    </row>
    <row r="5783" spans="37:37" x14ac:dyDescent="0.2">
      <c r="AK5783">
        <f t="shared" ca="1" si="107"/>
        <v>-2.3912207418182993E-2</v>
      </c>
    </row>
    <row r="5784" spans="37:37" x14ac:dyDescent="0.2">
      <c r="AK5784">
        <f t="shared" ca="1" si="107"/>
        <v>-8.5557040398083328E-3</v>
      </c>
    </row>
    <row r="5785" spans="37:37" x14ac:dyDescent="0.2">
      <c r="AK5785">
        <f t="shared" ca="1" si="107"/>
        <v>-1.4942680434954596E-2</v>
      </c>
    </row>
    <row r="5786" spans="37:37" x14ac:dyDescent="0.2">
      <c r="AK5786">
        <f t="shared" ca="1" si="107"/>
        <v>-2.2526035618609472E-2</v>
      </c>
    </row>
    <row r="5787" spans="37:37" x14ac:dyDescent="0.2">
      <c r="AK5787">
        <f t="shared" ca="1" si="107"/>
        <v>1.8144686238513032E-2</v>
      </c>
    </row>
    <row r="5788" spans="37:37" x14ac:dyDescent="0.2">
      <c r="AK5788">
        <f t="shared" ca="1" si="107"/>
        <v>-1.6252041599543732E-2</v>
      </c>
    </row>
    <row r="5789" spans="37:37" x14ac:dyDescent="0.2">
      <c r="AK5789">
        <f t="shared" ca="1" si="107"/>
        <v>-2.7756394026222809E-2</v>
      </c>
    </row>
    <row r="5790" spans="37:37" x14ac:dyDescent="0.2">
      <c r="AK5790">
        <f t="shared" ca="1" si="107"/>
        <v>-4.9493473178820267E-2</v>
      </c>
    </row>
    <row r="5791" spans="37:37" x14ac:dyDescent="0.2">
      <c r="AK5791">
        <f t="shared" ca="1" si="107"/>
        <v>5.4628835615206945E-5</v>
      </c>
    </row>
    <row r="5792" spans="37:37" x14ac:dyDescent="0.2">
      <c r="AK5792">
        <f t="shared" ca="1" si="107"/>
        <v>-3.3270155861570374E-3</v>
      </c>
    </row>
    <row r="5793" spans="37:37" x14ac:dyDescent="0.2">
      <c r="AK5793">
        <f t="shared" ca="1" si="107"/>
        <v>2.5660294098260344E-2</v>
      </c>
    </row>
    <row r="5794" spans="37:37" x14ac:dyDescent="0.2">
      <c r="AK5794">
        <f t="shared" ca="1" si="107"/>
        <v>3.1979158877898588E-2</v>
      </c>
    </row>
    <row r="5795" spans="37:37" x14ac:dyDescent="0.2">
      <c r="AK5795">
        <f t="shared" ca="1" si="107"/>
        <v>2.7066351987176194E-2</v>
      </c>
    </row>
    <row r="5796" spans="37:37" x14ac:dyDescent="0.2">
      <c r="AK5796">
        <f t="shared" ca="1" si="107"/>
        <v>-1.0809147198382299E-3</v>
      </c>
    </row>
    <row r="5797" spans="37:37" x14ac:dyDescent="0.2">
      <c r="AK5797">
        <f t="shared" ca="1" si="107"/>
        <v>1.3472749043108516E-2</v>
      </c>
    </row>
    <row r="5798" spans="37:37" x14ac:dyDescent="0.2">
      <c r="AK5798">
        <f t="shared" ca="1" si="107"/>
        <v>1.2876539762553171E-2</v>
      </c>
    </row>
    <row r="5799" spans="37:37" x14ac:dyDescent="0.2">
      <c r="AK5799">
        <f t="shared" ca="1" si="107"/>
        <v>6.8843992576844495E-3</v>
      </c>
    </row>
    <row r="5800" spans="37:37" x14ac:dyDescent="0.2">
      <c r="AK5800">
        <f t="shared" ca="1" si="107"/>
        <v>-1.0557654785522353E-2</v>
      </c>
    </row>
    <row r="5801" spans="37:37" x14ac:dyDescent="0.2">
      <c r="AK5801">
        <f t="shared" ca="1" si="107"/>
        <v>5.6992944308138565E-3</v>
      </c>
    </row>
    <row r="5802" spans="37:37" x14ac:dyDescent="0.2">
      <c r="AK5802">
        <f t="shared" ca="1" si="107"/>
        <v>-1.2134543015576586E-2</v>
      </c>
    </row>
    <row r="5803" spans="37:37" x14ac:dyDescent="0.2">
      <c r="AK5803">
        <f t="shared" ca="1" si="107"/>
        <v>-3.0752280641426943E-2</v>
      </c>
    </row>
    <row r="5804" spans="37:37" x14ac:dyDescent="0.2">
      <c r="AK5804">
        <f t="shared" ca="1" si="107"/>
        <v>-1.0696097562907412E-2</v>
      </c>
    </row>
    <row r="5805" spans="37:37" x14ac:dyDescent="0.2">
      <c r="AK5805">
        <f t="shared" ca="1" si="107"/>
        <v>3.5216080379882461E-3</v>
      </c>
    </row>
    <row r="5806" spans="37:37" x14ac:dyDescent="0.2">
      <c r="AK5806">
        <f t="shared" ca="1" si="107"/>
        <v>2.5831681774733477E-2</v>
      </c>
    </row>
    <row r="5807" spans="37:37" x14ac:dyDescent="0.2">
      <c r="AK5807">
        <f t="shared" ca="1" si="107"/>
        <v>2.0069411192900066E-2</v>
      </c>
    </row>
    <row r="5808" spans="37:37" x14ac:dyDescent="0.2">
      <c r="AK5808">
        <f t="shared" ca="1" si="107"/>
        <v>-2.2843683294506985E-2</v>
      </c>
    </row>
    <row r="5809" spans="37:37" x14ac:dyDescent="0.2">
      <c r="AK5809">
        <f t="shared" ca="1" si="107"/>
        <v>-4.9136944999634904E-3</v>
      </c>
    </row>
    <row r="5810" spans="37:37" x14ac:dyDescent="0.2">
      <c r="AK5810">
        <f t="shared" ca="1" si="107"/>
        <v>-1.0997625214012011E-3</v>
      </c>
    </row>
    <row r="5811" spans="37:37" x14ac:dyDescent="0.2">
      <c r="AK5811">
        <f t="shared" ca="1" si="107"/>
        <v>-2.1836247957525419E-3</v>
      </c>
    </row>
    <row r="5812" spans="37:37" x14ac:dyDescent="0.2">
      <c r="AK5812">
        <f t="shared" ca="1" si="107"/>
        <v>9.0088984154706661E-3</v>
      </c>
    </row>
    <row r="5813" spans="37:37" x14ac:dyDescent="0.2">
      <c r="AK5813">
        <f t="shared" ca="1" si="107"/>
        <v>8.5033466271411708E-3</v>
      </c>
    </row>
    <row r="5814" spans="37:37" x14ac:dyDescent="0.2">
      <c r="AK5814">
        <f t="shared" ca="1" si="107"/>
        <v>-4.7792546363401144E-3</v>
      </c>
    </row>
    <row r="5815" spans="37:37" x14ac:dyDescent="0.2">
      <c r="AK5815">
        <f t="shared" ca="1" si="107"/>
        <v>1.4398854844285915E-3</v>
      </c>
    </row>
    <row r="5816" spans="37:37" x14ac:dyDescent="0.2">
      <c r="AK5816">
        <f t="shared" ca="1" si="107"/>
        <v>-2.1864990289293038E-2</v>
      </c>
    </row>
    <row r="5817" spans="37:37" x14ac:dyDescent="0.2">
      <c r="AK5817">
        <f t="shared" ca="1" si="107"/>
        <v>7.3441536912531337E-3</v>
      </c>
    </row>
    <row r="5818" spans="37:37" x14ac:dyDescent="0.2">
      <c r="AK5818">
        <f t="shared" ca="1" si="107"/>
        <v>-3.3190038300622296E-2</v>
      </c>
    </row>
    <row r="5819" spans="37:37" x14ac:dyDescent="0.2">
      <c r="AK5819">
        <f t="shared" ca="1" si="107"/>
        <v>-5.7469729447893504E-3</v>
      </c>
    </row>
    <row r="5820" spans="37:37" x14ac:dyDescent="0.2">
      <c r="AK5820">
        <f t="shared" ca="1" si="107"/>
        <v>-3.0751322560320436E-3</v>
      </c>
    </row>
    <row r="5821" spans="37:37" x14ac:dyDescent="0.2">
      <c r="AK5821">
        <f t="shared" ca="1" si="107"/>
        <v>2.2843070039760903E-2</v>
      </c>
    </row>
    <row r="5822" spans="37:37" x14ac:dyDescent="0.2">
      <c r="AK5822">
        <f t="shared" ca="1" si="107"/>
        <v>-3.9869643570857524E-2</v>
      </c>
    </row>
    <row r="5823" spans="37:37" x14ac:dyDescent="0.2">
      <c r="AK5823">
        <f t="shared" ca="1" si="107"/>
        <v>1.7708838121933745E-2</v>
      </c>
    </row>
    <row r="5824" spans="37:37" x14ac:dyDescent="0.2">
      <c r="AK5824">
        <f t="shared" ca="1" si="107"/>
        <v>-7.8760643660550104E-4</v>
      </c>
    </row>
    <row r="5825" spans="37:37" x14ac:dyDescent="0.2">
      <c r="AK5825">
        <f t="shared" ca="1" si="107"/>
        <v>1.2645224581693376E-2</v>
      </c>
    </row>
    <row r="5826" spans="37:37" x14ac:dyDescent="0.2">
      <c r="AK5826">
        <f t="shared" ca="1" si="107"/>
        <v>-6.700348094540922E-3</v>
      </c>
    </row>
    <row r="5827" spans="37:37" x14ac:dyDescent="0.2">
      <c r="AK5827">
        <f t="shared" ref="AK5827:AK5890" ca="1" si="108">_xlfn.NORM.S.INV(RAND())*$N$67+$N$66</f>
        <v>6.2934634599710534E-4</v>
      </c>
    </row>
    <row r="5828" spans="37:37" x14ac:dyDescent="0.2">
      <c r="AK5828">
        <f t="shared" ca="1" si="108"/>
        <v>-3.2448978049208932E-2</v>
      </c>
    </row>
    <row r="5829" spans="37:37" x14ac:dyDescent="0.2">
      <c r="AK5829">
        <f t="shared" ca="1" si="108"/>
        <v>-8.7822960678372464E-3</v>
      </c>
    </row>
    <row r="5830" spans="37:37" x14ac:dyDescent="0.2">
      <c r="AK5830">
        <f t="shared" ca="1" si="108"/>
        <v>2.1701988324795207E-2</v>
      </c>
    </row>
    <row r="5831" spans="37:37" x14ac:dyDescent="0.2">
      <c r="AK5831">
        <f t="shared" ca="1" si="108"/>
        <v>1.9895131850407075E-2</v>
      </c>
    </row>
    <row r="5832" spans="37:37" x14ac:dyDescent="0.2">
      <c r="AK5832">
        <f t="shared" ca="1" si="108"/>
        <v>-1.2195838947294441E-2</v>
      </c>
    </row>
    <row r="5833" spans="37:37" x14ac:dyDescent="0.2">
      <c r="AK5833">
        <f t="shared" ca="1" si="108"/>
        <v>-2.953355068508803E-2</v>
      </c>
    </row>
    <row r="5834" spans="37:37" x14ac:dyDescent="0.2">
      <c r="AK5834">
        <f t="shared" ca="1" si="108"/>
        <v>-5.6250862013465866E-3</v>
      </c>
    </row>
    <row r="5835" spans="37:37" x14ac:dyDescent="0.2">
      <c r="AK5835">
        <f t="shared" ca="1" si="108"/>
        <v>4.6232166955991888E-2</v>
      </c>
    </row>
    <row r="5836" spans="37:37" x14ac:dyDescent="0.2">
      <c r="AK5836">
        <f t="shared" ca="1" si="108"/>
        <v>3.2536001792483733E-2</v>
      </c>
    </row>
    <row r="5837" spans="37:37" x14ac:dyDescent="0.2">
      <c r="AK5837">
        <f t="shared" ca="1" si="108"/>
        <v>9.5111217817569135E-3</v>
      </c>
    </row>
    <row r="5838" spans="37:37" x14ac:dyDescent="0.2">
      <c r="AK5838">
        <f t="shared" ca="1" si="108"/>
        <v>-1.4486082707347209E-2</v>
      </c>
    </row>
    <row r="5839" spans="37:37" x14ac:dyDescent="0.2">
      <c r="AK5839">
        <f t="shared" ca="1" si="108"/>
        <v>3.5769915571056812E-2</v>
      </c>
    </row>
    <row r="5840" spans="37:37" x14ac:dyDescent="0.2">
      <c r="AK5840">
        <f t="shared" ca="1" si="108"/>
        <v>-2.6340907409261424E-3</v>
      </c>
    </row>
    <row r="5841" spans="37:37" x14ac:dyDescent="0.2">
      <c r="AK5841">
        <f t="shared" ca="1" si="108"/>
        <v>-1.2677832367058918E-2</v>
      </c>
    </row>
    <row r="5842" spans="37:37" x14ac:dyDescent="0.2">
      <c r="AK5842">
        <f t="shared" ca="1" si="108"/>
        <v>8.2944923091461432E-3</v>
      </c>
    </row>
    <row r="5843" spans="37:37" x14ac:dyDescent="0.2">
      <c r="AK5843">
        <f t="shared" ca="1" si="108"/>
        <v>-1.2570923853682608E-3</v>
      </c>
    </row>
    <row r="5844" spans="37:37" x14ac:dyDescent="0.2">
      <c r="AK5844">
        <f t="shared" ca="1" si="108"/>
        <v>-2.7519456948384619E-2</v>
      </c>
    </row>
    <row r="5845" spans="37:37" x14ac:dyDescent="0.2">
      <c r="AK5845">
        <f t="shared" ca="1" si="108"/>
        <v>-1.3403054584819377E-3</v>
      </c>
    </row>
    <row r="5846" spans="37:37" x14ac:dyDescent="0.2">
      <c r="AK5846">
        <f t="shared" ca="1" si="108"/>
        <v>-1.4255474768566669E-2</v>
      </c>
    </row>
    <row r="5847" spans="37:37" x14ac:dyDescent="0.2">
      <c r="AK5847">
        <f t="shared" ca="1" si="108"/>
        <v>-9.285738465575062E-4</v>
      </c>
    </row>
    <row r="5848" spans="37:37" x14ac:dyDescent="0.2">
      <c r="AK5848">
        <f t="shared" ca="1" si="108"/>
        <v>2.5836677921155939E-2</v>
      </c>
    </row>
    <row r="5849" spans="37:37" x14ac:dyDescent="0.2">
      <c r="AK5849">
        <f t="shared" ca="1" si="108"/>
        <v>1.4018074910432141E-2</v>
      </c>
    </row>
    <row r="5850" spans="37:37" x14ac:dyDescent="0.2">
      <c r="AK5850">
        <f t="shared" ca="1" si="108"/>
        <v>5.2617467035266955E-4</v>
      </c>
    </row>
    <row r="5851" spans="37:37" x14ac:dyDescent="0.2">
      <c r="AK5851">
        <f t="shared" ca="1" si="108"/>
        <v>1.9765485299886826E-3</v>
      </c>
    </row>
    <row r="5852" spans="37:37" x14ac:dyDescent="0.2">
      <c r="AK5852">
        <f t="shared" ca="1" si="108"/>
        <v>2.6471526064970847E-2</v>
      </c>
    </row>
    <row r="5853" spans="37:37" x14ac:dyDescent="0.2">
      <c r="AK5853">
        <f t="shared" ca="1" si="108"/>
        <v>-3.8680818307074614E-3</v>
      </c>
    </row>
    <row r="5854" spans="37:37" x14ac:dyDescent="0.2">
      <c r="AK5854">
        <f t="shared" ca="1" si="108"/>
        <v>1.6716866745663111E-2</v>
      </c>
    </row>
    <row r="5855" spans="37:37" x14ac:dyDescent="0.2">
      <c r="AK5855">
        <f t="shared" ca="1" si="108"/>
        <v>2.8430970834326517E-2</v>
      </c>
    </row>
    <row r="5856" spans="37:37" x14ac:dyDescent="0.2">
      <c r="AK5856">
        <f t="shared" ca="1" si="108"/>
        <v>-2.4400825598941488E-2</v>
      </c>
    </row>
    <row r="5857" spans="37:37" x14ac:dyDescent="0.2">
      <c r="AK5857">
        <f t="shared" ca="1" si="108"/>
        <v>-2.8525345389576549E-2</v>
      </c>
    </row>
    <row r="5858" spans="37:37" x14ac:dyDescent="0.2">
      <c r="AK5858">
        <f t="shared" ca="1" si="108"/>
        <v>-3.7077330254202414E-3</v>
      </c>
    </row>
    <row r="5859" spans="37:37" x14ac:dyDescent="0.2">
      <c r="AK5859">
        <f t="shared" ca="1" si="108"/>
        <v>-1.3585929957078389E-2</v>
      </c>
    </row>
    <row r="5860" spans="37:37" x14ac:dyDescent="0.2">
      <c r="AK5860">
        <f t="shared" ca="1" si="108"/>
        <v>-1.7270482406243296E-2</v>
      </c>
    </row>
    <row r="5861" spans="37:37" x14ac:dyDescent="0.2">
      <c r="AK5861">
        <f t="shared" ca="1" si="108"/>
        <v>1.6299841983950772E-3</v>
      </c>
    </row>
    <row r="5862" spans="37:37" x14ac:dyDescent="0.2">
      <c r="AK5862">
        <f t="shared" ca="1" si="108"/>
        <v>-1.0972091650902616E-2</v>
      </c>
    </row>
    <row r="5863" spans="37:37" x14ac:dyDescent="0.2">
      <c r="AK5863">
        <f t="shared" ca="1" si="108"/>
        <v>-1.4987202624117488E-2</v>
      </c>
    </row>
    <row r="5864" spans="37:37" x14ac:dyDescent="0.2">
      <c r="AK5864">
        <f t="shared" ca="1" si="108"/>
        <v>-7.556901014533662E-3</v>
      </c>
    </row>
    <row r="5865" spans="37:37" x14ac:dyDescent="0.2">
      <c r="AK5865">
        <f t="shared" ca="1" si="108"/>
        <v>-2.2278235458337819E-2</v>
      </c>
    </row>
    <row r="5866" spans="37:37" x14ac:dyDescent="0.2">
      <c r="AK5866">
        <f t="shared" ca="1" si="108"/>
        <v>1.3818172898911817E-2</v>
      </c>
    </row>
    <row r="5867" spans="37:37" x14ac:dyDescent="0.2">
      <c r="AK5867">
        <f t="shared" ca="1" si="108"/>
        <v>-5.6414954973227852E-3</v>
      </c>
    </row>
    <row r="5868" spans="37:37" x14ac:dyDescent="0.2">
      <c r="AK5868">
        <f t="shared" ca="1" si="108"/>
        <v>-1.7002544023575768E-2</v>
      </c>
    </row>
    <row r="5869" spans="37:37" x14ac:dyDescent="0.2">
      <c r="AK5869">
        <f t="shared" ca="1" si="108"/>
        <v>1.030996643195828E-2</v>
      </c>
    </row>
    <row r="5870" spans="37:37" x14ac:dyDescent="0.2">
      <c r="AK5870">
        <f t="shared" ca="1" si="108"/>
        <v>1.6819355810218078E-2</v>
      </c>
    </row>
    <row r="5871" spans="37:37" x14ac:dyDescent="0.2">
      <c r="AK5871">
        <f t="shared" ca="1" si="108"/>
        <v>4.3848659356219136E-2</v>
      </c>
    </row>
    <row r="5872" spans="37:37" x14ac:dyDescent="0.2">
      <c r="AK5872">
        <f t="shared" ca="1" si="108"/>
        <v>-3.711423601036181E-2</v>
      </c>
    </row>
    <row r="5873" spans="37:37" x14ac:dyDescent="0.2">
      <c r="AK5873">
        <f t="shared" ca="1" si="108"/>
        <v>1.7548444918908761E-2</v>
      </c>
    </row>
    <row r="5874" spans="37:37" x14ac:dyDescent="0.2">
      <c r="AK5874">
        <f t="shared" ca="1" si="108"/>
        <v>3.7771926501669204E-2</v>
      </c>
    </row>
    <row r="5875" spans="37:37" x14ac:dyDescent="0.2">
      <c r="AK5875">
        <f t="shared" ca="1" si="108"/>
        <v>-7.2478142026168174E-3</v>
      </c>
    </row>
    <row r="5876" spans="37:37" x14ac:dyDescent="0.2">
      <c r="AK5876">
        <f t="shared" ca="1" si="108"/>
        <v>-7.0565233786392921E-3</v>
      </c>
    </row>
    <row r="5877" spans="37:37" x14ac:dyDescent="0.2">
      <c r="AK5877">
        <f t="shared" ca="1" si="108"/>
        <v>3.0484550671610749E-2</v>
      </c>
    </row>
    <row r="5878" spans="37:37" x14ac:dyDescent="0.2">
      <c r="AK5878">
        <f t="shared" ca="1" si="108"/>
        <v>2.4690287162678438E-2</v>
      </c>
    </row>
    <row r="5879" spans="37:37" x14ac:dyDescent="0.2">
      <c r="AK5879">
        <f t="shared" ca="1" si="108"/>
        <v>-6.4352245627417193E-3</v>
      </c>
    </row>
    <row r="5880" spans="37:37" x14ac:dyDescent="0.2">
      <c r="AK5880">
        <f t="shared" ca="1" si="108"/>
        <v>-9.5434724673140077E-3</v>
      </c>
    </row>
    <row r="5881" spans="37:37" x14ac:dyDescent="0.2">
      <c r="AK5881">
        <f t="shared" ca="1" si="108"/>
        <v>2.7034668805397455E-2</v>
      </c>
    </row>
    <row r="5882" spans="37:37" x14ac:dyDescent="0.2">
      <c r="AK5882">
        <f t="shared" ca="1" si="108"/>
        <v>2.131663884902452E-2</v>
      </c>
    </row>
    <row r="5883" spans="37:37" x14ac:dyDescent="0.2">
      <c r="AK5883">
        <f t="shared" ca="1" si="108"/>
        <v>-5.497452324930388E-3</v>
      </c>
    </row>
    <row r="5884" spans="37:37" x14ac:dyDescent="0.2">
      <c r="AK5884">
        <f t="shared" ca="1" si="108"/>
        <v>-2.0230088305018372E-2</v>
      </c>
    </row>
    <row r="5885" spans="37:37" x14ac:dyDescent="0.2">
      <c r="AK5885">
        <f t="shared" ca="1" si="108"/>
        <v>-7.4325833884160419E-3</v>
      </c>
    </row>
    <row r="5886" spans="37:37" x14ac:dyDescent="0.2">
      <c r="AK5886">
        <f t="shared" ca="1" si="108"/>
        <v>2.4598786204051298E-2</v>
      </c>
    </row>
    <row r="5887" spans="37:37" x14ac:dyDescent="0.2">
      <c r="AK5887">
        <f t="shared" ca="1" si="108"/>
        <v>-1.6083294829781054E-2</v>
      </c>
    </row>
    <row r="5888" spans="37:37" x14ac:dyDescent="0.2">
      <c r="AK5888">
        <f t="shared" ca="1" si="108"/>
        <v>-2.2430878935321599E-2</v>
      </c>
    </row>
    <row r="5889" spans="37:37" x14ac:dyDescent="0.2">
      <c r="AK5889">
        <f t="shared" ca="1" si="108"/>
        <v>-7.7369312566762018E-3</v>
      </c>
    </row>
    <row r="5890" spans="37:37" x14ac:dyDescent="0.2">
      <c r="AK5890">
        <f t="shared" ca="1" si="108"/>
        <v>1.4452582555698855E-2</v>
      </c>
    </row>
    <row r="5891" spans="37:37" x14ac:dyDescent="0.2">
      <c r="AK5891">
        <f t="shared" ref="AK5891:AK5954" ca="1" si="109">_xlfn.NORM.S.INV(RAND())*$N$67+$N$66</f>
        <v>1.900511751122522E-2</v>
      </c>
    </row>
    <row r="5892" spans="37:37" x14ac:dyDescent="0.2">
      <c r="AK5892">
        <f t="shared" ca="1" si="109"/>
        <v>-8.0377012160758867E-4</v>
      </c>
    </row>
    <row r="5893" spans="37:37" x14ac:dyDescent="0.2">
      <c r="AK5893">
        <f t="shared" ca="1" si="109"/>
        <v>-2.1548963299660964E-3</v>
      </c>
    </row>
    <row r="5894" spans="37:37" x14ac:dyDescent="0.2">
      <c r="AK5894">
        <f t="shared" ca="1" si="109"/>
        <v>3.5908542090147426E-2</v>
      </c>
    </row>
    <row r="5895" spans="37:37" x14ac:dyDescent="0.2">
      <c r="AK5895">
        <f t="shared" ca="1" si="109"/>
        <v>1.3209901625916197E-2</v>
      </c>
    </row>
    <row r="5896" spans="37:37" x14ac:dyDescent="0.2">
      <c r="AK5896">
        <f t="shared" ca="1" si="109"/>
        <v>1.7613082633678387E-3</v>
      </c>
    </row>
    <row r="5897" spans="37:37" x14ac:dyDescent="0.2">
      <c r="AK5897">
        <f t="shared" ca="1" si="109"/>
        <v>-1.3646878994267881E-2</v>
      </c>
    </row>
    <row r="5898" spans="37:37" x14ac:dyDescent="0.2">
      <c r="AK5898">
        <f t="shared" ca="1" si="109"/>
        <v>3.1106775183481514E-2</v>
      </c>
    </row>
    <row r="5899" spans="37:37" x14ac:dyDescent="0.2">
      <c r="AK5899">
        <f t="shared" ca="1" si="109"/>
        <v>-4.2012485180659004E-3</v>
      </c>
    </row>
    <row r="5900" spans="37:37" x14ac:dyDescent="0.2">
      <c r="AK5900">
        <f t="shared" ca="1" si="109"/>
        <v>6.698735551925265E-3</v>
      </c>
    </row>
    <row r="5901" spans="37:37" x14ac:dyDescent="0.2">
      <c r="AK5901">
        <f t="shared" ca="1" si="109"/>
        <v>7.9025424843350931E-3</v>
      </c>
    </row>
    <row r="5902" spans="37:37" x14ac:dyDescent="0.2">
      <c r="AK5902">
        <f t="shared" ca="1" si="109"/>
        <v>2.3008400886206974E-2</v>
      </c>
    </row>
    <row r="5903" spans="37:37" x14ac:dyDescent="0.2">
      <c r="AK5903">
        <f t="shared" ca="1" si="109"/>
        <v>2.4246925075336431E-2</v>
      </c>
    </row>
    <row r="5904" spans="37:37" x14ac:dyDescent="0.2">
      <c r="AK5904">
        <f t="shared" ca="1" si="109"/>
        <v>-5.1151797992294613E-2</v>
      </c>
    </row>
    <row r="5905" spans="37:37" x14ac:dyDescent="0.2">
      <c r="AK5905">
        <f t="shared" ca="1" si="109"/>
        <v>-1.4935300045101286E-2</v>
      </c>
    </row>
    <row r="5906" spans="37:37" x14ac:dyDescent="0.2">
      <c r="AK5906">
        <f t="shared" ca="1" si="109"/>
        <v>9.9429782637416898E-3</v>
      </c>
    </row>
    <row r="5907" spans="37:37" x14ac:dyDescent="0.2">
      <c r="AK5907">
        <f t="shared" ca="1" si="109"/>
        <v>-3.2008474930221575E-2</v>
      </c>
    </row>
    <row r="5908" spans="37:37" x14ac:dyDescent="0.2">
      <c r="AK5908">
        <f t="shared" ca="1" si="109"/>
        <v>2.5962641366148346E-2</v>
      </c>
    </row>
    <row r="5909" spans="37:37" x14ac:dyDescent="0.2">
      <c r="AK5909">
        <f t="shared" ca="1" si="109"/>
        <v>2.4992134065071784E-2</v>
      </c>
    </row>
    <row r="5910" spans="37:37" x14ac:dyDescent="0.2">
      <c r="AK5910">
        <f t="shared" ca="1" si="109"/>
        <v>-4.9371263858936244E-3</v>
      </c>
    </row>
    <row r="5911" spans="37:37" x14ac:dyDescent="0.2">
      <c r="AK5911">
        <f t="shared" ca="1" si="109"/>
        <v>7.0625160687548807E-3</v>
      </c>
    </row>
    <row r="5912" spans="37:37" x14ac:dyDescent="0.2">
      <c r="AK5912">
        <f t="shared" ca="1" si="109"/>
        <v>-1.5721568601084764E-2</v>
      </c>
    </row>
    <row r="5913" spans="37:37" x14ac:dyDescent="0.2">
      <c r="AK5913">
        <f t="shared" ca="1" si="109"/>
        <v>4.7236645028769286E-2</v>
      </c>
    </row>
    <row r="5914" spans="37:37" x14ac:dyDescent="0.2">
      <c r="AK5914">
        <f t="shared" ca="1" si="109"/>
        <v>2.9337826742863803E-2</v>
      </c>
    </row>
    <row r="5915" spans="37:37" x14ac:dyDescent="0.2">
      <c r="AK5915">
        <f t="shared" ca="1" si="109"/>
        <v>7.3082619352855416E-3</v>
      </c>
    </row>
    <row r="5916" spans="37:37" x14ac:dyDescent="0.2">
      <c r="AK5916">
        <f t="shared" ca="1" si="109"/>
        <v>-9.3819016765381673E-3</v>
      </c>
    </row>
    <row r="5917" spans="37:37" x14ac:dyDescent="0.2">
      <c r="AK5917">
        <f t="shared" ca="1" si="109"/>
        <v>4.1270922231145091E-2</v>
      </c>
    </row>
    <row r="5918" spans="37:37" x14ac:dyDescent="0.2">
      <c r="AK5918">
        <f t="shared" ca="1" si="109"/>
        <v>3.4688904915626616E-2</v>
      </c>
    </row>
    <row r="5919" spans="37:37" x14ac:dyDescent="0.2">
      <c r="AK5919">
        <f t="shared" ca="1" si="109"/>
        <v>-1.5853852100549515E-2</v>
      </c>
    </row>
    <row r="5920" spans="37:37" x14ac:dyDescent="0.2">
      <c r="AK5920">
        <f t="shared" ca="1" si="109"/>
        <v>1.4598150971808459E-2</v>
      </c>
    </row>
    <row r="5921" spans="37:37" x14ac:dyDescent="0.2">
      <c r="AK5921">
        <f t="shared" ca="1" si="109"/>
        <v>3.4812806022409214E-3</v>
      </c>
    </row>
    <row r="5922" spans="37:37" x14ac:dyDescent="0.2">
      <c r="AK5922">
        <f t="shared" ca="1" si="109"/>
        <v>-1.405835519621559E-2</v>
      </c>
    </row>
    <row r="5923" spans="37:37" x14ac:dyDescent="0.2">
      <c r="AK5923">
        <f t="shared" ca="1" si="109"/>
        <v>-2.1445423125090686E-2</v>
      </c>
    </row>
    <row r="5924" spans="37:37" x14ac:dyDescent="0.2">
      <c r="AK5924">
        <f t="shared" ca="1" si="109"/>
        <v>5.9089532773220051E-2</v>
      </c>
    </row>
    <row r="5925" spans="37:37" x14ac:dyDescent="0.2">
      <c r="AK5925">
        <f t="shared" ca="1" si="109"/>
        <v>3.5957870746267551E-2</v>
      </c>
    </row>
    <row r="5926" spans="37:37" x14ac:dyDescent="0.2">
      <c r="AK5926">
        <f t="shared" ca="1" si="109"/>
        <v>-6.8717145258190542E-3</v>
      </c>
    </row>
    <row r="5927" spans="37:37" x14ac:dyDescent="0.2">
      <c r="AK5927">
        <f t="shared" ca="1" si="109"/>
        <v>-2.2394244815887386E-2</v>
      </c>
    </row>
    <row r="5928" spans="37:37" x14ac:dyDescent="0.2">
      <c r="AK5928">
        <f t="shared" ca="1" si="109"/>
        <v>1.8676873654239624E-2</v>
      </c>
    </row>
    <row r="5929" spans="37:37" x14ac:dyDescent="0.2">
      <c r="AK5929">
        <f t="shared" ca="1" si="109"/>
        <v>2.3768589419501281E-2</v>
      </c>
    </row>
    <row r="5930" spans="37:37" x14ac:dyDescent="0.2">
      <c r="AK5930">
        <f t="shared" ca="1" si="109"/>
        <v>-1.6547738448721406E-3</v>
      </c>
    </row>
    <row r="5931" spans="37:37" x14ac:dyDescent="0.2">
      <c r="AK5931">
        <f t="shared" ca="1" si="109"/>
        <v>2.3692342508384159E-2</v>
      </c>
    </row>
    <row r="5932" spans="37:37" x14ac:dyDescent="0.2">
      <c r="AK5932">
        <f t="shared" ca="1" si="109"/>
        <v>-1.4264906443170293E-2</v>
      </c>
    </row>
    <row r="5933" spans="37:37" x14ac:dyDescent="0.2">
      <c r="AK5933">
        <f t="shared" ca="1" si="109"/>
        <v>1.4332658597564791E-2</v>
      </c>
    </row>
    <row r="5934" spans="37:37" x14ac:dyDescent="0.2">
      <c r="AK5934">
        <f t="shared" ca="1" si="109"/>
        <v>-1.9305569753120016E-2</v>
      </c>
    </row>
    <row r="5935" spans="37:37" x14ac:dyDescent="0.2">
      <c r="AK5935">
        <f t="shared" ca="1" si="109"/>
        <v>2.2826802894395527E-3</v>
      </c>
    </row>
    <row r="5936" spans="37:37" x14ac:dyDescent="0.2">
      <c r="AK5936">
        <f t="shared" ca="1" si="109"/>
        <v>2.0344573604790927E-3</v>
      </c>
    </row>
    <row r="5937" spans="37:37" x14ac:dyDescent="0.2">
      <c r="AK5937">
        <f t="shared" ca="1" si="109"/>
        <v>-1.9948834809000618E-3</v>
      </c>
    </row>
    <row r="5938" spans="37:37" x14ac:dyDescent="0.2">
      <c r="AK5938">
        <f t="shared" ca="1" si="109"/>
        <v>2.4075664225207873E-2</v>
      </c>
    </row>
    <row r="5939" spans="37:37" x14ac:dyDescent="0.2">
      <c r="AK5939">
        <f t="shared" ca="1" si="109"/>
        <v>1.4603796648626701E-2</v>
      </c>
    </row>
    <row r="5940" spans="37:37" x14ac:dyDescent="0.2">
      <c r="AK5940">
        <f t="shared" ca="1" si="109"/>
        <v>-1.3301128705327139E-2</v>
      </c>
    </row>
    <row r="5941" spans="37:37" x14ac:dyDescent="0.2">
      <c r="AK5941">
        <f t="shared" ca="1" si="109"/>
        <v>-1.0446438372223699E-2</v>
      </c>
    </row>
    <row r="5942" spans="37:37" x14ac:dyDescent="0.2">
      <c r="AK5942">
        <f t="shared" ca="1" si="109"/>
        <v>-9.2108795173246683E-4</v>
      </c>
    </row>
    <row r="5943" spans="37:37" x14ac:dyDescent="0.2">
      <c r="AK5943">
        <f t="shared" ca="1" si="109"/>
        <v>-1.2244921557626868E-3</v>
      </c>
    </row>
    <row r="5944" spans="37:37" x14ac:dyDescent="0.2">
      <c r="AK5944">
        <f t="shared" ca="1" si="109"/>
        <v>-1.5194787558542512E-2</v>
      </c>
    </row>
    <row r="5945" spans="37:37" x14ac:dyDescent="0.2">
      <c r="AK5945">
        <f t="shared" ca="1" si="109"/>
        <v>-1.7745113167815563E-2</v>
      </c>
    </row>
    <row r="5946" spans="37:37" x14ac:dyDescent="0.2">
      <c r="AK5946">
        <f t="shared" ca="1" si="109"/>
        <v>-2.0896276743338597E-2</v>
      </c>
    </row>
    <row r="5947" spans="37:37" x14ac:dyDescent="0.2">
      <c r="AK5947">
        <f t="shared" ca="1" si="109"/>
        <v>-2.0025494898148061E-2</v>
      </c>
    </row>
    <row r="5948" spans="37:37" x14ac:dyDescent="0.2">
      <c r="AK5948">
        <f t="shared" ca="1" si="109"/>
        <v>2.2591508246702422E-2</v>
      </c>
    </row>
    <row r="5949" spans="37:37" x14ac:dyDescent="0.2">
      <c r="AK5949">
        <f t="shared" ca="1" si="109"/>
        <v>4.4730530613654833E-2</v>
      </c>
    </row>
    <row r="5950" spans="37:37" x14ac:dyDescent="0.2">
      <c r="AK5950">
        <f t="shared" ca="1" si="109"/>
        <v>-1.1330370057863026E-2</v>
      </c>
    </row>
    <row r="5951" spans="37:37" x14ac:dyDescent="0.2">
      <c r="AK5951">
        <f t="shared" ca="1" si="109"/>
        <v>-2.008755795580526E-2</v>
      </c>
    </row>
    <row r="5952" spans="37:37" x14ac:dyDescent="0.2">
      <c r="AK5952">
        <f t="shared" ca="1" si="109"/>
        <v>2.3479428281626838E-3</v>
      </c>
    </row>
    <row r="5953" spans="37:37" x14ac:dyDescent="0.2">
      <c r="AK5953">
        <f t="shared" ca="1" si="109"/>
        <v>3.5546763001925108E-2</v>
      </c>
    </row>
    <row r="5954" spans="37:37" x14ac:dyDescent="0.2">
      <c r="AK5954">
        <f t="shared" ca="1" si="109"/>
        <v>3.7953921952928626E-2</v>
      </c>
    </row>
    <row r="5955" spans="37:37" x14ac:dyDescent="0.2">
      <c r="AK5955">
        <f t="shared" ref="AK5955:AK6018" ca="1" si="110">_xlfn.NORM.S.INV(RAND())*$N$67+$N$66</f>
        <v>-7.7451382183252853E-3</v>
      </c>
    </row>
    <row r="5956" spans="37:37" x14ac:dyDescent="0.2">
      <c r="AK5956">
        <f t="shared" ca="1" si="110"/>
        <v>-7.7075269790096504E-3</v>
      </c>
    </row>
    <row r="5957" spans="37:37" x14ac:dyDescent="0.2">
      <c r="AK5957">
        <f t="shared" ca="1" si="110"/>
        <v>4.3218090455006151E-2</v>
      </c>
    </row>
    <row r="5958" spans="37:37" x14ac:dyDescent="0.2">
      <c r="AK5958">
        <f t="shared" ca="1" si="110"/>
        <v>2.1305041691894368E-2</v>
      </c>
    </row>
    <row r="5959" spans="37:37" x14ac:dyDescent="0.2">
      <c r="AK5959">
        <f t="shared" ca="1" si="110"/>
        <v>1.7816977188400967E-3</v>
      </c>
    </row>
    <row r="5960" spans="37:37" x14ac:dyDescent="0.2">
      <c r="AK5960">
        <f t="shared" ca="1" si="110"/>
        <v>4.5739354853131173E-2</v>
      </c>
    </row>
    <row r="5961" spans="37:37" x14ac:dyDescent="0.2">
      <c r="AK5961">
        <f t="shared" ca="1" si="110"/>
        <v>1.5194583785757412E-2</v>
      </c>
    </row>
    <row r="5962" spans="37:37" x14ac:dyDescent="0.2">
      <c r="AK5962">
        <f t="shared" ca="1" si="110"/>
        <v>-1.1828103654085097E-3</v>
      </c>
    </row>
    <row r="5963" spans="37:37" x14ac:dyDescent="0.2">
      <c r="AK5963">
        <f t="shared" ca="1" si="110"/>
        <v>-1.4961283282482123E-2</v>
      </c>
    </row>
    <row r="5964" spans="37:37" x14ac:dyDescent="0.2">
      <c r="AK5964">
        <f t="shared" ca="1" si="110"/>
        <v>-2.5187446060366155E-2</v>
      </c>
    </row>
    <row r="5965" spans="37:37" x14ac:dyDescent="0.2">
      <c r="AK5965">
        <f t="shared" ca="1" si="110"/>
        <v>-1.0329614527909998E-2</v>
      </c>
    </row>
    <row r="5966" spans="37:37" x14ac:dyDescent="0.2">
      <c r="AK5966">
        <f t="shared" ca="1" si="110"/>
        <v>2.9744068902950727E-2</v>
      </c>
    </row>
    <row r="5967" spans="37:37" x14ac:dyDescent="0.2">
      <c r="AK5967">
        <f t="shared" ca="1" si="110"/>
        <v>2.8873649718268299E-4</v>
      </c>
    </row>
    <row r="5968" spans="37:37" x14ac:dyDescent="0.2">
      <c r="AK5968">
        <f t="shared" ca="1" si="110"/>
        <v>-3.8794725806184857E-2</v>
      </c>
    </row>
    <row r="5969" spans="37:37" x14ac:dyDescent="0.2">
      <c r="AK5969">
        <f t="shared" ca="1" si="110"/>
        <v>3.7086572207450613E-3</v>
      </c>
    </row>
    <row r="5970" spans="37:37" x14ac:dyDescent="0.2">
      <c r="AK5970">
        <f t="shared" ca="1" si="110"/>
        <v>4.2987703793682719E-2</v>
      </c>
    </row>
    <row r="5971" spans="37:37" x14ac:dyDescent="0.2">
      <c r="AK5971">
        <f t="shared" ca="1" si="110"/>
        <v>-1.9425880583834595E-2</v>
      </c>
    </row>
    <row r="5972" spans="37:37" x14ac:dyDescent="0.2">
      <c r="AK5972">
        <f t="shared" ca="1" si="110"/>
        <v>3.1403179671760546E-2</v>
      </c>
    </row>
    <row r="5973" spans="37:37" x14ac:dyDescent="0.2">
      <c r="AK5973">
        <f t="shared" ca="1" si="110"/>
        <v>-3.3151522247384817E-2</v>
      </c>
    </row>
    <row r="5974" spans="37:37" x14ac:dyDescent="0.2">
      <c r="AK5974">
        <f t="shared" ca="1" si="110"/>
        <v>-7.2267886839603293E-2</v>
      </c>
    </row>
    <row r="5975" spans="37:37" x14ac:dyDescent="0.2">
      <c r="AK5975">
        <f t="shared" ca="1" si="110"/>
        <v>-7.336336246923654E-3</v>
      </c>
    </row>
    <row r="5976" spans="37:37" x14ac:dyDescent="0.2">
      <c r="AK5976">
        <f t="shared" ca="1" si="110"/>
        <v>1.0888247771601368E-2</v>
      </c>
    </row>
    <row r="5977" spans="37:37" x14ac:dyDescent="0.2">
      <c r="AK5977">
        <f t="shared" ca="1" si="110"/>
        <v>4.0385503909977506E-2</v>
      </c>
    </row>
    <row r="5978" spans="37:37" x14ac:dyDescent="0.2">
      <c r="AK5978">
        <f t="shared" ca="1" si="110"/>
        <v>-4.3674270368182343E-3</v>
      </c>
    </row>
    <row r="5979" spans="37:37" x14ac:dyDescent="0.2">
      <c r="AK5979">
        <f t="shared" ca="1" si="110"/>
        <v>-2.0358741140429338E-2</v>
      </c>
    </row>
    <row r="5980" spans="37:37" x14ac:dyDescent="0.2">
      <c r="AK5980">
        <f t="shared" ca="1" si="110"/>
        <v>2.2105787773743436E-2</v>
      </c>
    </row>
    <row r="5981" spans="37:37" x14ac:dyDescent="0.2">
      <c r="AK5981">
        <f t="shared" ca="1" si="110"/>
        <v>1.0158577152501442E-2</v>
      </c>
    </row>
    <row r="5982" spans="37:37" x14ac:dyDescent="0.2">
      <c r="AK5982">
        <f t="shared" ca="1" si="110"/>
        <v>-2.0541795237041555E-2</v>
      </c>
    </row>
    <row r="5983" spans="37:37" x14ac:dyDescent="0.2">
      <c r="AK5983">
        <f t="shared" ca="1" si="110"/>
        <v>1.8930967372399188E-4</v>
      </c>
    </row>
    <row r="5984" spans="37:37" x14ac:dyDescent="0.2">
      <c r="AK5984">
        <f t="shared" ca="1" si="110"/>
        <v>6.6481404342107414E-3</v>
      </c>
    </row>
    <row r="5985" spans="37:37" x14ac:dyDescent="0.2">
      <c r="AK5985">
        <f t="shared" ca="1" si="110"/>
        <v>2.0127723506482662E-2</v>
      </c>
    </row>
    <row r="5986" spans="37:37" x14ac:dyDescent="0.2">
      <c r="AK5986">
        <f t="shared" ca="1" si="110"/>
        <v>-2.1699477446680427E-2</v>
      </c>
    </row>
    <row r="5987" spans="37:37" x14ac:dyDescent="0.2">
      <c r="AK5987">
        <f t="shared" ca="1" si="110"/>
        <v>1.1132581704692198E-2</v>
      </c>
    </row>
    <row r="5988" spans="37:37" x14ac:dyDescent="0.2">
      <c r="AK5988">
        <f t="shared" ca="1" si="110"/>
        <v>1.9507284137528162E-3</v>
      </c>
    </row>
    <row r="5989" spans="37:37" x14ac:dyDescent="0.2">
      <c r="AK5989">
        <f t="shared" ca="1" si="110"/>
        <v>9.5854833143403616E-3</v>
      </c>
    </row>
    <row r="5990" spans="37:37" x14ac:dyDescent="0.2">
      <c r="AK5990">
        <f t="shared" ca="1" si="110"/>
        <v>1.8417443198201044E-2</v>
      </c>
    </row>
    <row r="5991" spans="37:37" x14ac:dyDescent="0.2">
      <c r="AK5991">
        <f t="shared" ca="1" si="110"/>
        <v>8.456281847757546E-3</v>
      </c>
    </row>
    <row r="5992" spans="37:37" x14ac:dyDescent="0.2">
      <c r="AK5992">
        <f t="shared" ca="1" si="110"/>
        <v>1.9312626557082675E-2</v>
      </c>
    </row>
    <row r="5993" spans="37:37" x14ac:dyDescent="0.2">
      <c r="AK5993">
        <f t="shared" ca="1" si="110"/>
        <v>2.2254474708279518E-2</v>
      </c>
    </row>
    <row r="5994" spans="37:37" x14ac:dyDescent="0.2">
      <c r="AK5994">
        <f t="shared" ca="1" si="110"/>
        <v>8.5539435928294865E-3</v>
      </c>
    </row>
    <row r="5995" spans="37:37" x14ac:dyDescent="0.2">
      <c r="AK5995">
        <f t="shared" ca="1" si="110"/>
        <v>-2.9035876644399484E-2</v>
      </c>
    </row>
    <row r="5996" spans="37:37" x14ac:dyDescent="0.2">
      <c r="AK5996">
        <f t="shared" ca="1" si="110"/>
        <v>4.3999477025853537E-2</v>
      </c>
    </row>
    <row r="5997" spans="37:37" x14ac:dyDescent="0.2">
      <c r="AK5997">
        <f t="shared" ca="1" si="110"/>
        <v>-2.8038048723169535E-3</v>
      </c>
    </row>
    <row r="5998" spans="37:37" x14ac:dyDescent="0.2">
      <c r="AK5998">
        <f t="shared" ca="1" si="110"/>
        <v>1.5801934101040187E-2</v>
      </c>
    </row>
    <row r="5999" spans="37:37" x14ac:dyDescent="0.2">
      <c r="AK5999">
        <f t="shared" ca="1" si="110"/>
        <v>-2.171230167807307E-2</v>
      </c>
    </row>
    <row r="6000" spans="37:37" x14ac:dyDescent="0.2">
      <c r="AK6000">
        <f t="shared" ca="1" si="110"/>
        <v>8.1369948638538893E-3</v>
      </c>
    </row>
    <row r="6001" spans="37:37" x14ac:dyDescent="0.2">
      <c r="AK6001">
        <f t="shared" ca="1" si="110"/>
        <v>4.0914936008716882E-3</v>
      </c>
    </row>
    <row r="6002" spans="37:37" x14ac:dyDescent="0.2">
      <c r="AK6002">
        <f t="shared" ca="1" si="110"/>
        <v>6.8646357513918871E-3</v>
      </c>
    </row>
    <row r="6003" spans="37:37" x14ac:dyDescent="0.2">
      <c r="AK6003">
        <f t="shared" ca="1" si="110"/>
        <v>2.6461675418870439E-2</v>
      </c>
    </row>
    <row r="6004" spans="37:37" x14ac:dyDescent="0.2">
      <c r="AK6004">
        <f t="shared" ca="1" si="110"/>
        <v>5.1983450596061048E-3</v>
      </c>
    </row>
    <row r="6005" spans="37:37" x14ac:dyDescent="0.2">
      <c r="AK6005">
        <f t="shared" ca="1" si="110"/>
        <v>4.2125384867665934E-2</v>
      </c>
    </row>
    <row r="6006" spans="37:37" x14ac:dyDescent="0.2">
      <c r="AK6006">
        <f t="shared" ca="1" si="110"/>
        <v>1.021191165448433E-3</v>
      </c>
    </row>
    <row r="6007" spans="37:37" x14ac:dyDescent="0.2">
      <c r="AK6007">
        <f t="shared" ca="1" si="110"/>
        <v>-3.4701338126862526E-2</v>
      </c>
    </row>
    <row r="6008" spans="37:37" x14ac:dyDescent="0.2">
      <c r="AK6008">
        <f t="shared" ca="1" si="110"/>
        <v>4.9202510473826877E-3</v>
      </c>
    </row>
    <row r="6009" spans="37:37" x14ac:dyDescent="0.2">
      <c r="AK6009">
        <f t="shared" ca="1" si="110"/>
        <v>-1.2012317942355797E-2</v>
      </c>
    </row>
    <row r="6010" spans="37:37" x14ac:dyDescent="0.2">
      <c r="AK6010">
        <f t="shared" ca="1" si="110"/>
        <v>1.2553866120657686E-2</v>
      </c>
    </row>
    <row r="6011" spans="37:37" x14ac:dyDescent="0.2">
      <c r="AK6011">
        <f t="shared" ca="1" si="110"/>
        <v>-7.1613773950080142E-3</v>
      </c>
    </row>
    <row r="6012" spans="37:37" x14ac:dyDescent="0.2">
      <c r="AK6012">
        <f t="shared" ca="1" si="110"/>
        <v>-1.2693445218513968E-2</v>
      </c>
    </row>
    <row r="6013" spans="37:37" x14ac:dyDescent="0.2">
      <c r="AK6013">
        <f t="shared" ca="1" si="110"/>
        <v>1.482260560095848E-2</v>
      </c>
    </row>
    <row r="6014" spans="37:37" x14ac:dyDescent="0.2">
      <c r="AK6014">
        <f t="shared" ca="1" si="110"/>
        <v>7.4733472384075827E-4</v>
      </c>
    </row>
    <row r="6015" spans="37:37" x14ac:dyDescent="0.2">
      <c r="AK6015">
        <f t="shared" ca="1" si="110"/>
        <v>1.9538076137504946E-2</v>
      </c>
    </row>
    <row r="6016" spans="37:37" x14ac:dyDescent="0.2">
      <c r="AK6016">
        <f t="shared" ca="1" si="110"/>
        <v>2.7014838305443815E-2</v>
      </c>
    </row>
    <row r="6017" spans="37:37" x14ac:dyDescent="0.2">
      <c r="AK6017">
        <f t="shared" ca="1" si="110"/>
        <v>1.7834200911899845E-2</v>
      </c>
    </row>
    <row r="6018" spans="37:37" x14ac:dyDescent="0.2">
      <c r="AK6018">
        <f t="shared" ca="1" si="110"/>
        <v>-1.8160888783414837E-2</v>
      </c>
    </row>
    <row r="6019" spans="37:37" x14ac:dyDescent="0.2">
      <c r="AK6019">
        <f t="shared" ref="AK6019:AK6082" ca="1" si="111">_xlfn.NORM.S.INV(RAND())*$N$67+$N$66</f>
        <v>1.0075193026809745E-2</v>
      </c>
    </row>
    <row r="6020" spans="37:37" x14ac:dyDescent="0.2">
      <c r="AK6020">
        <f t="shared" ca="1" si="111"/>
        <v>4.9401357024029667E-2</v>
      </c>
    </row>
    <row r="6021" spans="37:37" x14ac:dyDescent="0.2">
      <c r="AK6021">
        <f t="shared" ca="1" si="111"/>
        <v>2.6105673275008755E-2</v>
      </c>
    </row>
    <row r="6022" spans="37:37" x14ac:dyDescent="0.2">
      <c r="AK6022">
        <f t="shared" ca="1" si="111"/>
        <v>3.2028133464623292E-2</v>
      </c>
    </row>
    <row r="6023" spans="37:37" x14ac:dyDescent="0.2">
      <c r="AK6023">
        <f t="shared" ca="1" si="111"/>
        <v>1.7834038806197588E-2</v>
      </c>
    </row>
    <row r="6024" spans="37:37" x14ac:dyDescent="0.2">
      <c r="AK6024">
        <f t="shared" ca="1" si="111"/>
        <v>2.9420956176351648E-3</v>
      </c>
    </row>
    <row r="6025" spans="37:37" x14ac:dyDescent="0.2">
      <c r="AK6025">
        <f t="shared" ca="1" si="111"/>
        <v>3.4466922352654278E-2</v>
      </c>
    </row>
    <row r="6026" spans="37:37" x14ac:dyDescent="0.2">
      <c r="AK6026">
        <f t="shared" ca="1" si="111"/>
        <v>2.569390447784543E-2</v>
      </c>
    </row>
    <row r="6027" spans="37:37" x14ac:dyDescent="0.2">
      <c r="AK6027">
        <f t="shared" ca="1" si="111"/>
        <v>-5.6749168762993598E-3</v>
      </c>
    </row>
    <row r="6028" spans="37:37" x14ac:dyDescent="0.2">
      <c r="AK6028">
        <f t="shared" ca="1" si="111"/>
        <v>2.4283128822109024E-2</v>
      </c>
    </row>
    <row r="6029" spans="37:37" x14ac:dyDescent="0.2">
      <c r="AK6029">
        <f t="shared" ca="1" si="111"/>
        <v>-1.6838690826835197E-2</v>
      </c>
    </row>
    <row r="6030" spans="37:37" x14ac:dyDescent="0.2">
      <c r="AK6030">
        <f t="shared" ca="1" si="111"/>
        <v>-5.7230337225355303E-3</v>
      </c>
    </row>
    <row r="6031" spans="37:37" x14ac:dyDescent="0.2">
      <c r="AK6031">
        <f t="shared" ca="1" si="111"/>
        <v>3.86511975992989E-3</v>
      </c>
    </row>
    <row r="6032" spans="37:37" x14ac:dyDescent="0.2">
      <c r="AK6032">
        <f t="shared" ca="1" si="111"/>
        <v>-8.3185430265547665E-3</v>
      </c>
    </row>
    <row r="6033" spans="37:37" x14ac:dyDescent="0.2">
      <c r="AK6033">
        <f t="shared" ca="1" si="111"/>
        <v>3.1542485534816426E-3</v>
      </c>
    </row>
    <row r="6034" spans="37:37" x14ac:dyDescent="0.2">
      <c r="AK6034">
        <f t="shared" ca="1" si="111"/>
        <v>-1.7232669378716228E-2</v>
      </c>
    </row>
    <row r="6035" spans="37:37" x14ac:dyDescent="0.2">
      <c r="AK6035">
        <f t="shared" ca="1" si="111"/>
        <v>-2.5063633407980891E-3</v>
      </c>
    </row>
    <row r="6036" spans="37:37" x14ac:dyDescent="0.2">
      <c r="AK6036">
        <f t="shared" ca="1" si="111"/>
        <v>1.043774081182784E-2</v>
      </c>
    </row>
    <row r="6037" spans="37:37" x14ac:dyDescent="0.2">
      <c r="AK6037">
        <f t="shared" ca="1" si="111"/>
        <v>-4.1595493172725269E-2</v>
      </c>
    </row>
    <row r="6038" spans="37:37" x14ac:dyDescent="0.2">
      <c r="AK6038">
        <f t="shared" ca="1" si="111"/>
        <v>2.740303175154887E-2</v>
      </c>
    </row>
    <row r="6039" spans="37:37" x14ac:dyDescent="0.2">
      <c r="AK6039">
        <f t="shared" ca="1" si="111"/>
        <v>-2.7560161258602601E-2</v>
      </c>
    </row>
    <row r="6040" spans="37:37" x14ac:dyDescent="0.2">
      <c r="AK6040">
        <f t="shared" ca="1" si="111"/>
        <v>3.0684465954153542E-2</v>
      </c>
    </row>
    <row r="6041" spans="37:37" x14ac:dyDescent="0.2">
      <c r="AK6041">
        <f t="shared" ca="1" si="111"/>
        <v>-1.7072882294352262E-2</v>
      </c>
    </row>
    <row r="6042" spans="37:37" x14ac:dyDescent="0.2">
      <c r="AK6042">
        <f t="shared" ca="1" si="111"/>
        <v>-3.1528111045199446E-2</v>
      </c>
    </row>
    <row r="6043" spans="37:37" x14ac:dyDescent="0.2">
      <c r="AK6043">
        <f t="shared" ca="1" si="111"/>
        <v>-2.891648789313046E-2</v>
      </c>
    </row>
    <row r="6044" spans="37:37" x14ac:dyDescent="0.2">
      <c r="AK6044">
        <f t="shared" ca="1" si="111"/>
        <v>-1.3359123798389369E-2</v>
      </c>
    </row>
    <row r="6045" spans="37:37" x14ac:dyDescent="0.2">
      <c r="AK6045">
        <f t="shared" ca="1" si="111"/>
        <v>-2.0947253747691345E-2</v>
      </c>
    </row>
    <row r="6046" spans="37:37" x14ac:dyDescent="0.2">
      <c r="AK6046">
        <f t="shared" ca="1" si="111"/>
        <v>-1.3894180956036051E-2</v>
      </c>
    </row>
    <row r="6047" spans="37:37" x14ac:dyDescent="0.2">
      <c r="AK6047">
        <f t="shared" ca="1" si="111"/>
        <v>2.0032490421493378E-2</v>
      </c>
    </row>
    <row r="6048" spans="37:37" x14ac:dyDescent="0.2">
      <c r="AK6048">
        <f t="shared" ca="1" si="111"/>
        <v>-8.3935535360466444E-3</v>
      </c>
    </row>
    <row r="6049" spans="37:37" x14ac:dyDescent="0.2">
      <c r="AK6049">
        <f t="shared" ca="1" si="111"/>
        <v>-3.0890431953081807E-2</v>
      </c>
    </row>
    <row r="6050" spans="37:37" x14ac:dyDescent="0.2">
      <c r="AK6050">
        <f t="shared" ca="1" si="111"/>
        <v>1.0890872074334887E-2</v>
      </c>
    </row>
    <row r="6051" spans="37:37" x14ac:dyDescent="0.2">
      <c r="AK6051">
        <f t="shared" ca="1" si="111"/>
        <v>8.5924185365831296E-3</v>
      </c>
    </row>
    <row r="6052" spans="37:37" x14ac:dyDescent="0.2">
      <c r="AK6052">
        <f t="shared" ca="1" si="111"/>
        <v>8.9474686896826219E-3</v>
      </c>
    </row>
    <row r="6053" spans="37:37" x14ac:dyDescent="0.2">
      <c r="AK6053">
        <f t="shared" ca="1" si="111"/>
        <v>2.3828360358495428E-2</v>
      </c>
    </row>
    <row r="6054" spans="37:37" x14ac:dyDescent="0.2">
      <c r="AK6054">
        <f t="shared" ca="1" si="111"/>
        <v>-9.2327727270241841E-3</v>
      </c>
    </row>
    <row r="6055" spans="37:37" x14ac:dyDescent="0.2">
      <c r="AK6055">
        <f t="shared" ca="1" si="111"/>
        <v>-9.2118426784264917E-3</v>
      </c>
    </row>
    <row r="6056" spans="37:37" x14ac:dyDescent="0.2">
      <c r="AK6056">
        <f t="shared" ca="1" si="111"/>
        <v>8.8408515679339571E-3</v>
      </c>
    </row>
    <row r="6057" spans="37:37" x14ac:dyDescent="0.2">
      <c r="AK6057">
        <f t="shared" ca="1" si="111"/>
        <v>1.6902258545434347E-2</v>
      </c>
    </row>
    <row r="6058" spans="37:37" x14ac:dyDescent="0.2">
      <c r="AK6058">
        <f t="shared" ca="1" si="111"/>
        <v>-2.7806484868849891E-2</v>
      </c>
    </row>
    <row r="6059" spans="37:37" x14ac:dyDescent="0.2">
      <c r="AK6059">
        <f t="shared" ca="1" si="111"/>
        <v>4.4088092420205831E-2</v>
      </c>
    </row>
    <row r="6060" spans="37:37" x14ac:dyDescent="0.2">
      <c r="AK6060">
        <f t="shared" ca="1" si="111"/>
        <v>1.3674072372773313E-2</v>
      </c>
    </row>
    <row r="6061" spans="37:37" x14ac:dyDescent="0.2">
      <c r="AK6061">
        <f t="shared" ca="1" si="111"/>
        <v>-2.3496348300372453E-2</v>
      </c>
    </row>
    <row r="6062" spans="37:37" x14ac:dyDescent="0.2">
      <c r="AK6062">
        <f t="shared" ca="1" si="111"/>
        <v>-6.6594351290413523E-3</v>
      </c>
    </row>
    <row r="6063" spans="37:37" x14ac:dyDescent="0.2">
      <c r="AK6063">
        <f t="shared" ca="1" si="111"/>
        <v>1.5777680234074418E-2</v>
      </c>
    </row>
    <row r="6064" spans="37:37" x14ac:dyDescent="0.2">
      <c r="AK6064">
        <f t="shared" ca="1" si="111"/>
        <v>1.153884199923509E-2</v>
      </c>
    </row>
    <row r="6065" spans="37:37" x14ac:dyDescent="0.2">
      <c r="AK6065">
        <f t="shared" ca="1" si="111"/>
        <v>-8.8300117609687329E-3</v>
      </c>
    </row>
    <row r="6066" spans="37:37" x14ac:dyDescent="0.2">
      <c r="AK6066">
        <f t="shared" ca="1" si="111"/>
        <v>3.9215854136747171E-2</v>
      </c>
    </row>
    <row r="6067" spans="37:37" x14ac:dyDescent="0.2">
      <c r="AK6067">
        <f t="shared" ca="1" si="111"/>
        <v>4.0002957873473202E-2</v>
      </c>
    </row>
    <row r="6068" spans="37:37" x14ac:dyDescent="0.2">
      <c r="AK6068">
        <f t="shared" ca="1" si="111"/>
        <v>7.0819360702787547E-3</v>
      </c>
    </row>
    <row r="6069" spans="37:37" x14ac:dyDescent="0.2">
      <c r="AK6069">
        <f t="shared" ca="1" si="111"/>
        <v>-2.8676496157930383E-2</v>
      </c>
    </row>
    <row r="6070" spans="37:37" x14ac:dyDescent="0.2">
      <c r="AK6070">
        <f t="shared" ca="1" si="111"/>
        <v>-2.9786132787216025E-2</v>
      </c>
    </row>
    <row r="6071" spans="37:37" x14ac:dyDescent="0.2">
      <c r="AK6071">
        <f t="shared" ca="1" si="111"/>
        <v>3.1403156071992483E-2</v>
      </c>
    </row>
    <row r="6072" spans="37:37" x14ac:dyDescent="0.2">
      <c r="AK6072">
        <f t="shared" ca="1" si="111"/>
        <v>4.0672682631493616E-2</v>
      </c>
    </row>
    <row r="6073" spans="37:37" x14ac:dyDescent="0.2">
      <c r="AK6073">
        <f t="shared" ca="1" si="111"/>
        <v>-6.3109029584222445E-3</v>
      </c>
    </row>
    <row r="6074" spans="37:37" x14ac:dyDescent="0.2">
      <c r="AK6074">
        <f t="shared" ca="1" si="111"/>
        <v>2.5001151982846991E-2</v>
      </c>
    </row>
    <row r="6075" spans="37:37" x14ac:dyDescent="0.2">
      <c r="AK6075">
        <f t="shared" ca="1" si="111"/>
        <v>2.9860095999029532E-2</v>
      </c>
    </row>
    <row r="6076" spans="37:37" x14ac:dyDescent="0.2">
      <c r="AK6076">
        <f t="shared" ca="1" si="111"/>
        <v>-2.8954408014905262E-2</v>
      </c>
    </row>
    <row r="6077" spans="37:37" x14ac:dyDescent="0.2">
      <c r="AK6077">
        <f t="shared" ca="1" si="111"/>
        <v>1.4197387526104881E-2</v>
      </c>
    </row>
    <row r="6078" spans="37:37" x14ac:dyDescent="0.2">
      <c r="AK6078">
        <f t="shared" ca="1" si="111"/>
        <v>8.1857913273420835E-3</v>
      </c>
    </row>
    <row r="6079" spans="37:37" x14ac:dyDescent="0.2">
      <c r="AK6079">
        <f t="shared" ca="1" si="111"/>
        <v>8.9019589387977667E-3</v>
      </c>
    </row>
    <row r="6080" spans="37:37" x14ac:dyDescent="0.2">
      <c r="AK6080">
        <f t="shared" ca="1" si="111"/>
        <v>2.5108796401552098E-3</v>
      </c>
    </row>
    <row r="6081" spans="37:37" x14ac:dyDescent="0.2">
      <c r="AK6081">
        <f t="shared" ca="1" si="111"/>
        <v>-2.506592329772039E-2</v>
      </c>
    </row>
    <row r="6082" spans="37:37" x14ac:dyDescent="0.2">
      <c r="AK6082">
        <f t="shared" ca="1" si="111"/>
        <v>-2.0653880105322663E-2</v>
      </c>
    </row>
    <row r="6083" spans="37:37" x14ac:dyDescent="0.2">
      <c r="AK6083">
        <f t="shared" ref="AK6083:AK6146" ca="1" si="112">_xlfn.NORM.S.INV(RAND())*$N$67+$N$66</f>
        <v>1.7708668708149877E-3</v>
      </c>
    </row>
    <row r="6084" spans="37:37" x14ac:dyDescent="0.2">
      <c r="AK6084">
        <f t="shared" ca="1" si="112"/>
        <v>-4.8298189703364254E-3</v>
      </c>
    </row>
    <row r="6085" spans="37:37" x14ac:dyDescent="0.2">
      <c r="AK6085">
        <f t="shared" ca="1" si="112"/>
        <v>-2.4546590607985017E-2</v>
      </c>
    </row>
    <row r="6086" spans="37:37" x14ac:dyDescent="0.2">
      <c r="AK6086">
        <f t="shared" ca="1" si="112"/>
        <v>9.2075446675691066E-4</v>
      </c>
    </row>
    <row r="6087" spans="37:37" x14ac:dyDescent="0.2">
      <c r="AK6087">
        <f t="shared" ca="1" si="112"/>
        <v>-2.6991406005413859E-2</v>
      </c>
    </row>
    <row r="6088" spans="37:37" x14ac:dyDescent="0.2">
      <c r="AK6088">
        <f t="shared" ca="1" si="112"/>
        <v>-1.5679067769874124E-2</v>
      </c>
    </row>
    <row r="6089" spans="37:37" x14ac:dyDescent="0.2">
      <c r="AK6089">
        <f t="shared" ca="1" si="112"/>
        <v>2.2260119717599596E-2</v>
      </c>
    </row>
    <row r="6090" spans="37:37" x14ac:dyDescent="0.2">
      <c r="AK6090">
        <f t="shared" ca="1" si="112"/>
        <v>2.096974926163386E-2</v>
      </c>
    </row>
    <row r="6091" spans="37:37" x14ac:dyDescent="0.2">
      <c r="AK6091">
        <f t="shared" ca="1" si="112"/>
        <v>1.2070815483478794E-2</v>
      </c>
    </row>
    <row r="6092" spans="37:37" x14ac:dyDescent="0.2">
      <c r="AK6092">
        <f t="shared" ca="1" si="112"/>
        <v>4.8983829068631225E-2</v>
      </c>
    </row>
    <row r="6093" spans="37:37" x14ac:dyDescent="0.2">
      <c r="AK6093">
        <f t="shared" ca="1" si="112"/>
        <v>1.8520612418037329E-2</v>
      </c>
    </row>
    <row r="6094" spans="37:37" x14ac:dyDescent="0.2">
      <c r="AK6094">
        <f t="shared" ca="1" si="112"/>
        <v>-7.0433935973962178E-3</v>
      </c>
    </row>
    <row r="6095" spans="37:37" x14ac:dyDescent="0.2">
      <c r="AK6095">
        <f t="shared" ca="1" si="112"/>
        <v>3.2116945605517554E-2</v>
      </c>
    </row>
    <row r="6096" spans="37:37" x14ac:dyDescent="0.2">
      <c r="AK6096">
        <f t="shared" ca="1" si="112"/>
        <v>1.7352789009435314E-2</v>
      </c>
    </row>
    <row r="6097" spans="37:37" x14ac:dyDescent="0.2">
      <c r="AK6097">
        <f t="shared" ca="1" si="112"/>
        <v>-2.1053281490000214E-2</v>
      </c>
    </row>
    <row r="6098" spans="37:37" x14ac:dyDescent="0.2">
      <c r="AK6098">
        <f t="shared" ca="1" si="112"/>
        <v>2.6274468353578488E-2</v>
      </c>
    </row>
    <row r="6099" spans="37:37" x14ac:dyDescent="0.2">
      <c r="AK6099">
        <f t="shared" ca="1" si="112"/>
        <v>3.1143851122464077E-2</v>
      </c>
    </row>
    <row r="6100" spans="37:37" x14ac:dyDescent="0.2">
      <c r="AK6100">
        <f t="shared" ca="1" si="112"/>
        <v>-2.6386524385845288E-2</v>
      </c>
    </row>
    <row r="6101" spans="37:37" x14ac:dyDescent="0.2">
      <c r="AK6101">
        <f t="shared" ca="1" si="112"/>
        <v>-2.2337872844201502E-2</v>
      </c>
    </row>
    <row r="6102" spans="37:37" x14ac:dyDescent="0.2">
      <c r="AK6102">
        <f t="shared" ca="1" si="112"/>
        <v>-9.862443461074644E-3</v>
      </c>
    </row>
    <row r="6103" spans="37:37" x14ac:dyDescent="0.2">
      <c r="AK6103">
        <f t="shared" ca="1" si="112"/>
        <v>-3.7078167458306616E-3</v>
      </c>
    </row>
    <row r="6104" spans="37:37" x14ac:dyDescent="0.2">
      <c r="AK6104">
        <f t="shared" ca="1" si="112"/>
        <v>-4.0630335581258184E-2</v>
      </c>
    </row>
    <row r="6105" spans="37:37" x14ac:dyDescent="0.2">
      <c r="AK6105">
        <f t="shared" ca="1" si="112"/>
        <v>5.7204653653582169E-3</v>
      </c>
    </row>
    <row r="6106" spans="37:37" x14ac:dyDescent="0.2">
      <c r="AK6106">
        <f t="shared" ca="1" si="112"/>
        <v>-1.0374200124332034E-2</v>
      </c>
    </row>
    <row r="6107" spans="37:37" x14ac:dyDescent="0.2">
      <c r="AK6107">
        <f t="shared" ca="1" si="112"/>
        <v>-9.4069365950195973E-3</v>
      </c>
    </row>
    <row r="6108" spans="37:37" x14ac:dyDescent="0.2">
      <c r="AK6108">
        <f t="shared" ca="1" si="112"/>
        <v>1.3703105020222983E-3</v>
      </c>
    </row>
    <row r="6109" spans="37:37" x14ac:dyDescent="0.2">
      <c r="AK6109">
        <f t="shared" ca="1" si="112"/>
        <v>8.8595067041662996E-3</v>
      </c>
    </row>
    <row r="6110" spans="37:37" x14ac:dyDescent="0.2">
      <c r="AK6110">
        <f t="shared" ca="1" si="112"/>
        <v>-2.9852227504645131E-3</v>
      </c>
    </row>
    <row r="6111" spans="37:37" x14ac:dyDescent="0.2">
      <c r="AK6111">
        <f t="shared" ca="1" si="112"/>
        <v>-1.2661120065836837E-2</v>
      </c>
    </row>
    <row r="6112" spans="37:37" x14ac:dyDescent="0.2">
      <c r="AK6112">
        <f t="shared" ca="1" si="112"/>
        <v>3.1427664068281805E-2</v>
      </c>
    </row>
    <row r="6113" spans="37:37" x14ac:dyDescent="0.2">
      <c r="AK6113">
        <f t="shared" ca="1" si="112"/>
        <v>2.5375665206141023E-2</v>
      </c>
    </row>
    <row r="6114" spans="37:37" x14ac:dyDescent="0.2">
      <c r="AK6114">
        <f t="shared" ca="1" si="112"/>
        <v>3.2642305857317339E-2</v>
      </c>
    </row>
    <row r="6115" spans="37:37" x14ac:dyDescent="0.2">
      <c r="AK6115">
        <f t="shared" ca="1" si="112"/>
        <v>3.1130454554466887E-2</v>
      </c>
    </row>
    <row r="6116" spans="37:37" x14ac:dyDescent="0.2">
      <c r="AK6116">
        <f t="shared" ca="1" si="112"/>
        <v>1.7625107502366902E-3</v>
      </c>
    </row>
    <row r="6117" spans="37:37" x14ac:dyDescent="0.2">
      <c r="AK6117">
        <f t="shared" ca="1" si="112"/>
        <v>6.0277693408769565E-3</v>
      </c>
    </row>
    <row r="6118" spans="37:37" x14ac:dyDescent="0.2">
      <c r="AK6118">
        <f t="shared" ca="1" si="112"/>
        <v>3.3186374631830315E-2</v>
      </c>
    </row>
    <row r="6119" spans="37:37" x14ac:dyDescent="0.2">
      <c r="AK6119">
        <f t="shared" ca="1" si="112"/>
        <v>1.3613278559975149E-2</v>
      </c>
    </row>
    <row r="6120" spans="37:37" x14ac:dyDescent="0.2">
      <c r="AK6120">
        <f t="shared" ca="1" si="112"/>
        <v>-2.2194262328270348E-2</v>
      </c>
    </row>
    <row r="6121" spans="37:37" x14ac:dyDescent="0.2">
      <c r="AK6121">
        <f t="shared" ca="1" si="112"/>
        <v>-2.728769900729905E-3</v>
      </c>
    </row>
    <row r="6122" spans="37:37" x14ac:dyDescent="0.2">
      <c r="AK6122">
        <f t="shared" ca="1" si="112"/>
        <v>1.7549035269440894E-2</v>
      </c>
    </row>
    <row r="6123" spans="37:37" x14ac:dyDescent="0.2">
      <c r="AK6123">
        <f t="shared" ca="1" si="112"/>
        <v>5.0715071235159781E-2</v>
      </c>
    </row>
    <row r="6124" spans="37:37" x14ac:dyDescent="0.2">
      <c r="AK6124">
        <f t="shared" ca="1" si="112"/>
        <v>8.4317166759588884E-3</v>
      </c>
    </row>
    <row r="6125" spans="37:37" x14ac:dyDescent="0.2">
      <c r="AK6125">
        <f t="shared" ca="1" si="112"/>
        <v>-1.0149730266509676E-2</v>
      </c>
    </row>
    <row r="6126" spans="37:37" x14ac:dyDescent="0.2">
      <c r="AK6126">
        <f t="shared" ca="1" si="112"/>
        <v>2.1850206993459121E-2</v>
      </c>
    </row>
    <row r="6127" spans="37:37" x14ac:dyDescent="0.2">
      <c r="AK6127">
        <f t="shared" ca="1" si="112"/>
        <v>1.2386156625822804E-2</v>
      </c>
    </row>
    <row r="6128" spans="37:37" x14ac:dyDescent="0.2">
      <c r="AK6128">
        <f t="shared" ca="1" si="112"/>
        <v>6.2158759187781361E-3</v>
      </c>
    </row>
    <row r="6129" spans="37:37" x14ac:dyDescent="0.2">
      <c r="AK6129">
        <f t="shared" ca="1" si="112"/>
        <v>-2.0883893605810697E-2</v>
      </c>
    </row>
    <row r="6130" spans="37:37" x14ac:dyDescent="0.2">
      <c r="AK6130">
        <f t="shared" ca="1" si="112"/>
        <v>1.4952295124614915E-4</v>
      </c>
    </row>
    <row r="6131" spans="37:37" x14ac:dyDescent="0.2">
      <c r="AK6131">
        <f t="shared" ca="1" si="112"/>
        <v>-7.4581347110776689E-3</v>
      </c>
    </row>
    <row r="6132" spans="37:37" x14ac:dyDescent="0.2">
      <c r="AK6132">
        <f t="shared" ca="1" si="112"/>
        <v>-1.7460682949349648E-3</v>
      </c>
    </row>
    <row r="6133" spans="37:37" x14ac:dyDescent="0.2">
      <c r="AK6133">
        <f t="shared" ca="1" si="112"/>
        <v>8.9958810566007144E-3</v>
      </c>
    </row>
    <row r="6134" spans="37:37" x14ac:dyDescent="0.2">
      <c r="AK6134">
        <f t="shared" ca="1" si="112"/>
        <v>-1.2738187743785115E-2</v>
      </c>
    </row>
    <row r="6135" spans="37:37" x14ac:dyDescent="0.2">
      <c r="AK6135">
        <f t="shared" ca="1" si="112"/>
        <v>7.2422069029818986E-3</v>
      </c>
    </row>
    <row r="6136" spans="37:37" x14ac:dyDescent="0.2">
      <c r="AK6136">
        <f t="shared" ca="1" si="112"/>
        <v>3.6402496529747218E-2</v>
      </c>
    </row>
    <row r="6137" spans="37:37" x14ac:dyDescent="0.2">
      <c r="AK6137">
        <f t="shared" ca="1" si="112"/>
        <v>-1.7753494296619834E-2</v>
      </c>
    </row>
    <row r="6138" spans="37:37" x14ac:dyDescent="0.2">
      <c r="AK6138">
        <f t="shared" ca="1" si="112"/>
        <v>1.5588435265645385E-2</v>
      </c>
    </row>
    <row r="6139" spans="37:37" x14ac:dyDescent="0.2">
      <c r="AK6139">
        <f t="shared" ca="1" si="112"/>
        <v>2.1280374265609595E-3</v>
      </c>
    </row>
    <row r="6140" spans="37:37" x14ac:dyDescent="0.2">
      <c r="AK6140">
        <f t="shared" ca="1" si="112"/>
        <v>3.0019566135475122E-2</v>
      </c>
    </row>
    <row r="6141" spans="37:37" x14ac:dyDescent="0.2">
      <c r="AK6141">
        <f t="shared" ca="1" si="112"/>
        <v>-2.5273650106648407E-2</v>
      </c>
    </row>
    <row r="6142" spans="37:37" x14ac:dyDescent="0.2">
      <c r="AK6142">
        <f t="shared" ca="1" si="112"/>
        <v>-1.4604380126252009E-2</v>
      </c>
    </row>
    <row r="6143" spans="37:37" x14ac:dyDescent="0.2">
      <c r="AK6143">
        <f t="shared" ca="1" si="112"/>
        <v>1.5871249484266572E-2</v>
      </c>
    </row>
    <row r="6144" spans="37:37" x14ac:dyDescent="0.2">
      <c r="AK6144">
        <f t="shared" ca="1" si="112"/>
        <v>2.4987066552269916E-2</v>
      </c>
    </row>
    <row r="6145" spans="37:37" x14ac:dyDescent="0.2">
      <c r="AK6145">
        <f t="shared" ca="1" si="112"/>
        <v>-2.0619384578156618E-3</v>
      </c>
    </row>
    <row r="6146" spans="37:37" x14ac:dyDescent="0.2">
      <c r="AK6146">
        <f t="shared" ca="1" si="112"/>
        <v>2.2528586485913497E-2</v>
      </c>
    </row>
    <row r="6147" spans="37:37" x14ac:dyDescent="0.2">
      <c r="AK6147">
        <f t="shared" ref="AK6147:AK6210" ca="1" si="113">_xlfn.NORM.S.INV(RAND())*$N$67+$N$66</f>
        <v>-1.0735512025881511E-2</v>
      </c>
    </row>
    <row r="6148" spans="37:37" x14ac:dyDescent="0.2">
      <c r="AK6148">
        <f t="shared" ca="1" si="113"/>
        <v>-9.5933472647102228E-3</v>
      </c>
    </row>
    <row r="6149" spans="37:37" x14ac:dyDescent="0.2">
      <c r="AK6149">
        <f t="shared" ca="1" si="113"/>
        <v>-3.8598886801129592E-2</v>
      </c>
    </row>
    <row r="6150" spans="37:37" x14ac:dyDescent="0.2">
      <c r="AK6150">
        <f t="shared" ca="1" si="113"/>
        <v>3.6562345977087789E-2</v>
      </c>
    </row>
    <row r="6151" spans="37:37" x14ac:dyDescent="0.2">
      <c r="AK6151">
        <f t="shared" ca="1" si="113"/>
        <v>-1.2578438008243223E-2</v>
      </c>
    </row>
    <row r="6152" spans="37:37" x14ac:dyDescent="0.2">
      <c r="AK6152">
        <f t="shared" ca="1" si="113"/>
        <v>-2.1721282039977891E-2</v>
      </c>
    </row>
    <row r="6153" spans="37:37" x14ac:dyDescent="0.2">
      <c r="AK6153">
        <f t="shared" ca="1" si="113"/>
        <v>-2.4885658534708321E-2</v>
      </c>
    </row>
    <row r="6154" spans="37:37" x14ac:dyDescent="0.2">
      <c r="AK6154">
        <f t="shared" ca="1" si="113"/>
        <v>-1.3109613810659379E-2</v>
      </c>
    </row>
    <row r="6155" spans="37:37" x14ac:dyDescent="0.2">
      <c r="AK6155">
        <f t="shared" ca="1" si="113"/>
        <v>-1.0892642083262104E-3</v>
      </c>
    </row>
    <row r="6156" spans="37:37" x14ac:dyDescent="0.2">
      <c r="AK6156">
        <f t="shared" ca="1" si="113"/>
        <v>1.4773937551516469E-2</v>
      </c>
    </row>
    <row r="6157" spans="37:37" x14ac:dyDescent="0.2">
      <c r="AK6157">
        <f t="shared" ca="1" si="113"/>
        <v>9.9110425584596727E-3</v>
      </c>
    </row>
    <row r="6158" spans="37:37" x14ac:dyDescent="0.2">
      <c r="AK6158">
        <f t="shared" ca="1" si="113"/>
        <v>-1.0857780181907847E-2</v>
      </c>
    </row>
    <row r="6159" spans="37:37" x14ac:dyDescent="0.2">
      <c r="AK6159">
        <f t="shared" ca="1" si="113"/>
        <v>1.0712304144178468E-2</v>
      </c>
    </row>
    <row r="6160" spans="37:37" x14ac:dyDescent="0.2">
      <c r="AK6160">
        <f t="shared" ca="1" si="113"/>
        <v>9.1790487676157214E-3</v>
      </c>
    </row>
    <row r="6161" spans="37:37" x14ac:dyDescent="0.2">
      <c r="AK6161">
        <f t="shared" ca="1" si="113"/>
        <v>2.7203869425605518E-2</v>
      </c>
    </row>
    <row r="6162" spans="37:37" x14ac:dyDescent="0.2">
      <c r="AK6162">
        <f t="shared" ca="1" si="113"/>
        <v>1.0416355376426831E-2</v>
      </c>
    </row>
    <row r="6163" spans="37:37" x14ac:dyDescent="0.2">
      <c r="AK6163">
        <f t="shared" ca="1" si="113"/>
        <v>1.808967919033572E-2</v>
      </c>
    </row>
    <row r="6164" spans="37:37" x14ac:dyDescent="0.2">
      <c r="AK6164">
        <f t="shared" ca="1" si="113"/>
        <v>5.7561653668081081E-2</v>
      </c>
    </row>
    <row r="6165" spans="37:37" x14ac:dyDescent="0.2">
      <c r="AK6165">
        <f t="shared" ca="1" si="113"/>
        <v>-5.5455720801813012E-3</v>
      </c>
    </row>
    <row r="6166" spans="37:37" x14ac:dyDescent="0.2">
      <c r="AK6166">
        <f t="shared" ca="1" si="113"/>
        <v>-4.7090993096972917E-3</v>
      </c>
    </row>
    <row r="6167" spans="37:37" x14ac:dyDescent="0.2">
      <c r="AK6167">
        <f t="shared" ca="1" si="113"/>
        <v>-1.3761231652587194E-3</v>
      </c>
    </row>
    <row r="6168" spans="37:37" x14ac:dyDescent="0.2">
      <c r="AK6168">
        <f t="shared" ca="1" si="113"/>
        <v>1.8720818856142924E-2</v>
      </c>
    </row>
    <row r="6169" spans="37:37" x14ac:dyDescent="0.2">
      <c r="AK6169">
        <f t="shared" ca="1" si="113"/>
        <v>1.3428645409333598E-2</v>
      </c>
    </row>
    <row r="6170" spans="37:37" x14ac:dyDescent="0.2">
      <c r="AK6170">
        <f t="shared" ca="1" si="113"/>
        <v>-2.9506947966636523E-2</v>
      </c>
    </row>
    <row r="6171" spans="37:37" x14ac:dyDescent="0.2">
      <c r="AK6171">
        <f t="shared" ca="1" si="113"/>
        <v>8.6078263221266837E-3</v>
      </c>
    </row>
    <row r="6172" spans="37:37" x14ac:dyDescent="0.2">
      <c r="AK6172">
        <f t="shared" ca="1" si="113"/>
        <v>2.7360898447088011E-2</v>
      </c>
    </row>
    <row r="6173" spans="37:37" x14ac:dyDescent="0.2">
      <c r="AK6173">
        <f t="shared" ca="1" si="113"/>
        <v>6.2959228884209538E-3</v>
      </c>
    </row>
    <row r="6174" spans="37:37" x14ac:dyDescent="0.2">
      <c r="AK6174">
        <f t="shared" ca="1" si="113"/>
        <v>-7.0715172730224426E-3</v>
      </c>
    </row>
    <row r="6175" spans="37:37" x14ac:dyDescent="0.2">
      <c r="AK6175">
        <f t="shared" ca="1" si="113"/>
        <v>-2.2949128275780561E-2</v>
      </c>
    </row>
    <row r="6176" spans="37:37" x14ac:dyDescent="0.2">
      <c r="AK6176">
        <f t="shared" ca="1" si="113"/>
        <v>-1.7465570223954532E-2</v>
      </c>
    </row>
    <row r="6177" spans="37:37" x14ac:dyDescent="0.2">
      <c r="AK6177">
        <f t="shared" ca="1" si="113"/>
        <v>3.7492364171425041E-4</v>
      </c>
    </row>
    <row r="6178" spans="37:37" x14ac:dyDescent="0.2">
      <c r="AK6178">
        <f t="shared" ca="1" si="113"/>
        <v>2.456842258058399E-2</v>
      </c>
    </row>
    <row r="6179" spans="37:37" x14ac:dyDescent="0.2">
      <c r="AK6179">
        <f t="shared" ca="1" si="113"/>
        <v>3.2156945328597378E-2</v>
      </c>
    </row>
    <row r="6180" spans="37:37" x14ac:dyDescent="0.2">
      <c r="AK6180">
        <f t="shared" ca="1" si="113"/>
        <v>4.0786907626477659E-2</v>
      </c>
    </row>
    <row r="6181" spans="37:37" x14ac:dyDescent="0.2">
      <c r="AK6181">
        <f t="shared" ca="1" si="113"/>
        <v>-5.3916507315411779E-3</v>
      </c>
    </row>
    <row r="6182" spans="37:37" x14ac:dyDescent="0.2">
      <c r="AK6182">
        <f t="shared" ca="1" si="113"/>
        <v>2.2340622507062497E-2</v>
      </c>
    </row>
    <row r="6183" spans="37:37" x14ac:dyDescent="0.2">
      <c r="AK6183">
        <f t="shared" ca="1" si="113"/>
        <v>4.0840447864323372E-2</v>
      </c>
    </row>
    <row r="6184" spans="37:37" x14ac:dyDescent="0.2">
      <c r="AK6184">
        <f t="shared" ca="1" si="113"/>
        <v>-2.1282358611450533E-3</v>
      </c>
    </row>
    <row r="6185" spans="37:37" x14ac:dyDescent="0.2">
      <c r="AK6185">
        <f t="shared" ca="1" si="113"/>
        <v>3.4390326823572153E-3</v>
      </c>
    </row>
    <row r="6186" spans="37:37" x14ac:dyDescent="0.2">
      <c r="AK6186">
        <f t="shared" ca="1" si="113"/>
        <v>3.2936467435494519E-2</v>
      </c>
    </row>
    <row r="6187" spans="37:37" x14ac:dyDescent="0.2">
      <c r="AK6187">
        <f t="shared" ca="1" si="113"/>
        <v>1.7407397820735698E-3</v>
      </c>
    </row>
    <row r="6188" spans="37:37" x14ac:dyDescent="0.2">
      <c r="AK6188">
        <f t="shared" ca="1" si="113"/>
        <v>-2.3152449214259591E-2</v>
      </c>
    </row>
    <row r="6189" spans="37:37" x14ac:dyDescent="0.2">
      <c r="AK6189">
        <f t="shared" ca="1" si="113"/>
        <v>-2.5188415905915633E-2</v>
      </c>
    </row>
    <row r="6190" spans="37:37" x14ac:dyDescent="0.2">
      <c r="AK6190">
        <f t="shared" ca="1" si="113"/>
        <v>-5.0463764084088293E-3</v>
      </c>
    </row>
    <row r="6191" spans="37:37" x14ac:dyDescent="0.2">
      <c r="AK6191">
        <f t="shared" ca="1" si="113"/>
        <v>2.8578830658640239E-2</v>
      </c>
    </row>
    <row r="6192" spans="37:37" x14ac:dyDescent="0.2">
      <c r="AK6192">
        <f t="shared" ca="1" si="113"/>
        <v>1.1795387292293925E-3</v>
      </c>
    </row>
    <row r="6193" spans="37:37" x14ac:dyDescent="0.2">
      <c r="AK6193">
        <f t="shared" ca="1" si="113"/>
        <v>-9.8301954348250006E-3</v>
      </c>
    </row>
    <row r="6194" spans="37:37" x14ac:dyDescent="0.2">
      <c r="AK6194">
        <f t="shared" ca="1" si="113"/>
        <v>1.2215978194023853E-2</v>
      </c>
    </row>
    <row r="6195" spans="37:37" x14ac:dyDescent="0.2">
      <c r="AK6195">
        <f t="shared" ca="1" si="113"/>
        <v>-2.5650582390540112E-2</v>
      </c>
    </row>
    <row r="6196" spans="37:37" x14ac:dyDescent="0.2">
      <c r="AK6196">
        <f t="shared" ca="1" si="113"/>
        <v>5.3690004313892052E-3</v>
      </c>
    </row>
    <row r="6197" spans="37:37" x14ac:dyDescent="0.2">
      <c r="AK6197">
        <f t="shared" ca="1" si="113"/>
        <v>2.8726075228854304E-2</v>
      </c>
    </row>
    <row r="6198" spans="37:37" x14ac:dyDescent="0.2">
      <c r="AK6198">
        <f t="shared" ca="1" si="113"/>
        <v>2.2429879192549431E-3</v>
      </c>
    </row>
    <row r="6199" spans="37:37" x14ac:dyDescent="0.2">
      <c r="AK6199">
        <f t="shared" ca="1" si="113"/>
        <v>3.2051832741608374E-2</v>
      </c>
    </row>
    <row r="6200" spans="37:37" x14ac:dyDescent="0.2">
      <c r="AK6200">
        <f t="shared" ca="1" si="113"/>
        <v>3.4208103375595246E-2</v>
      </c>
    </row>
    <row r="6201" spans="37:37" x14ac:dyDescent="0.2">
      <c r="AK6201">
        <f t="shared" ca="1" si="113"/>
        <v>7.8256864864353296E-4</v>
      </c>
    </row>
    <row r="6202" spans="37:37" x14ac:dyDescent="0.2">
      <c r="AK6202">
        <f t="shared" ca="1" si="113"/>
        <v>-1.496564244707322E-2</v>
      </c>
    </row>
    <row r="6203" spans="37:37" x14ac:dyDescent="0.2">
      <c r="AK6203">
        <f t="shared" ca="1" si="113"/>
        <v>-6.0429237661056723E-3</v>
      </c>
    </row>
    <row r="6204" spans="37:37" x14ac:dyDescent="0.2">
      <c r="AK6204">
        <f t="shared" ca="1" si="113"/>
        <v>-3.4673372156437836E-2</v>
      </c>
    </row>
    <row r="6205" spans="37:37" x14ac:dyDescent="0.2">
      <c r="AK6205">
        <f t="shared" ca="1" si="113"/>
        <v>-1.8473233123011388E-2</v>
      </c>
    </row>
    <row r="6206" spans="37:37" x14ac:dyDescent="0.2">
      <c r="AK6206">
        <f t="shared" ca="1" si="113"/>
        <v>3.6239042311370026E-2</v>
      </c>
    </row>
    <row r="6207" spans="37:37" x14ac:dyDescent="0.2">
      <c r="AK6207">
        <f t="shared" ca="1" si="113"/>
        <v>1.3814987359713661E-2</v>
      </c>
    </row>
    <row r="6208" spans="37:37" x14ac:dyDescent="0.2">
      <c r="AK6208">
        <f t="shared" ca="1" si="113"/>
        <v>-1.6894685776654588E-3</v>
      </c>
    </row>
    <row r="6209" spans="37:37" x14ac:dyDescent="0.2">
      <c r="AK6209">
        <f t="shared" ca="1" si="113"/>
        <v>3.1204190262398103E-2</v>
      </c>
    </row>
    <row r="6210" spans="37:37" x14ac:dyDescent="0.2">
      <c r="AK6210">
        <f t="shared" ca="1" si="113"/>
        <v>8.1262896374864682E-3</v>
      </c>
    </row>
    <row r="6211" spans="37:37" x14ac:dyDescent="0.2">
      <c r="AK6211">
        <f t="shared" ref="AK6211:AK6274" ca="1" si="114">_xlfn.NORM.S.INV(RAND())*$N$67+$N$66</f>
        <v>-1.4391523796379768E-2</v>
      </c>
    </row>
    <row r="6212" spans="37:37" x14ac:dyDescent="0.2">
      <c r="AK6212">
        <f t="shared" ca="1" si="114"/>
        <v>-3.2458916368514334E-2</v>
      </c>
    </row>
    <row r="6213" spans="37:37" x14ac:dyDescent="0.2">
      <c r="AK6213">
        <f t="shared" ca="1" si="114"/>
        <v>1.2047070157964645E-2</v>
      </c>
    </row>
    <row r="6214" spans="37:37" x14ac:dyDescent="0.2">
      <c r="AK6214">
        <f t="shared" ca="1" si="114"/>
        <v>1.3455626686192226E-2</v>
      </c>
    </row>
    <row r="6215" spans="37:37" x14ac:dyDescent="0.2">
      <c r="AK6215">
        <f t="shared" ca="1" si="114"/>
        <v>3.6349637217925307E-2</v>
      </c>
    </row>
    <row r="6216" spans="37:37" x14ac:dyDescent="0.2">
      <c r="AK6216">
        <f t="shared" ca="1" si="114"/>
        <v>-2.0049482736904975E-2</v>
      </c>
    </row>
    <row r="6217" spans="37:37" x14ac:dyDescent="0.2">
      <c r="AK6217">
        <f t="shared" ca="1" si="114"/>
        <v>6.1804558580283216E-3</v>
      </c>
    </row>
    <row r="6218" spans="37:37" x14ac:dyDescent="0.2">
      <c r="AK6218">
        <f t="shared" ca="1" si="114"/>
        <v>-1.0777418724798794E-2</v>
      </c>
    </row>
    <row r="6219" spans="37:37" x14ac:dyDescent="0.2">
      <c r="AK6219">
        <f t="shared" ca="1" si="114"/>
        <v>-1.1993889831021608E-2</v>
      </c>
    </row>
    <row r="6220" spans="37:37" x14ac:dyDescent="0.2">
      <c r="AK6220">
        <f t="shared" ca="1" si="114"/>
        <v>-3.1971713507894729E-3</v>
      </c>
    </row>
    <row r="6221" spans="37:37" x14ac:dyDescent="0.2">
      <c r="AK6221">
        <f t="shared" ca="1" si="114"/>
        <v>-1.5881254414920345E-3</v>
      </c>
    </row>
    <row r="6222" spans="37:37" x14ac:dyDescent="0.2">
      <c r="AK6222">
        <f t="shared" ca="1" si="114"/>
        <v>-4.7662948168867812E-2</v>
      </c>
    </row>
    <row r="6223" spans="37:37" x14ac:dyDescent="0.2">
      <c r="AK6223">
        <f t="shared" ca="1" si="114"/>
        <v>-3.3118387573559227E-2</v>
      </c>
    </row>
    <row r="6224" spans="37:37" x14ac:dyDescent="0.2">
      <c r="AK6224">
        <f t="shared" ca="1" si="114"/>
        <v>-6.8692038065529641E-3</v>
      </c>
    </row>
    <row r="6225" spans="37:37" x14ac:dyDescent="0.2">
      <c r="AK6225">
        <f t="shared" ca="1" si="114"/>
        <v>5.3639104958865258E-3</v>
      </c>
    </row>
    <row r="6226" spans="37:37" x14ac:dyDescent="0.2">
      <c r="AK6226">
        <f t="shared" ca="1" si="114"/>
        <v>2.7587302696372166E-2</v>
      </c>
    </row>
    <row r="6227" spans="37:37" x14ac:dyDescent="0.2">
      <c r="AK6227">
        <f t="shared" ca="1" si="114"/>
        <v>-9.5610464057158274E-3</v>
      </c>
    </row>
    <row r="6228" spans="37:37" x14ac:dyDescent="0.2">
      <c r="AK6228">
        <f t="shared" ca="1" si="114"/>
        <v>-1.2839285136389687E-2</v>
      </c>
    </row>
    <row r="6229" spans="37:37" x14ac:dyDescent="0.2">
      <c r="AK6229">
        <f t="shared" ca="1" si="114"/>
        <v>-1.0274246211020807E-2</v>
      </c>
    </row>
    <row r="6230" spans="37:37" x14ac:dyDescent="0.2">
      <c r="AK6230">
        <f t="shared" ca="1" si="114"/>
        <v>1.9910417337099522E-2</v>
      </c>
    </row>
    <row r="6231" spans="37:37" x14ac:dyDescent="0.2">
      <c r="AK6231">
        <f t="shared" ca="1" si="114"/>
        <v>2.7153536357958294E-2</v>
      </c>
    </row>
    <row r="6232" spans="37:37" x14ac:dyDescent="0.2">
      <c r="AK6232">
        <f t="shared" ca="1" si="114"/>
        <v>-1.7929813131950111E-3</v>
      </c>
    </row>
    <row r="6233" spans="37:37" x14ac:dyDescent="0.2">
      <c r="AK6233">
        <f t="shared" ca="1" si="114"/>
        <v>4.1921915126780793E-4</v>
      </c>
    </row>
    <row r="6234" spans="37:37" x14ac:dyDescent="0.2">
      <c r="AK6234">
        <f t="shared" ca="1" si="114"/>
        <v>-6.5777060520729042E-3</v>
      </c>
    </row>
    <row r="6235" spans="37:37" x14ac:dyDescent="0.2">
      <c r="AK6235">
        <f t="shared" ca="1" si="114"/>
        <v>-5.4017836146608329E-3</v>
      </c>
    </row>
    <row r="6236" spans="37:37" x14ac:dyDescent="0.2">
      <c r="AK6236">
        <f t="shared" ca="1" si="114"/>
        <v>4.03489753619116E-3</v>
      </c>
    </row>
    <row r="6237" spans="37:37" x14ac:dyDescent="0.2">
      <c r="AK6237">
        <f t="shared" ca="1" si="114"/>
        <v>3.3440754611342043E-2</v>
      </c>
    </row>
    <row r="6238" spans="37:37" x14ac:dyDescent="0.2">
      <c r="AK6238">
        <f t="shared" ca="1" si="114"/>
        <v>-5.3834945926072245E-3</v>
      </c>
    </row>
    <row r="6239" spans="37:37" x14ac:dyDescent="0.2">
      <c r="AK6239">
        <f t="shared" ca="1" si="114"/>
        <v>-8.9597004391060373E-3</v>
      </c>
    </row>
    <row r="6240" spans="37:37" x14ac:dyDescent="0.2">
      <c r="AK6240">
        <f t="shared" ca="1" si="114"/>
        <v>9.2607954709219287E-3</v>
      </c>
    </row>
    <row r="6241" spans="37:37" x14ac:dyDescent="0.2">
      <c r="AK6241">
        <f t="shared" ca="1" si="114"/>
        <v>-2.043694177768634E-3</v>
      </c>
    </row>
    <row r="6242" spans="37:37" x14ac:dyDescent="0.2">
      <c r="AK6242">
        <f t="shared" ca="1" si="114"/>
        <v>1.5163214880570691E-2</v>
      </c>
    </row>
    <row r="6243" spans="37:37" x14ac:dyDescent="0.2">
      <c r="AK6243">
        <f t="shared" ca="1" si="114"/>
        <v>1.4501001373284101E-2</v>
      </c>
    </row>
    <row r="6244" spans="37:37" x14ac:dyDescent="0.2">
      <c r="AK6244">
        <f t="shared" ca="1" si="114"/>
        <v>1.8561952765715126E-2</v>
      </c>
    </row>
    <row r="6245" spans="37:37" x14ac:dyDescent="0.2">
      <c r="AK6245">
        <f t="shared" ca="1" si="114"/>
        <v>-7.1926670818807138E-3</v>
      </c>
    </row>
    <row r="6246" spans="37:37" x14ac:dyDescent="0.2">
      <c r="AK6246">
        <f t="shared" ca="1" si="114"/>
        <v>-4.7861948493351826E-3</v>
      </c>
    </row>
    <row r="6247" spans="37:37" x14ac:dyDescent="0.2">
      <c r="AK6247">
        <f t="shared" ca="1" si="114"/>
        <v>-3.4026232532158633E-2</v>
      </c>
    </row>
    <row r="6248" spans="37:37" x14ac:dyDescent="0.2">
      <c r="AK6248">
        <f t="shared" ca="1" si="114"/>
        <v>-3.4872676667272361E-2</v>
      </c>
    </row>
    <row r="6249" spans="37:37" x14ac:dyDescent="0.2">
      <c r="AK6249">
        <f t="shared" ca="1" si="114"/>
        <v>-4.7905901840728168E-3</v>
      </c>
    </row>
    <row r="6250" spans="37:37" x14ac:dyDescent="0.2">
      <c r="AK6250">
        <f t="shared" ca="1" si="114"/>
        <v>7.0589181163372098E-3</v>
      </c>
    </row>
    <row r="6251" spans="37:37" x14ac:dyDescent="0.2">
      <c r="AK6251">
        <f t="shared" ca="1" si="114"/>
        <v>1.7573283805139485E-2</v>
      </c>
    </row>
    <row r="6252" spans="37:37" x14ac:dyDescent="0.2">
      <c r="AK6252">
        <f t="shared" ca="1" si="114"/>
        <v>-1.7913975253015702E-3</v>
      </c>
    </row>
    <row r="6253" spans="37:37" x14ac:dyDescent="0.2">
      <c r="AK6253">
        <f t="shared" ca="1" si="114"/>
        <v>-1.9476647885107536E-3</v>
      </c>
    </row>
    <row r="6254" spans="37:37" x14ac:dyDescent="0.2">
      <c r="AK6254">
        <f t="shared" ca="1" si="114"/>
        <v>3.7758258656899794E-2</v>
      </c>
    </row>
    <row r="6255" spans="37:37" x14ac:dyDescent="0.2">
      <c r="AK6255">
        <f t="shared" ca="1" si="114"/>
        <v>1.368129590136386E-3</v>
      </c>
    </row>
    <row r="6256" spans="37:37" x14ac:dyDescent="0.2">
      <c r="AK6256">
        <f t="shared" ca="1" si="114"/>
        <v>-9.810536196089464E-3</v>
      </c>
    </row>
    <row r="6257" spans="37:37" x14ac:dyDescent="0.2">
      <c r="AK6257">
        <f t="shared" ca="1" si="114"/>
        <v>1.2117160754423024E-3</v>
      </c>
    </row>
    <row r="6258" spans="37:37" x14ac:dyDescent="0.2">
      <c r="AK6258">
        <f t="shared" ca="1" si="114"/>
        <v>1.1642878245005426E-2</v>
      </c>
    </row>
    <row r="6259" spans="37:37" x14ac:dyDescent="0.2">
      <c r="AK6259">
        <f t="shared" ca="1" si="114"/>
        <v>-2.7017386177874774E-3</v>
      </c>
    </row>
    <row r="6260" spans="37:37" x14ac:dyDescent="0.2">
      <c r="AK6260">
        <f t="shared" ca="1" si="114"/>
        <v>1.0161014643329009E-2</v>
      </c>
    </row>
    <row r="6261" spans="37:37" x14ac:dyDescent="0.2">
      <c r="AK6261">
        <f t="shared" ca="1" si="114"/>
        <v>2.5006865005981097E-2</v>
      </c>
    </row>
    <row r="6262" spans="37:37" x14ac:dyDescent="0.2">
      <c r="AK6262">
        <f t="shared" ca="1" si="114"/>
        <v>1.9058354340668288E-2</v>
      </c>
    </row>
    <row r="6263" spans="37:37" x14ac:dyDescent="0.2">
      <c r="AK6263">
        <f t="shared" ca="1" si="114"/>
        <v>2.1921108587056409E-2</v>
      </c>
    </row>
    <row r="6264" spans="37:37" x14ac:dyDescent="0.2">
      <c r="AK6264">
        <f t="shared" ca="1" si="114"/>
        <v>5.121313996847357E-4</v>
      </c>
    </row>
    <row r="6265" spans="37:37" x14ac:dyDescent="0.2">
      <c r="AK6265">
        <f t="shared" ca="1" si="114"/>
        <v>-4.5739915918758204E-3</v>
      </c>
    </row>
    <row r="6266" spans="37:37" x14ac:dyDescent="0.2">
      <c r="AK6266">
        <f t="shared" ca="1" si="114"/>
        <v>-5.3847766419587266E-3</v>
      </c>
    </row>
    <row r="6267" spans="37:37" x14ac:dyDescent="0.2">
      <c r="AK6267">
        <f t="shared" ca="1" si="114"/>
        <v>-1.4232696572062235E-3</v>
      </c>
    </row>
    <row r="6268" spans="37:37" x14ac:dyDescent="0.2">
      <c r="AK6268">
        <f t="shared" ca="1" si="114"/>
        <v>1.3167569560390393E-2</v>
      </c>
    </row>
    <row r="6269" spans="37:37" x14ac:dyDescent="0.2">
      <c r="AK6269">
        <f t="shared" ca="1" si="114"/>
        <v>1.6856265076956103E-2</v>
      </c>
    </row>
    <row r="6270" spans="37:37" x14ac:dyDescent="0.2">
      <c r="AK6270">
        <f t="shared" ca="1" si="114"/>
        <v>-7.3226160508203814E-3</v>
      </c>
    </row>
    <row r="6271" spans="37:37" x14ac:dyDescent="0.2">
      <c r="AK6271">
        <f t="shared" ca="1" si="114"/>
        <v>-4.948683229487566E-2</v>
      </c>
    </row>
    <row r="6272" spans="37:37" x14ac:dyDescent="0.2">
      <c r="AK6272">
        <f t="shared" ca="1" si="114"/>
        <v>8.8355700292727362E-3</v>
      </c>
    </row>
    <row r="6273" spans="37:37" x14ac:dyDescent="0.2">
      <c r="AK6273">
        <f t="shared" ca="1" si="114"/>
        <v>1.145487895793333E-2</v>
      </c>
    </row>
    <row r="6274" spans="37:37" x14ac:dyDescent="0.2">
      <c r="AK6274">
        <f t="shared" ca="1" si="114"/>
        <v>-9.5983467272194763E-3</v>
      </c>
    </row>
    <row r="6275" spans="37:37" x14ac:dyDescent="0.2">
      <c r="AK6275">
        <f t="shared" ref="AK6275:AK6338" ca="1" si="115">_xlfn.NORM.S.INV(RAND())*$N$67+$N$66</f>
        <v>-3.9223276085158902E-2</v>
      </c>
    </row>
    <row r="6276" spans="37:37" x14ac:dyDescent="0.2">
      <c r="AK6276">
        <f t="shared" ca="1" si="115"/>
        <v>-4.9355386490931921E-3</v>
      </c>
    </row>
    <row r="6277" spans="37:37" x14ac:dyDescent="0.2">
      <c r="AK6277">
        <f t="shared" ca="1" si="115"/>
        <v>4.252717911180718E-2</v>
      </c>
    </row>
    <row r="6278" spans="37:37" x14ac:dyDescent="0.2">
      <c r="AK6278">
        <f t="shared" ca="1" si="115"/>
        <v>1.5001614460941488E-2</v>
      </c>
    </row>
    <row r="6279" spans="37:37" x14ac:dyDescent="0.2">
      <c r="AK6279">
        <f t="shared" ca="1" si="115"/>
        <v>5.5264936448900228E-3</v>
      </c>
    </row>
    <row r="6280" spans="37:37" x14ac:dyDescent="0.2">
      <c r="AK6280">
        <f t="shared" ca="1" si="115"/>
        <v>-1.1636694565836743E-2</v>
      </c>
    </row>
    <row r="6281" spans="37:37" x14ac:dyDescent="0.2">
      <c r="AK6281">
        <f t="shared" ca="1" si="115"/>
        <v>9.3908315016923809E-3</v>
      </c>
    </row>
    <row r="6282" spans="37:37" x14ac:dyDescent="0.2">
      <c r="AK6282">
        <f t="shared" ca="1" si="115"/>
        <v>-1.6180541769272017E-2</v>
      </c>
    </row>
    <row r="6283" spans="37:37" x14ac:dyDescent="0.2">
      <c r="AK6283">
        <f t="shared" ca="1" si="115"/>
        <v>-2.8158978360032356E-2</v>
      </c>
    </row>
    <row r="6284" spans="37:37" x14ac:dyDescent="0.2">
      <c r="AK6284">
        <f t="shared" ca="1" si="115"/>
        <v>1.1184082293708706E-2</v>
      </c>
    </row>
    <row r="6285" spans="37:37" x14ac:dyDescent="0.2">
      <c r="AK6285">
        <f t="shared" ca="1" si="115"/>
        <v>-1.8549790797747442E-3</v>
      </c>
    </row>
    <row r="6286" spans="37:37" x14ac:dyDescent="0.2">
      <c r="AK6286">
        <f t="shared" ca="1" si="115"/>
        <v>2.1718554876081447E-3</v>
      </c>
    </row>
    <row r="6287" spans="37:37" x14ac:dyDescent="0.2">
      <c r="AK6287">
        <f t="shared" ca="1" si="115"/>
        <v>-1.2307016988072392E-2</v>
      </c>
    </row>
    <row r="6288" spans="37:37" x14ac:dyDescent="0.2">
      <c r="AK6288">
        <f t="shared" ca="1" si="115"/>
        <v>-1.0972610022734402E-2</v>
      </c>
    </row>
    <row r="6289" spans="37:37" x14ac:dyDescent="0.2">
      <c r="AK6289">
        <f t="shared" ca="1" si="115"/>
        <v>1.1682033784752873E-2</v>
      </c>
    </row>
    <row r="6290" spans="37:37" x14ac:dyDescent="0.2">
      <c r="AK6290">
        <f t="shared" ca="1" si="115"/>
        <v>3.7581995829486244E-2</v>
      </c>
    </row>
    <row r="6291" spans="37:37" x14ac:dyDescent="0.2">
      <c r="AK6291">
        <f t="shared" ca="1" si="115"/>
        <v>-3.6353110414094225E-2</v>
      </c>
    </row>
    <row r="6292" spans="37:37" x14ac:dyDescent="0.2">
      <c r="AK6292">
        <f t="shared" ca="1" si="115"/>
        <v>-2.3968528751684828E-2</v>
      </c>
    </row>
    <row r="6293" spans="37:37" x14ac:dyDescent="0.2">
      <c r="AK6293">
        <f t="shared" ca="1" si="115"/>
        <v>5.821139040546439E-3</v>
      </c>
    </row>
    <row r="6294" spans="37:37" x14ac:dyDescent="0.2">
      <c r="AK6294">
        <f t="shared" ca="1" si="115"/>
        <v>8.9877740149662804E-3</v>
      </c>
    </row>
    <row r="6295" spans="37:37" x14ac:dyDescent="0.2">
      <c r="AK6295">
        <f t="shared" ca="1" si="115"/>
        <v>-7.8144072064928096E-3</v>
      </c>
    </row>
    <row r="6296" spans="37:37" x14ac:dyDescent="0.2">
      <c r="AK6296">
        <f t="shared" ca="1" si="115"/>
        <v>4.4520509324238611E-3</v>
      </c>
    </row>
    <row r="6297" spans="37:37" x14ac:dyDescent="0.2">
      <c r="AK6297">
        <f t="shared" ca="1" si="115"/>
        <v>2.0028240398594084E-2</v>
      </c>
    </row>
    <row r="6298" spans="37:37" x14ac:dyDescent="0.2">
      <c r="AK6298">
        <f t="shared" ca="1" si="115"/>
        <v>4.7559029020144243E-3</v>
      </c>
    </row>
    <row r="6299" spans="37:37" x14ac:dyDescent="0.2">
      <c r="AK6299">
        <f t="shared" ca="1" si="115"/>
        <v>6.6772470049098614E-4</v>
      </c>
    </row>
    <row r="6300" spans="37:37" x14ac:dyDescent="0.2">
      <c r="AK6300">
        <f t="shared" ca="1" si="115"/>
        <v>4.8789357139148233E-2</v>
      </c>
    </row>
    <row r="6301" spans="37:37" x14ac:dyDescent="0.2">
      <c r="AK6301">
        <f t="shared" ca="1" si="115"/>
        <v>1.1600988354420307E-3</v>
      </c>
    </row>
    <row r="6302" spans="37:37" x14ac:dyDescent="0.2">
      <c r="AK6302">
        <f t="shared" ca="1" si="115"/>
        <v>1.5951854507418418E-2</v>
      </c>
    </row>
    <row r="6303" spans="37:37" x14ac:dyDescent="0.2">
      <c r="AK6303">
        <f t="shared" ca="1" si="115"/>
        <v>2.4186022425854232E-2</v>
      </c>
    </row>
    <row r="6304" spans="37:37" x14ac:dyDescent="0.2">
      <c r="AK6304">
        <f t="shared" ca="1" si="115"/>
        <v>4.0824711044636849E-2</v>
      </c>
    </row>
    <row r="6305" spans="37:37" x14ac:dyDescent="0.2">
      <c r="AK6305">
        <f t="shared" ca="1" si="115"/>
        <v>-6.9576864786114832E-3</v>
      </c>
    </row>
    <row r="6306" spans="37:37" x14ac:dyDescent="0.2">
      <c r="AK6306">
        <f t="shared" ca="1" si="115"/>
        <v>1.5252226078243421E-2</v>
      </c>
    </row>
    <row r="6307" spans="37:37" x14ac:dyDescent="0.2">
      <c r="AK6307">
        <f t="shared" ca="1" si="115"/>
        <v>-6.2711354355627896E-3</v>
      </c>
    </row>
    <row r="6308" spans="37:37" x14ac:dyDescent="0.2">
      <c r="AK6308">
        <f t="shared" ca="1" si="115"/>
        <v>-8.4474723994092723E-3</v>
      </c>
    </row>
    <row r="6309" spans="37:37" x14ac:dyDescent="0.2">
      <c r="AK6309">
        <f t="shared" ca="1" si="115"/>
        <v>-2.5077468560512184E-2</v>
      </c>
    </row>
    <row r="6310" spans="37:37" x14ac:dyDescent="0.2">
      <c r="AK6310">
        <f t="shared" ca="1" si="115"/>
        <v>-3.4175727719745609E-3</v>
      </c>
    </row>
    <row r="6311" spans="37:37" x14ac:dyDescent="0.2">
      <c r="AK6311">
        <f t="shared" ca="1" si="115"/>
        <v>-2.0902209919343127E-2</v>
      </c>
    </row>
    <row r="6312" spans="37:37" x14ac:dyDescent="0.2">
      <c r="AK6312">
        <f t="shared" ca="1" si="115"/>
        <v>4.5583565570723392E-3</v>
      </c>
    </row>
    <row r="6313" spans="37:37" x14ac:dyDescent="0.2">
      <c r="AK6313">
        <f t="shared" ca="1" si="115"/>
        <v>-2.2629075393831425E-3</v>
      </c>
    </row>
    <row r="6314" spans="37:37" x14ac:dyDescent="0.2">
      <c r="AK6314">
        <f t="shared" ca="1" si="115"/>
        <v>6.6372432318828264E-3</v>
      </c>
    </row>
    <row r="6315" spans="37:37" x14ac:dyDescent="0.2">
      <c r="AK6315">
        <f t="shared" ca="1" si="115"/>
        <v>1.1282824832153167E-3</v>
      </c>
    </row>
    <row r="6316" spans="37:37" x14ac:dyDescent="0.2">
      <c r="AK6316">
        <f t="shared" ca="1" si="115"/>
        <v>-2.5518514295433815E-2</v>
      </c>
    </row>
    <row r="6317" spans="37:37" x14ac:dyDescent="0.2">
      <c r="AK6317">
        <f t="shared" ca="1" si="115"/>
        <v>1.737861130320453E-2</v>
      </c>
    </row>
    <row r="6318" spans="37:37" x14ac:dyDescent="0.2">
      <c r="AK6318">
        <f t="shared" ca="1" si="115"/>
        <v>-1.5331852861204167E-2</v>
      </c>
    </row>
    <row r="6319" spans="37:37" x14ac:dyDescent="0.2">
      <c r="AK6319">
        <f t="shared" ca="1" si="115"/>
        <v>5.374364585432604E-2</v>
      </c>
    </row>
    <row r="6320" spans="37:37" x14ac:dyDescent="0.2">
      <c r="AK6320">
        <f t="shared" ca="1" si="115"/>
        <v>1.2105733071412066E-2</v>
      </c>
    </row>
    <row r="6321" spans="37:37" x14ac:dyDescent="0.2">
      <c r="AK6321">
        <f t="shared" ca="1" si="115"/>
        <v>1.7584499592681324E-2</v>
      </c>
    </row>
    <row r="6322" spans="37:37" x14ac:dyDescent="0.2">
      <c r="AK6322">
        <f t="shared" ca="1" si="115"/>
        <v>-1.2732893188852942E-2</v>
      </c>
    </row>
    <row r="6323" spans="37:37" x14ac:dyDescent="0.2">
      <c r="AK6323">
        <f t="shared" ca="1" si="115"/>
        <v>-2.7083606595854137E-2</v>
      </c>
    </row>
    <row r="6324" spans="37:37" x14ac:dyDescent="0.2">
      <c r="AK6324">
        <f t="shared" ca="1" si="115"/>
        <v>1.6464750375263477E-2</v>
      </c>
    </row>
    <row r="6325" spans="37:37" x14ac:dyDescent="0.2">
      <c r="AK6325">
        <f t="shared" ca="1" si="115"/>
        <v>1.133309222149986E-2</v>
      </c>
    </row>
    <row r="6326" spans="37:37" x14ac:dyDescent="0.2">
      <c r="AK6326">
        <f t="shared" ca="1" si="115"/>
        <v>-2.3515968056069834E-2</v>
      </c>
    </row>
    <row r="6327" spans="37:37" x14ac:dyDescent="0.2">
      <c r="AK6327">
        <f t="shared" ca="1" si="115"/>
        <v>2.1120031558166624E-3</v>
      </c>
    </row>
    <row r="6328" spans="37:37" x14ac:dyDescent="0.2">
      <c r="AK6328">
        <f t="shared" ca="1" si="115"/>
        <v>1.3977326316818096E-2</v>
      </c>
    </row>
    <row r="6329" spans="37:37" x14ac:dyDescent="0.2">
      <c r="AK6329">
        <f t="shared" ca="1" si="115"/>
        <v>2.3159806052968409E-2</v>
      </c>
    </row>
    <row r="6330" spans="37:37" x14ac:dyDescent="0.2">
      <c r="AK6330">
        <f t="shared" ca="1" si="115"/>
        <v>1.714300273278568E-2</v>
      </c>
    </row>
    <row r="6331" spans="37:37" x14ac:dyDescent="0.2">
      <c r="AK6331">
        <f t="shared" ca="1" si="115"/>
        <v>1.8087561099098221E-2</v>
      </c>
    </row>
    <row r="6332" spans="37:37" x14ac:dyDescent="0.2">
      <c r="AK6332">
        <f t="shared" ca="1" si="115"/>
        <v>2.8735672795542334E-2</v>
      </c>
    </row>
    <row r="6333" spans="37:37" x14ac:dyDescent="0.2">
      <c r="AK6333">
        <f t="shared" ca="1" si="115"/>
        <v>1.4630704011172821E-3</v>
      </c>
    </row>
    <row r="6334" spans="37:37" x14ac:dyDescent="0.2">
      <c r="AK6334">
        <f t="shared" ca="1" si="115"/>
        <v>-1.5695503816785698E-2</v>
      </c>
    </row>
    <row r="6335" spans="37:37" x14ac:dyDescent="0.2">
      <c r="AK6335">
        <f t="shared" ca="1" si="115"/>
        <v>-4.4748869878934061E-2</v>
      </c>
    </row>
    <row r="6336" spans="37:37" x14ac:dyDescent="0.2">
      <c r="AK6336">
        <f t="shared" ca="1" si="115"/>
        <v>1.4665751478071889E-2</v>
      </c>
    </row>
    <row r="6337" spans="37:37" x14ac:dyDescent="0.2">
      <c r="AK6337">
        <f t="shared" ca="1" si="115"/>
        <v>2.4561517452076315E-2</v>
      </c>
    </row>
    <row r="6338" spans="37:37" x14ac:dyDescent="0.2">
      <c r="AK6338">
        <f t="shared" ca="1" si="115"/>
        <v>-1.0498854561181509E-2</v>
      </c>
    </row>
    <row r="6339" spans="37:37" x14ac:dyDescent="0.2">
      <c r="AK6339">
        <f t="shared" ref="AK6339:AK6402" ca="1" si="116">_xlfn.NORM.S.INV(RAND())*$N$67+$N$66</f>
        <v>-1.125963348049577E-2</v>
      </c>
    </row>
    <row r="6340" spans="37:37" x14ac:dyDescent="0.2">
      <c r="AK6340">
        <f t="shared" ca="1" si="116"/>
        <v>-2.0965873160447238E-2</v>
      </c>
    </row>
    <row r="6341" spans="37:37" x14ac:dyDescent="0.2">
      <c r="AK6341">
        <f t="shared" ca="1" si="116"/>
        <v>2.2664306666653894E-2</v>
      </c>
    </row>
    <row r="6342" spans="37:37" x14ac:dyDescent="0.2">
      <c r="AK6342">
        <f t="shared" ca="1" si="116"/>
        <v>2.3459989270147351E-3</v>
      </c>
    </row>
    <row r="6343" spans="37:37" x14ac:dyDescent="0.2">
      <c r="AK6343">
        <f t="shared" ca="1" si="116"/>
        <v>1.181919380689982E-2</v>
      </c>
    </row>
    <row r="6344" spans="37:37" x14ac:dyDescent="0.2">
      <c r="AK6344">
        <f t="shared" ca="1" si="116"/>
        <v>-2.3954137675913326E-2</v>
      </c>
    </row>
    <row r="6345" spans="37:37" x14ac:dyDescent="0.2">
      <c r="AK6345">
        <f t="shared" ca="1" si="116"/>
        <v>9.8186598326190592E-3</v>
      </c>
    </row>
    <row r="6346" spans="37:37" x14ac:dyDescent="0.2">
      <c r="AK6346">
        <f t="shared" ca="1" si="116"/>
        <v>-2.5855273582425568E-2</v>
      </c>
    </row>
    <row r="6347" spans="37:37" x14ac:dyDescent="0.2">
      <c r="AK6347">
        <f t="shared" ca="1" si="116"/>
        <v>-3.9109409916210716E-3</v>
      </c>
    </row>
    <row r="6348" spans="37:37" x14ac:dyDescent="0.2">
      <c r="AK6348">
        <f t="shared" ca="1" si="116"/>
        <v>-1.3602094853866702E-2</v>
      </c>
    </row>
    <row r="6349" spans="37:37" x14ac:dyDescent="0.2">
      <c r="AK6349">
        <f t="shared" ca="1" si="116"/>
        <v>1.5030357296850944E-2</v>
      </c>
    </row>
    <row r="6350" spans="37:37" x14ac:dyDescent="0.2">
      <c r="AK6350">
        <f t="shared" ca="1" si="116"/>
        <v>2.2418358591517088E-2</v>
      </c>
    </row>
    <row r="6351" spans="37:37" x14ac:dyDescent="0.2">
      <c r="AK6351">
        <f t="shared" ca="1" si="116"/>
        <v>1.7492244272116212E-2</v>
      </c>
    </row>
    <row r="6352" spans="37:37" x14ac:dyDescent="0.2">
      <c r="AK6352">
        <f t="shared" ca="1" si="116"/>
        <v>7.3029138405405949E-3</v>
      </c>
    </row>
    <row r="6353" spans="37:37" x14ac:dyDescent="0.2">
      <c r="AK6353">
        <f t="shared" ca="1" si="116"/>
        <v>-1.8381814288271326E-3</v>
      </c>
    </row>
    <row r="6354" spans="37:37" x14ac:dyDescent="0.2">
      <c r="AK6354">
        <f t="shared" ca="1" si="116"/>
        <v>7.1485069822190966E-3</v>
      </c>
    </row>
    <row r="6355" spans="37:37" x14ac:dyDescent="0.2">
      <c r="AK6355">
        <f t="shared" ca="1" si="116"/>
        <v>2.9077657728320185E-2</v>
      </c>
    </row>
    <row r="6356" spans="37:37" x14ac:dyDescent="0.2">
      <c r="AK6356">
        <f t="shared" ca="1" si="116"/>
        <v>6.6048762226289751E-3</v>
      </c>
    </row>
    <row r="6357" spans="37:37" x14ac:dyDescent="0.2">
      <c r="AK6357">
        <f t="shared" ca="1" si="116"/>
        <v>2.2172987127108593E-2</v>
      </c>
    </row>
    <row r="6358" spans="37:37" x14ac:dyDescent="0.2">
      <c r="AK6358">
        <f t="shared" ca="1" si="116"/>
        <v>-9.8414543966277492E-3</v>
      </c>
    </row>
    <row r="6359" spans="37:37" x14ac:dyDescent="0.2">
      <c r="AK6359">
        <f t="shared" ca="1" si="116"/>
        <v>1.9052801219973926E-2</v>
      </c>
    </row>
    <row r="6360" spans="37:37" x14ac:dyDescent="0.2">
      <c r="AK6360">
        <f t="shared" ca="1" si="116"/>
        <v>-1.3956320429102186E-2</v>
      </c>
    </row>
    <row r="6361" spans="37:37" x14ac:dyDescent="0.2">
      <c r="AK6361">
        <f t="shared" ca="1" si="116"/>
        <v>1.6022477428024859E-2</v>
      </c>
    </row>
    <row r="6362" spans="37:37" x14ac:dyDescent="0.2">
      <c r="AK6362">
        <f t="shared" ca="1" si="116"/>
        <v>1.0762025103321325E-3</v>
      </c>
    </row>
    <row r="6363" spans="37:37" x14ac:dyDescent="0.2">
      <c r="AK6363">
        <f t="shared" ca="1" si="116"/>
        <v>1.355022586870645E-3</v>
      </c>
    </row>
    <row r="6364" spans="37:37" x14ac:dyDescent="0.2">
      <c r="AK6364">
        <f t="shared" ca="1" si="116"/>
        <v>4.3800949368227792E-3</v>
      </c>
    </row>
    <row r="6365" spans="37:37" x14ac:dyDescent="0.2">
      <c r="AK6365">
        <f t="shared" ca="1" si="116"/>
        <v>-9.7889631546747239E-3</v>
      </c>
    </row>
    <row r="6366" spans="37:37" x14ac:dyDescent="0.2">
      <c r="AK6366">
        <f t="shared" ca="1" si="116"/>
        <v>-8.4258998512990665E-3</v>
      </c>
    </row>
    <row r="6367" spans="37:37" x14ac:dyDescent="0.2">
      <c r="AK6367">
        <f t="shared" ca="1" si="116"/>
        <v>2.2276721356221867E-2</v>
      </c>
    </row>
    <row r="6368" spans="37:37" x14ac:dyDescent="0.2">
      <c r="AK6368">
        <f t="shared" ca="1" si="116"/>
        <v>-8.154999215686993E-4</v>
      </c>
    </row>
    <row r="6369" spans="37:37" x14ac:dyDescent="0.2">
      <c r="AK6369">
        <f t="shared" ca="1" si="116"/>
        <v>-1.8473500604160135E-2</v>
      </c>
    </row>
    <row r="6370" spans="37:37" x14ac:dyDescent="0.2">
      <c r="AK6370">
        <f t="shared" ca="1" si="116"/>
        <v>2.469168728584446E-2</v>
      </c>
    </row>
    <row r="6371" spans="37:37" x14ac:dyDescent="0.2">
      <c r="AK6371">
        <f t="shared" ca="1" si="116"/>
        <v>-9.5248217187124257E-3</v>
      </c>
    </row>
    <row r="6372" spans="37:37" x14ac:dyDescent="0.2">
      <c r="AK6372">
        <f t="shared" ca="1" si="116"/>
        <v>1.1687996122523928E-2</v>
      </c>
    </row>
    <row r="6373" spans="37:37" x14ac:dyDescent="0.2">
      <c r="AK6373">
        <f t="shared" ca="1" si="116"/>
        <v>1.4915737669260343E-2</v>
      </c>
    </row>
    <row r="6374" spans="37:37" x14ac:dyDescent="0.2">
      <c r="AK6374">
        <f t="shared" ca="1" si="116"/>
        <v>2.710083925787048E-2</v>
      </c>
    </row>
    <row r="6375" spans="37:37" x14ac:dyDescent="0.2">
      <c r="AK6375">
        <f t="shared" ca="1" si="116"/>
        <v>-4.0706063299806916E-2</v>
      </c>
    </row>
    <row r="6376" spans="37:37" x14ac:dyDescent="0.2">
      <c r="AK6376">
        <f t="shared" ca="1" si="116"/>
        <v>-2.5751391675876614E-2</v>
      </c>
    </row>
    <row r="6377" spans="37:37" x14ac:dyDescent="0.2">
      <c r="AK6377">
        <f t="shared" ca="1" si="116"/>
        <v>-5.7775714001309609E-4</v>
      </c>
    </row>
    <row r="6378" spans="37:37" x14ac:dyDescent="0.2">
      <c r="AK6378">
        <f t="shared" ca="1" si="116"/>
        <v>-1.9927168711170107E-2</v>
      </c>
    </row>
    <row r="6379" spans="37:37" x14ac:dyDescent="0.2">
      <c r="AK6379">
        <f t="shared" ca="1" si="116"/>
        <v>1.015631015356569E-2</v>
      </c>
    </row>
    <row r="6380" spans="37:37" x14ac:dyDescent="0.2">
      <c r="AK6380">
        <f t="shared" ca="1" si="116"/>
        <v>-9.0123376727732161E-3</v>
      </c>
    </row>
    <row r="6381" spans="37:37" x14ac:dyDescent="0.2">
      <c r="AK6381">
        <f t="shared" ca="1" si="116"/>
        <v>-4.9797092186669775E-3</v>
      </c>
    </row>
    <row r="6382" spans="37:37" x14ac:dyDescent="0.2">
      <c r="AK6382">
        <f t="shared" ca="1" si="116"/>
        <v>9.377500791023138E-3</v>
      </c>
    </row>
    <row r="6383" spans="37:37" x14ac:dyDescent="0.2">
      <c r="AK6383">
        <f t="shared" ca="1" si="116"/>
        <v>-1.1395279110825171E-2</v>
      </c>
    </row>
    <row r="6384" spans="37:37" x14ac:dyDescent="0.2">
      <c r="AK6384">
        <f t="shared" ca="1" si="116"/>
        <v>5.673148755259102E-4</v>
      </c>
    </row>
    <row r="6385" spans="37:37" x14ac:dyDescent="0.2">
      <c r="AK6385">
        <f t="shared" ca="1" si="116"/>
        <v>-2.5346050943349824E-2</v>
      </c>
    </row>
    <row r="6386" spans="37:37" x14ac:dyDescent="0.2">
      <c r="AK6386">
        <f t="shared" ca="1" si="116"/>
        <v>-2.7237872594776402E-2</v>
      </c>
    </row>
    <row r="6387" spans="37:37" x14ac:dyDescent="0.2">
      <c r="AK6387">
        <f t="shared" ca="1" si="116"/>
        <v>-2.1843158062872289E-4</v>
      </c>
    </row>
    <row r="6388" spans="37:37" x14ac:dyDescent="0.2">
      <c r="AK6388">
        <f t="shared" ca="1" si="116"/>
        <v>-1.2881119384964699E-2</v>
      </c>
    </row>
    <row r="6389" spans="37:37" x14ac:dyDescent="0.2">
      <c r="AK6389">
        <f t="shared" ca="1" si="116"/>
        <v>-2.3844945265383864E-2</v>
      </c>
    </row>
    <row r="6390" spans="37:37" x14ac:dyDescent="0.2">
      <c r="AK6390">
        <f t="shared" ca="1" si="116"/>
        <v>-3.6871753122350741E-2</v>
      </c>
    </row>
    <row r="6391" spans="37:37" x14ac:dyDescent="0.2">
      <c r="AK6391">
        <f t="shared" ca="1" si="116"/>
        <v>3.8444315748418644E-3</v>
      </c>
    </row>
    <row r="6392" spans="37:37" x14ac:dyDescent="0.2">
      <c r="AK6392">
        <f t="shared" ca="1" si="116"/>
        <v>5.7971858152239819E-2</v>
      </c>
    </row>
    <row r="6393" spans="37:37" x14ac:dyDescent="0.2">
      <c r="AK6393">
        <f t="shared" ca="1" si="116"/>
        <v>1.0495934091849514E-2</v>
      </c>
    </row>
    <row r="6394" spans="37:37" x14ac:dyDescent="0.2">
      <c r="AK6394">
        <f t="shared" ca="1" si="116"/>
        <v>4.9211144783156543E-3</v>
      </c>
    </row>
    <row r="6395" spans="37:37" x14ac:dyDescent="0.2">
      <c r="AK6395">
        <f t="shared" ca="1" si="116"/>
        <v>3.5997627859824494E-2</v>
      </c>
    </row>
    <row r="6396" spans="37:37" x14ac:dyDescent="0.2">
      <c r="AK6396">
        <f t="shared" ca="1" si="116"/>
        <v>1.9063443307673473E-2</v>
      </c>
    </row>
    <row r="6397" spans="37:37" x14ac:dyDescent="0.2">
      <c r="AK6397">
        <f t="shared" ca="1" si="116"/>
        <v>3.4748789598009313E-4</v>
      </c>
    </row>
    <row r="6398" spans="37:37" x14ac:dyDescent="0.2">
      <c r="AK6398">
        <f t="shared" ca="1" si="116"/>
        <v>3.8983738042472155E-2</v>
      </c>
    </row>
    <row r="6399" spans="37:37" x14ac:dyDescent="0.2">
      <c r="AK6399">
        <f t="shared" ca="1" si="116"/>
        <v>1.5377259356590381E-2</v>
      </c>
    </row>
    <row r="6400" spans="37:37" x14ac:dyDescent="0.2">
      <c r="AK6400">
        <f t="shared" ca="1" si="116"/>
        <v>-6.6302818047914366E-3</v>
      </c>
    </row>
    <row r="6401" spans="37:37" x14ac:dyDescent="0.2">
      <c r="AK6401">
        <f t="shared" ca="1" si="116"/>
        <v>1.3492111876784447E-3</v>
      </c>
    </row>
    <row r="6402" spans="37:37" x14ac:dyDescent="0.2">
      <c r="AK6402">
        <f t="shared" ca="1" si="116"/>
        <v>-2.8029762149620923E-2</v>
      </c>
    </row>
    <row r="6403" spans="37:37" x14ac:dyDescent="0.2">
      <c r="AK6403">
        <f t="shared" ref="AK6403:AK6466" ca="1" si="117">_xlfn.NORM.S.INV(RAND())*$N$67+$N$66</f>
        <v>4.3969702292801054E-2</v>
      </c>
    </row>
    <row r="6404" spans="37:37" x14ac:dyDescent="0.2">
      <c r="AK6404">
        <f t="shared" ca="1" si="117"/>
        <v>4.078182417257268E-2</v>
      </c>
    </row>
    <row r="6405" spans="37:37" x14ac:dyDescent="0.2">
      <c r="AK6405">
        <f t="shared" ca="1" si="117"/>
        <v>2.3030773266833698E-2</v>
      </c>
    </row>
    <row r="6406" spans="37:37" x14ac:dyDescent="0.2">
      <c r="AK6406">
        <f t="shared" ca="1" si="117"/>
        <v>1.4804269680753112E-2</v>
      </c>
    </row>
    <row r="6407" spans="37:37" x14ac:dyDescent="0.2">
      <c r="AK6407">
        <f t="shared" ca="1" si="117"/>
        <v>8.1675743565181851E-3</v>
      </c>
    </row>
    <row r="6408" spans="37:37" x14ac:dyDescent="0.2">
      <c r="AK6408">
        <f t="shared" ca="1" si="117"/>
        <v>9.5014224837735133E-3</v>
      </c>
    </row>
    <row r="6409" spans="37:37" x14ac:dyDescent="0.2">
      <c r="AK6409">
        <f t="shared" ca="1" si="117"/>
        <v>2.3540335149833707E-2</v>
      </c>
    </row>
    <row r="6410" spans="37:37" x14ac:dyDescent="0.2">
      <c r="AK6410">
        <f t="shared" ca="1" si="117"/>
        <v>3.8248395102819738E-3</v>
      </c>
    </row>
    <row r="6411" spans="37:37" x14ac:dyDescent="0.2">
      <c r="AK6411">
        <f t="shared" ca="1" si="117"/>
        <v>1.7598099153592527E-2</v>
      </c>
    </row>
    <row r="6412" spans="37:37" x14ac:dyDescent="0.2">
      <c r="AK6412">
        <f t="shared" ca="1" si="117"/>
        <v>-1.7535763678380216E-2</v>
      </c>
    </row>
    <row r="6413" spans="37:37" x14ac:dyDescent="0.2">
      <c r="AK6413">
        <f t="shared" ca="1" si="117"/>
        <v>-8.7269733083919238E-3</v>
      </c>
    </row>
    <row r="6414" spans="37:37" x14ac:dyDescent="0.2">
      <c r="AK6414">
        <f t="shared" ca="1" si="117"/>
        <v>1.288660860056009E-2</v>
      </c>
    </row>
    <row r="6415" spans="37:37" x14ac:dyDescent="0.2">
      <c r="AK6415">
        <f t="shared" ca="1" si="117"/>
        <v>1.4089321040215862E-2</v>
      </c>
    </row>
    <row r="6416" spans="37:37" x14ac:dyDescent="0.2">
      <c r="AK6416">
        <f t="shared" ca="1" si="117"/>
        <v>6.4361168259259333E-2</v>
      </c>
    </row>
    <row r="6417" spans="37:37" x14ac:dyDescent="0.2">
      <c r="AK6417">
        <f t="shared" ca="1" si="117"/>
        <v>2.4286507026830606E-2</v>
      </c>
    </row>
    <row r="6418" spans="37:37" x14ac:dyDescent="0.2">
      <c r="AK6418">
        <f t="shared" ca="1" si="117"/>
        <v>4.3886175716314556E-2</v>
      </c>
    </row>
    <row r="6419" spans="37:37" x14ac:dyDescent="0.2">
      <c r="AK6419">
        <f t="shared" ca="1" si="117"/>
        <v>-2.8938422441497111E-3</v>
      </c>
    </row>
    <row r="6420" spans="37:37" x14ac:dyDescent="0.2">
      <c r="AK6420">
        <f t="shared" ca="1" si="117"/>
        <v>-1.9638243999594178E-2</v>
      </c>
    </row>
    <row r="6421" spans="37:37" x14ac:dyDescent="0.2">
      <c r="AK6421">
        <f t="shared" ca="1" si="117"/>
        <v>2.7500989649721141E-2</v>
      </c>
    </row>
    <row r="6422" spans="37:37" x14ac:dyDescent="0.2">
      <c r="AK6422">
        <f t="shared" ca="1" si="117"/>
        <v>-3.8259829193620751E-3</v>
      </c>
    </row>
    <row r="6423" spans="37:37" x14ac:dyDescent="0.2">
      <c r="AK6423">
        <f t="shared" ca="1" si="117"/>
        <v>4.2147369935060736E-3</v>
      </c>
    </row>
    <row r="6424" spans="37:37" x14ac:dyDescent="0.2">
      <c r="AK6424">
        <f t="shared" ca="1" si="117"/>
        <v>2.101451159333257E-2</v>
      </c>
    </row>
    <row r="6425" spans="37:37" x14ac:dyDescent="0.2">
      <c r="AK6425">
        <f t="shared" ca="1" si="117"/>
        <v>1.5849580755526518E-2</v>
      </c>
    </row>
    <row r="6426" spans="37:37" x14ac:dyDescent="0.2">
      <c r="AK6426">
        <f t="shared" ca="1" si="117"/>
        <v>-1.8638760504220628E-2</v>
      </c>
    </row>
    <row r="6427" spans="37:37" x14ac:dyDescent="0.2">
      <c r="AK6427">
        <f t="shared" ca="1" si="117"/>
        <v>-1.5790667868764111E-2</v>
      </c>
    </row>
    <row r="6428" spans="37:37" x14ac:dyDescent="0.2">
      <c r="AK6428">
        <f t="shared" ca="1" si="117"/>
        <v>1.1346680755806643E-3</v>
      </c>
    </row>
    <row r="6429" spans="37:37" x14ac:dyDescent="0.2">
      <c r="AK6429">
        <f t="shared" ca="1" si="117"/>
        <v>1.530399866175406E-2</v>
      </c>
    </row>
    <row r="6430" spans="37:37" x14ac:dyDescent="0.2">
      <c r="AK6430">
        <f t="shared" ca="1" si="117"/>
        <v>1.4360224017538637E-2</v>
      </c>
    </row>
    <row r="6431" spans="37:37" x14ac:dyDescent="0.2">
      <c r="AK6431">
        <f t="shared" ca="1" si="117"/>
        <v>4.7216906503111085E-3</v>
      </c>
    </row>
    <row r="6432" spans="37:37" x14ac:dyDescent="0.2">
      <c r="AK6432">
        <f t="shared" ca="1" si="117"/>
        <v>-2.7083521758313699E-2</v>
      </c>
    </row>
    <row r="6433" spans="37:37" x14ac:dyDescent="0.2">
      <c r="AK6433">
        <f t="shared" ca="1" si="117"/>
        <v>1.1226558289724064E-2</v>
      </c>
    </row>
    <row r="6434" spans="37:37" x14ac:dyDescent="0.2">
      <c r="AK6434">
        <f t="shared" ca="1" si="117"/>
        <v>2.9941643235900695E-2</v>
      </c>
    </row>
    <row r="6435" spans="37:37" x14ac:dyDescent="0.2">
      <c r="AK6435">
        <f t="shared" ca="1" si="117"/>
        <v>4.1519635544702484E-2</v>
      </c>
    </row>
    <row r="6436" spans="37:37" x14ac:dyDescent="0.2">
      <c r="AK6436">
        <f t="shared" ca="1" si="117"/>
        <v>2.0343109539156107E-3</v>
      </c>
    </row>
    <row r="6437" spans="37:37" x14ac:dyDescent="0.2">
      <c r="AK6437">
        <f t="shared" ca="1" si="117"/>
        <v>2.9120147414859274E-3</v>
      </c>
    </row>
    <row r="6438" spans="37:37" x14ac:dyDescent="0.2">
      <c r="AK6438">
        <f t="shared" ca="1" si="117"/>
        <v>-7.4663504747008828E-3</v>
      </c>
    </row>
    <row r="6439" spans="37:37" x14ac:dyDescent="0.2">
      <c r="AK6439">
        <f t="shared" ca="1" si="117"/>
        <v>-1.2194731147243728E-2</v>
      </c>
    </row>
    <row r="6440" spans="37:37" x14ac:dyDescent="0.2">
      <c r="AK6440">
        <f t="shared" ca="1" si="117"/>
        <v>-1.6656422987825104E-2</v>
      </c>
    </row>
    <row r="6441" spans="37:37" x14ac:dyDescent="0.2">
      <c r="AK6441">
        <f t="shared" ca="1" si="117"/>
        <v>6.2961033737944433E-4</v>
      </c>
    </row>
    <row r="6442" spans="37:37" x14ac:dyDescent="0.2">
      <c r="AK6442">
        <f t="shared" ca="1" si="117"/>
        <v>2.131177857243614E-2</v>
      </c>
    </row>
    <row r="6443" spans="37:37" x14ac:dyDescent="0.2">
      <c r="AK6443">
        <f t="shared" ca="1" si="117"/>
        <v>-9.4413625953234416E-3</v>
      </c>
    </row>
    <row r="6444" spans="37:37" x14ac:dyDescent="0.2">
      <c r="AK6444">
        <f t="shared" ca="1" si="117"/>
        <v>2.1067255747917436E-2</v>
      </c>
    </row>
    <row r="6445" spans="37:37" x14ac:dyDescent="0.2">
      <c r="AK6445">
        <f t="shared" ca="1" si="117"/>
        <v>5.6558940910764067E-3</v>
      </c>
    </row>
    <row r="6446" spans="37:37" x14ac:dyDescent="0.2">
      <c r="AK6446">
        <f t="shared" ca="1" si="117"/>
        <v>-6.530776423152901E-4</v>
      </c>
    </row>
    <row r="6447" spans="37:37" x14ac:dyDescent="0.2">
      <c r="AK6447">
        <f t="shared" ca="1" si="117"/>
        <v>-3.7675468418526775E-3</v>
      </c>
    </row>
    <row r="6448" spans="37:37" x14ac:dyDescent="0.2">
      <c r="AK6448">
        <f t="shared" ca="1" si="117"/>
        <v>-3.0612343166522902E-3</v>
      </c>
    </row>
    <row r="6449" spans="37:37" x14ac:dyDescent="0.2">
      <c r="AK6449">
        <f t="shared" ca="1" si="117"/>
        <v>-2.7441944073679065E-3</v>
      </c>
    </row>
    <row r="6450" spans="37:37" x14ac:dyDescent="0.2">
      <c r="AK6450">
        <f t="shared" ca="1" si="117"/>
        <v>8.8799241013264073E-4</v>
      </c>
    </row>
    <row r="6451" spans="37:37" x14ac:dyDescent="0.2">
      <c r="AK6451">
        <f t="shared" ca="1" si="117"/>
        <v>1.1086030054313039E-3</v>
      </c>
    </row>
    <row r="6452" spans="37:37" x14ac:dyDescent="0.2">
      <c r="AK6452">
        <f t="shared" ca="1" si="117"/>
        <v>1.4714275491104338E-3</v>
      </c>
    </row>
    <row r="6453" spans="37:37" x14ac:dyDescent="0.2">
      <c r="AK6453">
        <f t="shared" ca="1" si="117"/>
        <v>4.4765892629866633E-3</v>
      </c>
    </row>
    <row r="6454" spans="37:37" x14ac:dyDescent="0.2">
      <c r="AK6454">
        <f t="shared" ca="1" si="117"/>
        <v>9.450943814603395E-3</v>
      </c>
    </row>
    <row r="6455" spans="37:37" x14ac:dyDescent="0.2">
      <c r="AK6455">
        <f t="shared" ca="1" si="117"/>
        <v>3.7674646391977956E-2</v>
      </c>
    </row>
    <row r="6456" spans="37:37" x14ac:dyDescent="0.2">
      <c r="AK6456">
        <f t="shared" ca="1" si="117"/>
        <v>2.9718876698815035E-2</v>
      </c>
    </row>
    <row r="6457" spans="37:37" x14ac:dyDescent="0.2">
      <c r="AK6457">
        <f t="shared" ca="1" si="117"/>
        <v>6.3910254979103655E-3</v>
      </c>
    </row>
    <row r="6458" spans="37:37" x14ac:dyDescent="0.2">
      <c r="AK6458">
        <f t="shared" ca="1" si="117"/>
        <v>-1.8514962335238479E-2</v>
      </c>
    </row>
    <row r="6459" spans="37:37" x14ac:dyDescent="0.2">
      <c r="AK6459">
        <f t="shared" ca="1" si="117"/>
        <v>1.9412305654504681E-2</v>
      </c>
    </row>
    <row r="6460" spans="37:37" x14ac:dyDescent="0.2">
      <c r="AK6460">
        <f t="shared" ca="1" si="117"/>
        <v>4.9537497834863033E-2</v>
      </c>
    </row>
    <row r="6461" spans="37:37" x14ac:dyDescent="0.2">
      <c r="AK6461">
        <f t="shared" ca="1" si="117"/>
        <v>2.9611616163908408E-2</v>
      </c>
    </row>
    <row r="6462" spans="37:37" x14ac:dyDescent="0.2">
      <c r="AK6462">
        <f t="shared" ca="1" si="117"/>
        <v>-1.0781873958643546E-2</v>
      </c>
    </row>
    <row r="6463" spans="37:37" x14ac:dyDescent="0.2">
      <c r="AK6463">
        <f t="shared" ca="1" si="117"/>
        <v>9.4211625138200007E-3</v>
      </c>
    </row>
    <row r="6464" spans="37:37" x14ac:dyDescent="0.2">
      <c r="AK6464">
        <f t="shared" ca="1" si="117"/>
        <v>2.199735315511805E-3</v>
      </c>
    </row>
    <row r="6465" spans="37:37" x14ac:dyDescent="0.2">
      <c r="AK6465">
        <f t="shared" ca="1" si="117"/>
        <v>8.2743072154814554E-3</v>
      </c>
    </row>
    <row r="6466" spans="37:37" x14ac:dyDescent="0.2">
      <c r="AK6466">
        <f t="shared" ca="1" si="117"/>
        <v>4.7229175293620786E-3</v>
      </c>
    </row>
    <row r="6467" spans="37:37" x14ac:dyDescent="0.2">
      <c r="AK6467">
        <f t="shared" ref="AK6467:AK6530" ca="1" si="118">_xlfn.NORM.S.INV(RAND())*$N$67+$N$66</f>
        <v>2.3555984609606104E-2</v>
      </c>
    </row>
    <row r="6468" spans="37:37" x14ac:dyDescent="0.2">
      <c r="AK6468">
        <f t="shared" ca="1" si="118"/>
        <v>9.6462594125280438E-3</v>
      </c>
    </row>
    <row r="6469" spans="37:37" x14ac:dyDescent="0.2">
      <c r="AK6469">
        <f t="shared" ca="1" si="118"/>
        <v>3.6483665504945641E-3</v>
      </c>
    </row>
    <row r="6470" spans="37:37" x14ac:dyDescent="0.2">
      <c r="AK6470">
        <f t="shared" ca="1" si="118"/>
        <v>4.9196886953149456E-3</v>
      </c>
    </row>
    <row r="6471" spans="37:37" x14ac:dyDescent="0.2">
      <c r="AK6471">
        <f t="shared" ca="1" si="118"/>
        <v>5.630608780922584E-4</v>
      </c>
    </row>
    <row r="6472" spans="37:37" x14ac:dyDescent="0.2">
      <c r="AK6472">
        <f t="shared" ca="1" si="118"/>
        <v>2.4951458437758554E-4</v>
      </c>
    </row>
    <row r="6473" spans="37:37" x14ac:dyDescent="0.2">
      <c r="AK6473">
        <f t="shared" ca="1" si="118"/>
        <v>-1.9448587259090207E-2</v>
      </c>
    </row>
    <row r="6474" spans="37:37" x14ac:dyDescent="0.2">
      <c r="AK6474">
        <f t="shared" ca="1" si="118"/>
        <v>3.9739345603330173E-2</v>
      </c>
    </row>
    <row r="6475" spans="37:37" x14ac:dyDescent="0.2">
      <c r="AK6475">
        <f t="shared" ca="1" si="118"/>
        <v>2.9578517501989707E-3</v>
      </c>
    </row>
    <row r="6476" spans="37:37" x14ac:dyDescent="0.2">
      <c r="AK6476">
        <f t="shared" ca="1" si="118"/>
        <v>4.35220001349171E-3</v>
      </c>
    </row>
    <row r="6477" spans="37:37" x14ac:dyDescent="0.2">
      <c r="AK6477">
        <f t="shared" ca="1" si="118"/>
        <v>-3.1826720120007305E-2</v>
      </c>
    </row>
    <row r="6478" spans="37:37" x14ac:dyDescent="0.2">
      <c r="AK6478">
        <f t="shared" ca="1" si="118"/>
        <v>-1.923617318550706E-2</v>
      </c>
    </row>
    <row r="6479" spans="37:37" x14ac:dyDescent="0.2">
      <c r="AK6479">
        <f t="shared" ca="1" si="118"/>
        <v>-6.8282318257290708E-3</v>
      </c>
    </row>
    <row r="6480" spans="37:37" x14ac:dyDescent="0.2">
      <c r="AK6480">
        <f t="shared" ca="1" si="118"/>
        <v>5.409382381157022E-2</v>
      </c>
    </row>
    <row r="6481" spans="37:37" x14ac:dyDescent="0.2">
      <c r="AK6481">
        <f t="shared" ca="1" si="118"/>
        <v>9.6895153768656664E-3</v>
      </c>
    </row>
    <row r="6482" spans="37:37" x14ac:dyDescent="0.2">
      <c r="AK6482">
        <f t="shared" ca="1" si="118"/>
        <v>9.5359691290505585E-3</v>
      </c>
    </row>
    <row r="6483" spans="37:37" x14ac:dyDescent="0.2">
      <c r="AK6483">
        <f t="shared" ca="1" si="118"/>
        <v>7.9796753822597329E-3</v>
      </c>
    </row>
    <row r="6484" spans="37:37" x14ac:dyDescent="0.2">
      <c r="AK6484">
        <f t="shared" ca="1" si="118"/>
        <v>2.2362169178998297E-2</v>
      </c>
    </row>
    <row r="6485" spans="37:37" x14ac:dyDescent="0.2">
      <c r="AK6485">
        <f t="shared" ca="1" si="118"/>
        <v>3.5556891061353044E-3</v>
      </c>
    </row>
    <row r="6486" spans="37:37" x14ac:dyDescent="0.2">
      <c r="AK6486">
        <f t="shared" ca="1" si="118"/>
        <v>1.1084751200454006E-2</v>
      </c>
    </row>
    <row r="6487" spans="37:37" x14ac:dyDescent="0.2">
      <c r="AK6487">
        <f t="shared" ca="1" si="118"/>
        <v>3.0331552356853898E-2</v>
      </c>
    </row>
    <row r="6488" spans="37:37" x14ac:dyDescent="0.2">
      <c r="AK6488">
        <f t="shared" ca="1" si="118"/>
        <v>3.6797849241749253E-2</v>
      </c>
    </row>
    <row r="6489" spans="37:37" x14ac:dyDescent="0.2">
      <c r="AK6489">
        <f t="shared" ca="1" si="118"/>
        <v>1.458448121320554E-2</v>
      </c>
    </row>
    <row r="6490" spans="37:37" x14ac:dyDescent="0.2">
      <c r="AK6490">
        <f t="shared" ca="1" si="118"/>
        <v>1.5235131005679923E-2</v>
      </c>
    </row>
    <row r="6491" spans="37:37" x14ac:dyDescent="0.2">
      <c r="AK6491">
        <f t="shared" ca="1" si="118"/>
        <v>-2.9378857033708291E-2</v>
      </c>
    </row>
    <row r="6492" spans="37:37" x14ac:dyDescent="0.2">
      <c r="AK6492">
        <f t="shared" ca="1" si="118"/>
        <v>-4.0310823517796524E-3</v>
      </c>
    </row>
    <row r="6493" spans="37:37" x14ac:dyDescent="0.2">
      <c r="AK6493">
        <f t="shared" ca="1" si="118"/>
        <v>3.7655552902829639E-2</v>
      </c>
    </row>
    <row r="6494" spans="37:37" x14ac:dyDescent="0.2">
      <c r="AK6494">
        <f t="shared" ca="1" si="118"/>
        <v>-9.2292280948394869E-4</v>
      </c>
    </row>
    <row r="6495" spans="37:37" x14ac:dyDescent="0.2">
      <c r="AK6495">
        <f t="shared" ca="1" si="118"/>
        <v>9.7703828451470159E-3</v>
      </c>
    </row>
    <row r="6496" spans="37:37" x14ac:dyDescent="0.2">
      <c r="AK6496">
        <f t="shared" ca="1" si="118"/>
        <v>-3.7769914177663108E-2</v>
      </c>
    </row>
    <row r="6497" spans="37:37" x14ac:dyDescent="0.2">
      <c r="AK6497">
        <f t="shared" ca="1" si="118"/>
        <v>-1.4899370158047084E-5</v>
      </c>
    </row>
    <row r="6498" spans="37:37" x14ac:dyDescent="0.2">
      <c r="AK6498">
        <f t="shared" ca="1" si="118"/>
        <v>1.3242892573037686E-2</v>
      </c>
    </row>
    <row r="6499" spans="37:37" x14ac:dyDescent="0.2">
      <c r="AK6499">
        <f t="shared" ca="1" si="118"/>
        <v>1.4921051125895682E-2</v>
      </c>
    </row>
    <row r="6500" spans="37:37" x14ac:dyDescent="0.2">
      <c r="AK6500">
        <f t="shared" ca="1" si="118"/>
        <v>-1.1648640912783064E-3</v>
      </c>
    </row>
    <row r="6501" spans="37:37" x14ac:dyDescent="0.2">
      <c r="AK6501">
        <f t="shared" ca="1" si="118"/>
        <v>1.8469810161849971E-4</v>
      </c>
    </row>
    <row r="6502" spans="37:37" x14ac:dyDescent="0.2">
      <c r="AK6502">
        <f t="shared" ca="1" si="118"/>
        <v>1.3299657538769352E-2</v>
      </c>
    </row>
    <row r="6503" spans="37:37" x14ac:dyDescent="0.2">
      <c r="AK6503">
        <f t="shared" ca="1" si="118"/>
        <v>4.6762116780196879E-2</v>
      </c>
    </row>
    <row r="6504" spans="37:37" x14ac:dyDescent="0.2">
      <c r="AK6504">
        <f t="shared" ca="1" si="118"/>
        <v>2.1439811910931698E-2</v>
      </c>
    </row>
    <row r="6505" spans="37:37" x14ac:dyDescent="0.2">
      <c r="AK6505">
        <f t="shared" ca="1" si="118"/>
        <v>-2.0102812067378569E-2</v>
      </c>
    </row>
    <row r="6506" spans="37:37" x14ac:dyDescent="0.2">
      <c r="AK6506">
        <f t="shared" ca="1" si="118"/>
        <v>4.8148090431899895E-2</v>
      </c>
    </row>
    <row r="6507" spans="37:37" x14ac:dyDescent="0.2">
      <c r="AK6507">
        <f t="shared" ca="1" si="118"/>
        <v>2.043526400319089E-2</v>
      </c>
    </row>
    <row r="6508" spans="37:37" x14ac:dyDescent="0.2">
      <c r="AK6508">
        <f t="shared" ca="1" si="118"/>
        <v>-1.1415470857196845E-2</v>
      </c>
    </row>
    <row r="6509" spans="37:37" x14ac:dyDescent="0.2">
      <c r="AK6509">
        <f t="shared" ca="1" si="118"/>
        <v>2.5714453593708365E-2</v>
      </c>
    </row>
    <row r="6510" spans="37:37" x14ac:dyDescent="0.2">
      <c r="AK6510">
        <f t="shared" ca="1" si="118"/>
        <v>2.3425755494567865E-2</v>
      </c>
    </row>
    <row r="6511" spans="37:37" x14ac:dyDescent="0.2">
      <c r="AK6511">
        <f t="shared" ca="1" si="118"/>
        <v>2.2779830694118763E-2</v>
      </c>
    </row>
    <row r="6512" spans="37:37" x14ac:dyDescent="0.2">
      <c r="AK6512">
        <f t="shared" ca="1" si="118"/>
        <v>-1.919667437508768E-2</v>
      </c>
    </row>
    <row r="6513" spans="37:37" x14ac:dyDescent="0.2">
      <c r="AK6513">
        <f t="shared" ca="1" si="118"/>
        <v>2.5865030441149125E-2</v>
      </c>
    </row>
    <row r="6514" spans="37:37" x14ac:dyDescent="0.2">
      <c r="AK6514">
        <f t="shared" ca="1" si="118"/>
        <v>2.114401726144282E-3</v>
      </c>
    </row>
    <row r="6515" spans="37:37" x14ac:dyDescent="0.2">
      <c r="AK6515">
        <f t="shared" ca="1" si="118"/>
        <v>2.2879008898634345E-4</v>
      </c>
    </row>
    <row r="6516" spans="37:37" x14ac:dyDescent="0.2">
      <c r="AK6516">
        <f t="shared" ca="1" si="118"/>
        <v>4.3822900646282928E-2</v>
      </c>
    </row>
    <row r="6517" spans="37:37" x14ac:dyDescent="0.2">
      <c r="AK6517">
        <f t="shared" ca="1" si="118"/>
        <v>6.8353670610844406E-4</v>
      </c>
    </row>
    <row r="6518" spans="37:37" x14ac:dyDescent="0.2">
      <c r="AK6518">
        <f t="shared" ca="1" si="118"/>
        <v>-1.460201440966823E-2</v>
      </c>
    </row>
    <row r="6519" spans="37:37" x14ac:dyDescent="0.2">
      <c r="AK6519">
        <f t="shared" ca="1" si="118"/>
        <v>-4.5244293997576686E-2</v>
      </c>
    </row>
    <row r="6520" spans="37:37" x14ac:dyDescent="0.2">
      <c r="AK6520">
        <f t="shared" ca="1" si="118"/>
        <v>-1.5166090147365911E-2</v>
      </c>
    </row>
    <row r="6521" spans="37:37" x14ac:dyDescent="0.2">
      <c r="AK6521">
        <f t="shared" ca="1" si="118"/>
        <v>1.8234030003838716E-2</v>
      </c>
    </row>
    <row r="6522" spans="37:37" x14ac:dyDescent="0.2">
      <c r="AK6522">
        <f t="shared" ca="1" si="118"/>
        <v>-4.6381040999318793E-2</v>
      </c>
    </row>
    <row r="6523" spans="37:37" x14ac:dyDescent="0.2">
      <c r="AK6523">
        <f t="shared" ca="1" si="118"/>
        <v>-4.1176236593828512E-3</v>
      </c>
    </row>
    <row r="6524" spans="37:37" x14ac:dyDescent="0.2">
      <c r="AK6524">
        <f t="shared" ca="1" si="118"/>
        <v>-2.8136415599962195E-3</v>
      </c>
    </row>
    <row r="6525" spans="37:37" x14ac:dyDescent="0.2">
      <c r="AK6525">
        <f t="shared" ca="1" si="118"/>
        <v>1.5514293199269469E-2</v>
      </c>
    </row>
    <row r="6526" spans="37:37" x14ac:dyDescent="0.2">
      <c r="AK6526">
        <f t="shared" ca="1" si="118"/>
        <v>2.1531181890639944E-2</v>
      </c>
    </row>
    <row r="6527" spans="37:37" x14ac:dyDescent="0.2">
      <c r="AK6527">
        <f t="shared" ca="1" si="118"/>
        <v>-2.2661339697403235E-2</v>
      </c>
    </row>
    <row r="6528" spans="37:37" x14ac:dyDescent="0.2">
      <c r="AK6528">
        <f t="shared" ca="1" si="118"/>
        <v>2.7705678124520041E-2</v>
      </c>
    </row>
    <row r="6529" spans="37:37" x14ac:dyDescent="0.2">
      <c r="AK6529">
        <f t="shared" ca="1" si="118"/>
        <v>-3.7054285730778636E-3</v>
      </c>
    </row>
    <row r="6530" spans="37:37" x14ac:dyDescent="0.2">
      <c r="AK6530">
        <f t="shared" ca="1" si="118"/>
        <v>2.3388490227363518E-2</v>
      </c>
    </row>
    <row r="6531" spans="37:37" x14ac:dyDescent="0.2">
      <c r="AK6531">
        <f t="shared" ref="AK6531:AK6594" ca="1" si="119">_xlfn.NORM.S.INV(RAND())*$N$67+$N$66</f>
        <v>4.3416960283090583E-2</v>
      </c>
    </row>
    <row r="6532" spans="37:37" x14ac:dyDescent="0.2">
      <c r="AK6532">
        <f t="shared" ca="1" si="119"/>
        <v>1.8798260538757449E-2</v>
      </c>
    </row>
    <row r="6533" spans="37:37" x14ac:dyDescent="0.2">
      <c r="AK6533">
        <f t="shared" ca="1" si="119"/>
        <v>3.9749001045471063E-2</v>
      </c>
    </row>
    <row r="6534" spans="37:37" x14ac:dyDescent="0.2">
      <c r="AK6534">
        <f t="shared" ca="1" si="119"/>
        <v>1.5639398818582579E-2</v>
      </c>
    </row>
    <row r="6535" spans="37:37" x14ac:dyDescent="0.2">
      <c r="AK6535">
        <f t="shared" ca="1" si="119"/>
        <v>3.1243332701012742E-3</v>
      </c>
    </row>
    <row r="6536" spans="37:37" x14ac:dyDescent="0.2">
      <c r="AK6536">
        <f t="shared" ca="1" si="119"/>
        <v>3.0149410810290621E-2</v>
      </c>
    </row>
    <row r="6537" spans="37:37" x14ac:dyDescent="0.2">
      <c r="AK6537">
        <f t="shared" ca="1" si="119"/>
        <v>7.8150185354207667E-3</v>
      </c>
    </row>
    <row r="6538" spans="37:37" x14ac:dyDescent="0.2">
      <c r="AK6538">
        <f t="shared" ca="1" si="119"/>
        <v>-7.8909028190565968E-3</v>
      </c>
    </row>
    <row r="6539" spans="37:37" x14ac:dyDescent="0.2">
      <c r="AK6539">
        <f t="shared" ca="1" si="119"/>
        <v>3.4316898916495607E-2</v>
      </c>
    </row>
    <row r="6540" spans="37:37" x14ac:dyDescent="0.2">
      <c r="AK6540">
        <f t="shared" ca="1" si="119"/>
        <v>-4.6670625228438182E-3</v>
      </c>
    </row>
    <row r="6541" spans="37:37" x14ac:dyDescent="0.2">
      <c r="AK6541">
        <f t="shared" ca="1" si="119"/>
        <v>9.4288060216040541E-4</v>
      </c>
    </row>
    <row r="6542" spans="37:37" x14ac:dyDescent="0.2">
      <c r="AK6542">
        <f t="shared" ca="1" si="119"/>
        <v>-6.5922877243877395E-3</v>
      </c>
    </row>
    <row r="6543" spans="37:37" x14ac:dyDescent="0.2">
      <c r="AK6543">
        <f t="shared" ca="1" si="119"/>
        <v>3.0369852156971439E-2</v>
      </c>
    </row>
    <row r="6544" spans="37:37" x14ac:dyDescent="0.2">
      <c r="AK6544">
        <f t="shared" ca="1" si="119"/>
        <v>-1.3689316500413648E-2</v>
      </c>
    </row>
    <row r="6545" spans="37:37" x14ac:dyDescent="0.2">
      <c r="AK6545">
        <f t="shared" ca="1" si="119"/>
        <v>6.9336517555921504E-3</v>
      </c>
    </row>
    <row r="6546" spans="37:37" x14ac:dyDescent="0.2">
      <c r="AK6546">
        <f t="shared" ca="1" si="119"/>
        <v>-1.3345280830834829E-2</v>
      </c>
    </row>
    <row r="6547" spans="37:37" x14ac:dyDescent="0.2">
      <c r="AK6547">
        <f t="shared" ca="1" si="119"/>
        <v>1.5806474918587533E-2</v>
      </c>
    </row>
    <row r="6548" spans="37:37" x14ac:dyDescent="0.2">
      <c r="AK6548">
        <f t="shared" ca="1" si="119"/>
        <v>-6.8301984522241132E-3</v>
      </c>
    </row>
    <row r="6549" spans="37:37" x14ac:dyDescent="0.2">
      <c r="AK6549">
        <f t="shared" ca="1" si="119"/>
        <v>1.6404027950910626E-2</v>
      </c>
    </row>
    <row r="6550" spans="37:37" x14ac:dyDescent="0.2">
      <c r="AK6550">
        <f t="shared" ca="1" si="119"/>
        <v>-2.5340932923138212E-2</v>
      </c>
    </row>
    <row r="6551" spans="37:37" x14ac:dyDescent="0.2">
      <c r="AK6551">
        <f t="shared" ca="1" si="119"/>
        <v>-4.9324996817504796E-2</v>
      </c>
    </row>
    <row r="6552" spans="37:37" x14ac:dyDescent="0.2">
      <c r="AK6552">
        <f t="shared" ca="1" si="119"/>
        <v>-9.6228517922650886E-3</v>
      </c>
    </row>
    <row r="6553" spans="37:37" x14ac:dyDescent="0.2">
      <c r="AK6553">
        <f t="shared" ca="1" si="119"/>
        <v>4.8514899194409183E-2</v>
      </c>
    </row>
    <row r="6554" spans="37:37" x14ac:dyDescent="0.2">
      <c r="AK6554">
        <f t="shared" ca="1" si="119"/>
        <v>1.5445983061468495E-2</v>
      </c>
    </row>
    <row r="6555" spans="37:37" x14ac:dyDescent="0.2">
      <c r="AK6555">
        <f t="shared" ca="1" si="119"/>
        <v>-3.7221698254351961E-2</v>
      </c>
    </row>
    <row r="6556" spans="37:37" x14ac:dyDescent="0.2">
      <c r="AK6556">
        <f t="shared" ca="1" si="119"/>
        <v>-1.4520643061457478E-2</v>
      </c>
    </row>
    <row r="6557" spans="37:37" x14ac:dyDescent="0.2">
      <c r="AK6557">
        <f t="shared" ca="1" si="119"/>
        <v>4.0837492370616679E-2</v>
      </c>
    </row>
    <row r="6558" spans="37:37" x14ac:dyDescent="0.2">
      <c r="AK6558">
        <f t="shared" ca="1" si="119"/>
        <v>-3.4165651050689652E-2</v>
      </c>
    </row>
    <row r="6559" spans="37:37" x14ac:dyDescent="0.2">
      <c r="AK6559">
        <f t="shared" ca="1" si="119"/>
        <v>1.6221705928226113E-2</v>
      </c>
    </row>
    <row r="6560" spans="37:37" x14ac:dyDescent="0.2">
      <c r="AK6560">
        <f t="shared" ca="1" si="119"/>
        <v>-1.1743423056906878E-2</v>
      </c>
    </row>
    <row r="6561" spans="37:37" x14ac:dyDescent="0.2">
      <c r="AK6561">
        <f t="shared" ca="1" si="119"/>
        <v>1.3724439557311107E-2</v>
      </c>
    </row>
    <row r="6562" spans="37:37" x14ac:dyDescent="0.2">
      <c r="AK6562">
        <f t="shared" ca="1" si="119"/>
        <v>3.4913017810996899E-2</v>
      </c>
    </row>
    <row r="6563" spans="37:37" x14ac:dyDescent="0.2">
      <c r="AK6563">
        <f t="shared" ca="1" si="119"/>
        <v>-1.4626507568088414E-2</v>
      </c>
    </row>
    <row r="6564" spans="37:37" x14ac:dyDescent="0.2">
      <c r="AK6564">
        <f t="shared" ca="1" si="119"/>
        <v>1.7598111781247674E-2</v>
      </c>
    </row>
    <row r="6565" spans="37:37" x14ac:dyDescent="0.2">
      <c r="AK6565">
        <f t="shared" ca="1" si="119"/>
        <v>1.1449629840823374E-2</v>
      </c>
    </row>
    <row r="6566" spans="37:37" x14ac:dyDescent="0.2">
      <c r="AK6566">
        <f t="shared" ca="1" si="119"/>
        <v>-1.5118873438028642E-3</v>
      </c>
    </row>
    <row r="6567" spans="37:37" x14ac:dyDescent="0.2">
      <c r="AK6567">
        <f t="shared" ca="1" si="119"/>
        <v>1.6846620552415238E-2</v>
      </c>
    </row>
    <row r="6568" spans="37:37" x14ac:dyDescent="0.2">
      <c r="AK6568">
        <f t="shared" ca="1" si="119"/>
        <v>-6.8810506187075172E-3</v>
      </c>
    </row>
    <row r="6569" spans="37:37" x14ac:dyDescent="0.2">
      <c r="AK6569">
        <f t="shared" ca="1" si="119"/>
        <v>-1.8843849884294703E-2</v>
      </c>
    </row>
    <row r="6570" spans="37:37" x14ac:dyDescent="0.2">
      <c r="AK6570">
        <f t="shared" ca="1" si="119"/>
        <v>-1.7391464381410638E-2</v>
      </c>
    </row>
    <row r="6571" spans="37:37" x14ac:dyDescent="0.2">
      <c r="AK6571">
        <f t="shared" ca="1" si="119"/>
        <v>2.0606350244566342E-2</v>
      </c>
    </row>
    <row r="6572" spans="37:37" x14ac:dyDescent="0.2">
      <c r="AK6572">
        <f t="shared" ca="1" si="119"/>
        <v>2.8417013186575425E-3</v>
      </c>
    </row>
    <row r="6573" spans="37:37" x14ac:dyDescent="0.2">
      <c r="AK6573">
        <f t="shared" ca="1" si="119"/>
        <v>2.3137010369233321E-3</v>
      </c>
    </row>
    <row r="6574" spans="37:37" x14ac:dyDescent="0.2">
      <c r="AK6574">
        <f t="shared" ca="1" si="119"/>
        <v>3.3204384374201812E-2</v>
      </c>
    </row>
    <row r="6575" spans="37:37" x14ac:dyDescent="0.2">
      <c r="AK6575">
        <f t="shared" ca="1" si="119"/>
        <v>-1.3885443038347496E-2</v>
      </c>
    </row>
    <row r="6576" spans="37:37" x14ac:dyDescent="0.2">
      <c r="AK6576">
        <f t="shared" ca="1" si="119"/>
        <v>-1.7679550235947288E-2</v>
      </c>
    </row>
    <row r="6577" spans="37:37" x14ac:dyDescent="0.2">
      <c r="AK6577">
        <f t="shared" ca="1" si="119"/>
        <v>-5.1522575835663744E-3</v>
      </c>
    </row>
    <row r="6578" spans="37:37" x14ac:dyDescent="0.2">
      <c r="AK6578">
        <f t="shared" ca="1" si="119"/>
        <v>5.6506408700889282E-3</v>
      </c>
    </row>
    <row r="6579" spans="37:37" x14ac:dyDescent="0.2">
      <c r="AK6579">
        <f t="shared" ca="1" si="119"/>
        <v>-1.2005812987760148E-3</v>
      </c>
    </row>
    <row r="6580" spans="37:37" x14ac:dyDescent="0.2">
      <c r="AK6580">
        <f t="shared" ca="1" si="119"/>
        <v>-2.834588781703835E-2</v>
      </c>
    </row>
    <row r="6581" spans="37:37" x14ac:dyDescent="0.2">
      <c r="AK6581">
        <f t="shared" ca="1" si="119"/>
        <v>-1.1156358111440884E-2</v>
      </c>
    </row>
    <row r="6582" spans="37:37" x14ac:dyDescent="0.2">
      <c r="AK6582">
        <f t="shared" ca="1" si="119"/>
        <v>1.2585082433927357E-2</v>
      </c>
    </row>
    <row r="6583" spans="37:37" x14ac:dyDescent="0.2">
      <c r="AK6583">
        <f t="shared" ca="1" si="119"/>
        <v>-2.5907608058448047E-2</v>
      </c>
    </row>
    <row r="6584" spans="37:37" x14ac:dyDescent="0.2">
      <c r="AK6584">
        <f t="shared" ca="1" si="119"/>
        <v>4.1072455716689299E-3</v>
      </c>
    </row>
    <row r="6585" spans="37:37" x14ac:dyDescent="0.2">
      <c r="AK6585">
        <f t="shared" ca="1" si="119"/>
        <v>2.6829410294121184E-2</v>
      </c>
    </row>
    <row r="6586" spans="37:37" x14ac:dyDescent="0.2">
      <c r="AK6586">
        <f t="shared" ca="1" si="119"/>
        <v>-3.0778889383943995E-2</v>
      </c>
    </row>
    <row r="6587" spans="37:37" x14ac:dyDescent="0.2">
      <c r="AK6587">
        <f t="shared" ca="1" si="119"/>
        <v>-2.0053626236845375E-2</v>
      </c>
    </row>
    <row r="6588" spans="37:37" x14ac:dyDescent="0.2">
      <c r="AK6588">
        <f t="shared" ca="1" si="119"/>
        <v>4.7612330718137391E-3</v>
      </c>
    </row>
    <row r="6589" spans="37:37" x14ac:dyDescent="0.2">
      <c r="AK6589">
        <f t="shared" ca="1" si="119"/>
        <v>6.5254891752805459E-3</v>
      </c>
    </row>
    <row r="6590" spans="37:37" x14ac:dyDescent="0.2">
      <c r="AK6590">
        <f t="shared" ca="1" si="119"/>
        <v>3.7892765779286687E-4</v>
      </c>
    </row>
    <row r="6591" spans="37:37" x14ac:dyDescent="0.2">
      <c r="AK6591">
        <f t="shared" ca="1" si="119"/>
        <v>8.6882483254464883E-3</v>
      </c>
    </row>
    <row r="6592" spans="37:37" x14ac:dyDescent="0.2">
      <c r="AK6592">
        <f t="shared" ca="1" si="119"/>
        <v>-7.3921384792440172E-3</v>
      </c>
    </row>
    <row r="6593" spans="37:37" x14ac:dyDescent="0.2">
      <c r="AK6593">
        <f t="shared" ca="1" si="119"/>
        <v>-1.0890014791118069E-2</v>
      </c>
    </row>
    <row r="6594" spans="37:37" x14ac:dyDescent="0.2">
      <c r="AK6594">
        <f t="shared" ca="1" si="119"/>
        <v>4.5512026088513659E-2</v>
      </c>
    </row>
    <row r="6595" spans="37:37" x14ac:dyDescent="0.2">
      <c r="AK6595">
        <f t="shared" ref="AK6595:AK6658" ca="1" si="120">_xlfn.NORM.S.INV(RAND())*$N$67+$N$66</f>
        <v>-2.3567859600664947E-3</v>
      </c>
    </row>
    <row r="6596" spans="37:37" x14ac:dyDescent="0.2">
      <c r="AK6596">
        <f t="shared" ca="1" si="120"/>
        <v>5.1419992326011028E-3</v>
      </c>
    </row>
    <row r="6597" spans="37:37" x14ac:dyDescent="0.2">
      <c r="AK6597">
        <f t="shared" ca="1" si="120"/>
        <v>-8.5015132207592985E-3</v>
      </c>
    </row>
    <row r="6598" spans="37:37" x14ac:dyDescent="0.2">
      <c r="AK6598">
        <f t="shared" ca="1" si="120"/>
        <v>-1.3966517644967417E-2</v>
      </c>
    </row>
    <row r="6599" spans="37:37" x14ac:dyDescent="0.2">
      <c r="AK6599">
        <f t="shared" ca="1" si="120"/>
        <v>2.8750938333224157E-2</v>
      </c>
    </row>
    <row r="6600" spans="37:37" x14ac:dyDescent="0.2">
      <c r="AK6600">
        <f t="shared" ca="1" si="120"/>
        <v>-1.119168782571861E-2</v>
      </c>
    </row>
    <row r="6601" spans="37:37" x14ac:dyDescent="0.2">
      <c r="AK6601">
        <f t="shared" ca="1" si="120"/>
        <v>7.016743951186866E-3</v>
      </c>
    </row>
    <row r="6602" spans="37:37" x14ac:dyDescent="0.2">
      <c r="AK6602">
        <f t="shared" ca="1" si="120"/>
        <v>-9.882707506109153E-4</v>
      </c>
    </row>
    <row r="6603" spans="37:37" x14ac:dyDescent="0.2">
      <c r="AK6603">
        <f t="shared" ca="1" si="120"/>
        <v>-3.250429153215688E-3</v>
      </c>
    </row>
    <row r="6604" spans="37:37" x14ac:dyDescent="0.2">
      <c r="AK6604">
        <f t="shared" ca="1" si="120"/>
        <v>-1.4997128561692742E-3</v>
      </c>
    </row>
    <row r="6605" spans="37:37" x14ac:dyDescent="0.2">
      <c r="AK6605">
        <f t="shared" ca="1" si="120"/>
        <v>5.4177097408919662E-2</v>
      </c>
    </row>
    <row r="6606" spans="37:37" x14ac:dyDescent="0.2">
      <c r="AK6606">
        <f t="shared" ca="1" si="120"/>
        <v>-3.6315020881735201E-3</v>
      </c>
    </row>
    <row r="6607" spans="37:37" x14ac:dyDescent="0.2">
      <c r="AK6607">
        <f t="shared" ca="1" si="120"/>
        <v>8.2155230968802579E-3</v>
      </c>
    </row>
    <row r="6608" spans="37:37" x14ac:dyDescent="0.2">
      <c r="AK6608">
        <f t="shared" ca="1" si="120"/>
        <v>1.2148932663989153E-2</v>
      </c>
    </row>
    <row r="6609" spans="37:37" x14ac:dyDescent="0.2">
      <c r="AK6609">
        <f t="shared" ca="1" si="120"/>
        <v>-3.957196939178495E-3</v>
      </c>
    </row>
    <row r="6610" spans="37:37" x14ac:dyDescent="0.2">
      <c r="AK6610">
        <f t="shared" ca="1" si="120"/>
        <v>-1.0704814155459619E-2</v>
      </c>
    </row>
    <row r="6611" spans="37:37" x14ac:dyDescent="0.2">
      <c r="AK6611">
        <f t="shared" ca="1" si="120"/>
        <v>4.0148327426903392E-2</v>
      </c>
    </row>
    <row r="6612" spans="37:37" x14ac:dyDescent="0.2">
      <c r="AK6612">
        <f t="shared" ca="1" si="120"/>
        <v>-1.8610616348642885E-2</v>
      </c>
    </row>
    <row r="6613" spans="37:37" x14ac:dyDescent="0.2">
      <c r="AK6613">
        <f t="shared" ca="1" si="120"/>
        <v>-1.2583459646686609E-2</v>
      </c>
    </row>
    <row r="6614" spans="37:37" x14ac:dyDescent="0.2">
      <c r="AK6614">
        <f t="shared" ca="1" si="120"/>
        <v>-4.0597365692934213E-2</v>
      </c>
    </row>
    <row r="6615" spans="37:37" x14ac:dyDescent="0.2">
      <c r="AK6615">
        <f t="shared" ca="1" si="120"/>
        <v>-4.0612118209235805E-2</v>
      </c>
    </row>
    <row r="6616" spans="37:37" x14ac:dyDescent="0.2">
      <c r="AK6616">
        <f t="shared" ca="1" si="120"/>
        <v>-8.9270324114756952E-3</v>
      </c>
    </row>
    <row r="6617" spans="37:37" x14ac:dyDescent="0.2">
      <c r="AK6617">
        <f t="shared" ca="1" si="120"/>
        <v>2.5537273285881741E-2</v>
      </c>
    </row>
    <row r="6618" spans="37:37" x14ac:dyDescent="0.2">
      <c r="AK6618">
        <f t="shared" ca="1" si="120"/>
        <v>-8.3170534102272025E-3</v>
      </c>
    </row>
    <row r="6619" spans="37:37" x14ac:dyDescent="0.2">
      <c r="AK6619">
        <f t="shared" ca="1" si="120"/>
        <v>-3.0510461608741494E-2</v>
      </c>
    </row>
    <row r="6620" spans="37:37" x14ac:dyDescent="0.2">
      <c r="AK6620">
        <f t="shared" ca="1" si="120"/>
        <v>1.066684288142437E-2</v>
      </c>
    </row>
    <row r="6621" spans="37:37" x14ac:dyDescent="0.2">
      <c r="AK6621">
        <f t="shared" ca="1" si="120"/>
        <v>1.215860196696468E-2</v>
      </c>
    </row>
    <row r="6622" spans="37:37" x14ac:dyDescent="0.2">
      <c r="AK6622">
        <f t="shared" ca="1" si="120"/>
        <v>2.1401269432144857E-3</v>
      </c>
    </row>
    <row r="6623" spans="37:37" x14ac:dyDescent="0.2">
      <c r="AK6623">
        <f t="shared" ca="1" si="120"/>
        <v>6.4355062361668228E-3</v>
      </c>
    </row>
    <row r="6624" spans="37:37" x14ac:dyDescent="0.2">
      <c r="AK6624">
        <f t="shared" ca="1" si="120"/>
        <v>-1.4715501809041114E-2</v>
      </c>
    </row>
    <row r="6625" spans="37:37" x14ac:dyDescent="0.2">
      <c r="AK6625">
        <f t="shared" ca="1" si="120"/>
        <v>-1.27013456623171E-2</v>
      </c>
    </row>
    <row r="6626" spans="37:37" x14ac:dyDescent="0.2">
      <c r="AK6626">
        <f t="shared" ca="1" si="120"/>
        <v>-1.8428230183769417E-2</v>
      </c>
    </row>
    <row r="6627" spans="37:37" x14ac:dyDescent="0.2">
      <c r="AK6627">
        <f t="shared" ca="1" si="120"/>
        <v>3.7562464004918118E-2</v>
      </c>
    </row>
    <row r="6628" spans="37:37" x14ac:dyDescent="0.2">
      <c r="AK6628">
        <f t="shared" ca="1" si="120"/>
        <v>1.1759152560938761E-2</v>
      </c>
    </row>
    <row r="6629" spans="37:37" x14ac:dyDescent="0.2">
      <c r="AK6629">
        <f t="shared" ca="1" si="120"/>
        <v>-7.2253626755153528E-3</v>
      </c>
    </row>
    <row r="6630" spans="37:37" x14ac:dyDescent="0.2">
      <c r="AK6630">
        <f t="shared" ca="1" si="120"/>
        <v>-2.6521266820370582E-2</v>
      </c>
    </row>
    <row r="6631" spans="37:37" x14ac:dyDescent="0.2">
      <c r="AK6631">
        <f t="shared" ca="1" si="120"/>
        <v>-3.1991791238860499E-2</v>
      </c>
    </row>
    <row r="6632" spans="37:37" x14ac:dyDescent="0.2">
      <c r="AK6632">
        <f t="shared" ca="1" si="120"/>
        <v>-7.4541208544683778E-3</v>
      </c>
    </row>
    <row r="6633" spans="37:37" x14ac:dyDescent="0.2">
      <c r="AK6633">
        <f t="shared" ca="1" si="120"/>
        <v>1.2579545261813012E-2</v>
      </c>
    </row>
    <row r="6634" spans="37:37" x14ac:dyDescent="0.2">
      <c r="AK6634">
        <f t="shared" ca="1" si="120"/>
        <v>2.6109119941168436E-3</v>
      </c>
    </row>
    <row r="6635" spans="37:37" x14ac:dyDescent="0.2">
      <c r="AK6635">
        <f t="shared" ca="1" si="120"/>
        <v>9.720800401910451E-4</v>
      </c>
    </row>
    <row r="6636" spans="37:37" x14ac:dyDescent="0.2">
      <c r="AK6636">
        <f t="shared" ca="1" si="120"/>
        <v>1.7714698850874393E-2</v>
      </c>
    </row>
    <row r="6637" spans="37:37" x14ac:dyDescent="0.2">
      <c r="AK6637">
        <f t="shared" ca="1" si="120"/>
        <v>1.4198637155513557E-2</v>
      </c>
    </row>
    <row r="6638" spans="37:37" x14ac:dyDescent="0.2">
      <c r="AK6638">
        <f t="shared" ca="1" si="120"/>
        <v>-2.5823276609350753E-2</v>
      </c>
    </row>
    <row r="6639" spans="37:37" x14ac:dyDescent="0.2">
      <c r="AK6639">
        <f t="shared" ca="1" si="120"/>
        <v>2.7205869010717598E-2</v>
      </c>
    </row>
    <row r="6640" spans="37:37" x14ac:dyDescent="0.2">
      <c r="AK6640">
        <f t="shared" ca="1" si="120"/>
        <v>-8.9295692837149439E-3</v>
      </c>
    </row>
    <row r="6641" spans="37:37" x14ac:dyDescent="0.2">
      <c r="AK6641">
        <f t="shared" ca="1" si="120"/>
        <v>1.1754542526554654E-2</v>
      </c>
    </row>
    <row r="6642" spans="37:37" x14ac:dyDescent="0.2">
      <c r="AK6642">
        <f t="shared" ca="1" si="120"/>
        <v>-5.6027504424995399E-2</v>
      </c>
    </row>
    <row r="6643" spans="37:37" x14ac:dyDescent="0.2">
      <c r="AK6643">
        <f t="shared" ca="1" si="120"/>
        <v>-2.2892181877805992E-2</v>
      </c>
    </row>
    <row r="6644" spans="37:37" x14ac:dyDescent="0.2">
      <c r="AK6644">
        <f t="shared" ca="1" si="120"/>
        <v>-1.1903260883308373E-2</v>
      </c>
    </row>
    <row r="6645" spans="37:37" x14ac:dyDescent="0.2">
      <c r="AK6645">
        <f t="shared" ca="1" si="120"/>
        <v>3.4903434204184229E-2</v>
      </c>
    </row>
    <row r="6646" spans="37:37" x14ac:dyDescent="0.2">
      <c r="AK6646">
        <f t="shared" ca="1" si="120"/>
        <v>1.7276402334467408E-2</v>
      </c>
    </row>
    <row r="6647" spans="37:37" x14ac:dyDescent="0.2">
      <c r="AK6647">
        <f t="shared" ca="1" si="120"/>
        <v>2.0467884279599169E-2</v>
      </c>
    </row>
    <row r="6648" spans="37:37" x14ac:dyDescent="0.2">
      <c r="AK6648">
        <f t="shared" ca="1" si="120"/>
        <v>-5.7388914443294164E-3</v>
      </c>
    </row>
    <row r="6649" spans="37:37" x14ac:dyDescent="0.2">
      <c r="AK6649">
        <f t="shared" ca="1" si="120"/>
        <v>6.6627064507569674E-3</v>
      </c>
    </row>
    <row r="6650" spans="37:37" x14ac:dyDescent="0.2">
      <c r="AK6650">
        <f t="shared" ca="1" si="120"/>
        <v>1.115945918891207E-2</v>
      </c>
    </row>
    <row r="6651" spans="37:37" x14ac:dyDescent="0.2">
      <c r="AK6651">
        <f t="shared" ca="1" si="120"/>
        <v>-3.684598279076913E-2</v>
      </c>
    </row>
    <row r="6652" spans="37:37" x14ac:dyDescent="0.2">
      <c r="AK6652">
        <f t="shared" ca="1" si="120"/>
        <v>1.1259768970299832E-2</v>
      </c>
    </row>
    <row r="6653" spans="37:37" x14ac:dyDescent="0.2">
      <c r="AK6653">
        <f t="shared" ca="1" si="120"/>
        <v>-2.254538858767819E-2</v>
      </c>
    </row>
    <row r="6654" spans="37:37" x14ac:dyDescent="0.2">
      <c r="AK6654">
        <f t="shared" ca="1" si="120"/>
        <v>4.0426824307200737E-2</v>
      </c>
    </row>
    <row r="6655" spans="37:37" x14ac:dyDescent="0.2">
      <c r="AK6655">
        <f t="shared" ca="1" si="120"/>
        <v>-9.4420014459177144E-3</v>
      </c>
    </row>
    <row r="6656" spans="37:37" x14ac:dyDescent="0.2">
      <c r="AK6656">
        <f t="shared" ca="1" si="120"/>
        <v>-3.3681348273410003E-2</v>
      </c>
    </row>
    <row r="6657" spans="37:37" x14ac:dyDescent="0.2">
      <c r="AK6657">
        <f t="shared" ca="1" si="120"/>
        <v>2.1201701557228687E-2</v>
      </c>
    </row>
    <row r="6658" spans="37:37" x14ac:dyDescent="0.2">
      <c r="AK6658">
        <f t="shared" ca="1" si="120"/>
        <v>1.4235762705073597E-2</v>
      </c>
    </row>
    <row r="6659" spans="37:37" x14ac:dyDescent="0.2">
      <c r="AK6659">
        <f t="shared" ref="AK6659:AK6722" ca="1" si="121">_xlfn.NORM.S.INV(RAND())*$N$67+$N$66</f>
        <v>-1.0184630472880318E-2</v>
      </c>
    </row>
    <row r="6660" spans="37:37" x14ac:dyDescent="0.2">
      <c r="AK6660">
        <f t="shared" ca="1" si="121"/>
        <v>9.4875814536949724E-3</v>
      </c>
    </row>
    <row r="6661" spans="37:37" x14ac:dyDescent="0.2">
      <c r="AK6661">
        <f t="shared" ca="1" si="121"/>
        <v>9.2011040652801076E-3</v>
      </c>
    </row>
    <row r="6662" spans="37:37" x14ac:dyDescent="0.2">
      <c r="AK6662">
        <f t="shared" ca="1" si="121"/>
        <v>1.6325833161976336E-3</v>
      </c>
    </row>
    <row r="6663" spans="37:37" x14ac:dyDescent="0.2">
      <c r="AK6663">
        <f t="shared" ca="1" si="121"/>
        <v>1.1583999018425085E-2</v>
      </c>
    </row>
    <row r="6664" spans="37:37" x14ac:dyDescent="0.2">
      <c r="AK6664">
        <f t="shared" ca="1" si="121"/>
        <v>1.6553357914452119E-2</v>
      </c>
    </row>
    <row r="6665" spans="37:37" x14ac:dyDescent="0.2">
      <c r="AK6665">
        <f t="shared" ca="1" si="121"/>
        <v>-3.4532587592806707E-3</v>
      </c>
    </row>
    <row r="6666" spans="37:37" x14ac:dyDescent="0.2">
      <c r="AK6666">
        <f t="shared" ca="1" si="121"/>
        <v>5.1813227211682175E-2</v>
      </c>
    </row>
    <row r="6667" spans="37:37" x14ac:dyDescent="0.2">
      <c r="AK6667">
        <f t="shared" ca="1" si="121"/>
        <v>-1.3444840485997487E-3</v>
      </c>
    </row>
    <row r="6668" spans="37:37" x14ac:dyDescent="0.2">
      <c r="AK6668">
        <f t="shared" ca="1" si="121"/>
        <v>-1.3963510771763256E-2</v>
      </c>
    </row>
    <row r="6669" spans="37:37" x14ac:dyDescent="0.2">
      <c r="AK6669">
        <f t="shared" ca="1" si="121"/>
        <v>-2.0741460473951361E-2</v>
      </c>
    </row>
    <row r="6670" spans="37:37" x14ac:dyDescent="0.2">
      <c r="AK6670">
        <f t="shared" ca="1" si="121"/>
        <v>3.0634030640855955E-2</v>
      </c>
    </row>
    <row r="6671" spans="37:37" x14ac:dyDescent="0.2">
      <c r="AK6671">
        <f t="shared" ca="1" si="121"/>
        <v>-3.9122145133479065E-3</v>
      </c>
    </row>
    <row r="6672" spans="37:37" x14ac:dyDescent="0.2">
      <c r="AK6672">
        <f t="shared" ca="1" si="121"/>
        <v>3.1085590939416523E-2</v>
      </c>
    </row>
    <row r="6673" spans="37:37" x14ac:dyDescent="0.2">
      <c r="AK6673">
        <f t="shared" ca="1" si="121"/>
        <v>9.9758473429759058E-3</v>
      </c>
    </row>
    <row r="6674" spans="37:37" x14ac:dyDescent="0.2">
      <c r="AK6674">
        <f t="shared" ca="1" si="121"/>
        <v>3.4411796885193122E-2</v>
      </c>
    </row>
    <row r="6675" spans="37:37" x14ac:dyDescent="0.2">
      <c r="AK6675">
        <f t="shared" ca="1" si="121"/>
        <v>1.6989710928650124E-2</v>
      </c>
    </row>
    <row r="6676" spans="37:37" x14ac:dyDescent="0.2">
      <c r="AK6676">
        <f t="shared" ca="1" si="121"/>
        <v>1.9639863435994961E-3</v>
      </c>
    </row>
    <row r="6677" spans="37:37" x14ac:dyDescent="0.2">
      <c r="AK6677">
        <f t="shared" ca="1" si="121"/>
        <v>-4.3264553719254053E-3</v>
      </c>
    </row>
    <row r="6678" spans="37:37" x14ac:dyDescent="0.2">
      <c r="AK6678">
        <f t="shared" ca="1" si="121"/>
        <v>8.1065280137598214E-3</v>
      </c>
    </row>
    <row r="6679" spans="37:37" x14ac:dyDescent="0.2">
      <c r="AK6679">
        <f t="shared" ca="1" si="121"/>
        <v>-4.2821684406517922E-3</v>
      </c>
    </row>
    <row r="6680" spans="37:37" x14ac:dyDescent="0.2">
      <c r="AK6680">
        <f t="shared" ca="1" si="121"/>
        <v>-1.8767671407019716E-2</v>
      </c>
    </row>
    <row r="6681" spans="37:37" x14ac:dyDescent="0.2">
      <c r="AK6681">
        <f t="shared" ca="1" si="121"/>
        <v>-3.0323734141400587E-2</v>
      </c>
    </row>
    <row r="6682" spans="37:37" x14ac:dyDescent="0.2">
      <c r="AK6682">
        <f t="shared" ca="1" si="121"/>
        <v>1.3829225812712998E-2</v>
      </c>
    </row>
    <row r="6683" spans="37:37" x14ac:dyDescent="0.2">
      <c r="AK6683">
        <f t="shared" ca="1" si="121"/>
        <v>-3.5421513430821277E-3</v>
      </c>
    </row>
    <row r="6684" spans="37:37" x14ac:dyDescent="0.2">
      <c r="AK6684">
        <f t="shared" ca="1" si="121"/>
        <v>6.1496141907154828E-3</v>
      </c>
    </row>
    <row r="6685" spans="37:37" x14ac:dyDescent="0.2">
      <c r="AK6685">
        <f t="shared" ca="1" si="121"/>
        <v>4.1261522081335059E-2</v>
      </c>
    </row>
    <row r="6686" spans="37:37" x14ac:dyDescent="0.2">
      <c r="AK6686">
        <f t="shared" ca="1" si="121"/>
        <v>2.7796329256227863E-2</v>
      </c>
    </row>
    <row r="6687" spans="37:37" x14ac:dyDescent="0.2">
      <c r="AK6687">
        <f t="shared" ca="1" si="121"/>
        <v>-8.8953067043348296E-4</v>
      </c>
    </row>
    <row r="6688" spans="37:37" x14ac:dyDescent="0.2">
      <c r="AK6688">
        <f t="shared" ca="1" si="121"/>
        <v>6.5627374871594715E-3</v>
      </c>
    </row>
    <row r="6689" spans="37:37" x14ac:dyDescent="0.2">
      <c r="AK6689">
        <f t="shared" ca="1" si="121"/>
        <v>-2.7058938798719067E-3</v>
      </c>
    </row>
    <row r="6690" spans="37:37" x14ac:dyDescent="0.2">
      <c r="AK6690">
        <f t="shared" ca="1" si="121"/>
        <v>1.288466914567667E-2</v>
      </c>
    </row>
    <row r="6691" spans="37:37" x14ac:dyDescent="0.2">
      <c r="AK6691">
        <f t="shared" ca="1" si="121"/>
        <v>5.2525318341655997E-2</v>
      </c>
    </row>
    <row r="6692" spans="37:37" x14ac:dyDescent="0.2">
      <c r="AK6692">
        <f t="shared" ca="1" si="121"/>
        <v>5.9036863998783426E-2</v>
      </c>
    </row>
    <row r="6693" spans="37:37" x14ac:dyDescent="0.2">
      <c r="AK6693">
        <f t="shared" ca="1" si="121"/>
        <v>1.5989019157736798E-3</v>
      </c>
    </row>
    <row r="6694" spans="37:37" x14ac:dyDescent="0.2">
      <c r="AK6694">
        <f t="shared" ca="1" si="121"/>
        <v>-2.6022606410719046E-2</v>
      </c>
    </row>
    <row r="6695" spans="37:37" x14ac:dyDescent="0.2">
      <c r="AK6695">
        <f t="shared" ca="1" si="121"/>
        <v>2.42446861337581E-2</v>
      </c>
    </row>
    <row r="6696" spans="37:37" x14ac:dyDescent="0.2">
      <c r="AK6696">
        <f t="shared" ca="1" si="121"/>
        <v>1.152603709228271E-2</v>
      </c>
    </row>
    <row r="6697" spans="37:37" x14ac:dyDescent="0.2">
      <c r="AK6697">
        <f t="shared" ca="1" si="121"/>
        <v>1.9982785464695427E-2</v>
      </c>
    </row>
    <row r="6698" spans="37:37" x14ac:dyDescent="0.2">
      <c r="AK6698">
        <f t="shared" ca="1" si="121"/>
        <v>1.3918736130654258E-3</v>
      </c>
    </row>
    <row r="6699" spans="37:37" x14ac:dyDescent="0.2">
      <c r="AK6699">
        <f t="shared" ca="1" si="121"/>
        <v>7.8179879534028135E-3</v>
      </c>
    </row>
    <row r="6700" spans="37:37" x14ac:dyDescent="0.2">
      <c r="AK6700">
        <f t="shared" ca="1" si="121"/>
        <v>1.1508290095347059E-2</v>
      </c>
    </row>
    <row r="6701" spans="37:37" x14ac:dyDescent="0.2">
      <c r="AK6701">
        <f t="shared" ca="1" si="121"/>
        <v>3.0966002736765606E-2</v>
      </c>
    </row>
    <row r="6702" spans="37:37" x14ac:dyDescent="0.2">
      <c r="AK6702">
        <f t="shared" ca="1" si="121"/>
        <v>2.1881240797228061E-2</v>
      </c>
    </row>
    <row r="6703" spans="37:37" x14ac:dyDescent="0.2">
      <c r="AK6703">
        <f t="shared" ca="1" si="121"/>
        <v>5.0238456088540114E-3</v>
      </c>
    </row>
    <row r="6704" spans="37:37" x14ac:dyDescent="0.2">
      <c r="AK6704">
        <f t="shared" ca="1" si="121"/>
        <v>1.9997806568562608E-3</v>
      </c>
    </row>
    <row r="6705" spans="37:37" x14ac:dyDescent="0.2">
      <c r="AK6705">
        <f t="shared" ca="1" si="121"/>
        <v>-1.3520090678131709E-2</v>
      </c>
    </row>
    <row r="6706" spans="37:37" x14ac:dyDescent="0.2">
      <c r="AK6706">
        <f t="shared" ca="1" si="121"/>
        <v>-1.6982881800686224E-2</v>
      </c>
    </row>
    <row r="6707" spans="37:37" x14ac:dyDescent="0.2">
      <c r="AK6707">
        <f t="shared" ca="1" si="121"/>
        <v>-6.2214581791586489E-3</v>
      </c>
    </row>
    <row r="6708" spans="37:37" x14ac:dyDescent="0.2">
      <c r="AK6708">
        <f t="shared" ca="1" si="121"/>
        <v>-3.5829843497360639E-2</v>
      </c>
    </row>
    <row r="6709" spans="37:37" x14ac:dyDescent="0.2">
      <c r="AK6709">
        <f t="shared" ca="1" si="121"/>
        <v>1.9486021163786633E-2</v>
      </c>
    </row>
    <row r="6710" spans="37:37" x14ac:dyDescent="0.2">
      <c r="AK6710">
        <f t="shared" ca="1" si="121"/>
        <v>2.8244015033058692E-2</v>
      </c>
    </row>
    <row r="6711" spans="37:37" x14ac:dyDescent="0.2">
      <c r="AK6711">
        <f t="shared" ca="1" si="121"/>
        <v>-1.2461963367019758E-2</v>
      </c>
    </row>
    <row r="6712" spans="37:37" x14ac:dyDescent="0.2">
      <c r="AK6712">
        <f t="shared" ca="1" si="121"/>
        <v>-9.2836137151705717E-3</v>
      </c>
    </row>
    <row r="6713" spans="37:37" x14ac:dyDescent="0.2">
      <c r="AK6713">
        <f t="shared" ca="1" si="121"/>
        <v>-1.8780874831600333E-2</v>
      </c>
    </row>
    <row r="6714" spans="37:37" x14ac:dyDescent="0.2">
      <c r="AK6714">
        <f t="shared" ca="1" si="121"/>
        <v>-8.9149245236376431E-3</v>
      </c>
    </row>
    <row r="6715" spans="37:37" x14ac:dyDescent="0.2">
      <c r="AK6715">
        <f t="shared" ca="1" si="121"/>
        <v>-1.1236507665953108E-2</v>
      </c>
    </row>
    <row r="6716" spans="37:37" x14ac:dyDescent="0.2">
      <c r="AK6716">
        <f t="shared" ca="1" si="121"/>
        <v>1.6787847966530699E-3</v>
      </c>
    </row>
    <row r="6717" spans="37:37" x14ac:dyDescent="0.2">
      <c r="AK6717">
        <f t="shared" ca="1" si="121"/>
        <v>-2.6355168761693547E-2</v>
      </c>
    </row>
    <row r="6718" spans="37:37" x14ac:dyDescent="0.2">
      <c r="AK6718">
        <f t="shared" ca="1" si="121"/>
        <v>1.5384048581620294E-5</v>
      </c>
    </row>
    <row r="6719" spans="37:37" x14ac:dyDescent="0.2">
      <c r="AK6719">
        <f t="shared" ca="1" si="121"/>
        <v>-6.4591050828123383E-3</v>
      </c>
    </row>
    <row r="6720" spans="37:37" x14ac:dyDescent="0.2">
      <c r="AK6720">
        <f t="shared" ca="1" si="121"/>
        <v>-3.8857571558181757E-3</v>
      </c>
    </row>
    <row r="6721" spans="37:37" x14ac:dyDescent="0.2">
      <c r="AK6721">
        <f t="shared" ca="1" si="121"/>
        <v>1.4565579228489809E-2</v>
      </c>
    </row>
    <row r="6722" spans="37:37" x14ac:dyDescent="0.2">
      <c r="AK6722">
        <f t="shared" ca="1" si="121"/>
        <v>2.4943800765049221E-2</v>
      </c>
    </row>
    <row r="6723" spans="37:37" x14ac:dyDescent="0.2">
      <c r="AK6723">
        <f t="shared" ref="AK6723:AK6786" ca="1" si="122">_xlfn.NORM.S.INV(RAND())*$N$67+$N$66</f>
        <v>3.0879700234807281E-2</v>
      </c>
    </row>
    <row r="6724" spans="37:37" x14ac:dyDescent="0.2">
      <c r="AK6724">
        <f t="shared" ca="1" si="122"/>
        <v>-7.6449399292638949E-3</v>
      </c>
    </row>
    <row r="6725" spans="37:37" x14ac:dyDescent="0.2">
      <c r="AK6725">
        <f t="shared" ca="1" si="122"/>
        <v>3.6191778918315244E-2</v>
      </c>
    </row>
    <row r="6726" spans="37:37" x14ac:dyDescent="0.2">
      <c r="AK6726">
        <f t="shared" ca="1" si="122"/>
        <v>1.8177366665435301E-2</v>
      </c>
    </row>
    <row r="6727" spans="37:37" x14ac:dyDescent="0.2">
      <c r="AK6727">
        <f t="shared" ca="1" si="122"/>
        <v>2.2792801056793245E-2</v>
      </c>
    </row>
    <row r="6728" spans="37:37" x14ac:dyDescent="0.2">
      <c r="AK6728">
        <f t="shared" ca="1" si="122"/>
        <v>3.2424739023826171E-2</v>
      </c>
    </row>
    <row r="6729" spans="37:37" x14ac:dyDescent="0.2">
      <c r="AK6729">
        <f t="shared" ca="1" si="122"/>
        <v>2.0677558964887826E-3</v>
      </c>
    </row>
    <row r="6730" spans="37:37" x14ac:dyDescent="0.2">
      <c r="AK6730">
        <f t="shared" ca="1" si="122"/>
        <v>2.4401009406023483E-3</v>
      </c>
    </row>
    <row r="6731" spans="37:37" x14ac:dyDescent="0.2">
      <c r="AK6731">
        <f t="shared" ca="1" si="122"/>
        <v>2.2857284641896029E-3</v>
      </c>
    </row>
    <row r="6732" spans="37:37" x14ac:dyDescent="0.2">
      <c r="AK6732">
        <f t="shared" ca="1" si="122"/>
        <v>7.2149187229297992E-3</v>
      </c>
    </row>
    <row r="6733" spans="37:37" x14ac:dyDescent="0.2">
      <c r="AK6733">
        <f t="shared" ca="1" si="122"/>
        <v>1.5822575002445449E-2</v>
      </c>
    </row>
    <row r="6734" spans="37:37" x14ac:dyDescent="0.2">
      <c r="AK6734">
        <f t="shared" ca="1" si="122"/>
        <v>-4.4667588472345112E-3</v>
      </c>
    </row>
    <row r="6735" spans="37:37" x14ac:dyDescent="0.2">
      <c r="AK6735">
        <f t="shared" ca="1" si="122"/>
        <v>2.9892236077243714E-2</v>
      </c>
    </row>
    <row r="6736" spans="37:37" x14ac:dyDescent="0.2">
      <c r="AK6736">
        <f t="shared" ca="1" si="122"/>
        <v>4.8868043347180621E-3</v>
      </c>
    </row>
    <row r="6737" spans="37:37" x14ac:dyDescent="0.2">
      <c r="AK6737">
        <f t="shared" ca="1" si="122"/>
        <v>-2.7030256978988663E-3</v>
      </c>
    </row>
    <row r="6738" spans="37:37" x14ac:dyDescent="0.2">
      <c r="AK6738">
        <f t="shared" ca="1" si="122"/>
        <v>3.1811176317576975E-2</v>
      </c>
    </row>
    <row r="6739" spans="37:37" x14ac:dyDescent="0.2">
      <c r="AK6739">
        <f t="shared" ca="1" si="122"/>
        <v>5.9631243029400535E-3</v>
      </c>
    </row>
    <row r="6740" spans="37:37" x14ac:dyDescent="0.2">
      <c r="AK6740">
        <f t="shared" ca="1" si="122"/>
        <v>-3.7422225627068102E-2</v>
      </c>
    </row>
    <row r="6741" spans="37:37" x14ac:dyDescent="0.2">
      <c r="AK6741">
        <f t="shared" ca="1" si="122"/>
        <v>3.3386451369049719E-2</v>
      </c>
    </row>
    <row r="6742" spans="37:37" x14ac:dyDescent="0.2">
      <c r="AK6742">
        <f t="shared" ca="1" si="122"/>
        <v>-1.2767179558511479E-3</v>
      </c>
    </row>
    <row r="6743" spans="37:37" x14ac:dyDescent="0.2">
      <c r="AK6743">
        <f t="shared" ca="1" si="122"/>
        <v>2.2863885952141339E-3</v>
      </c>
    </row>
    <row r="6744" spans="37:37" x14ac:dyDescent="0.2">
      <c r="AK6744">
        <f t="shared" ca="1" si="122"/>
        <v>-2.6801645139638182E-2</v>
      </c>
    </row>
    <row r="6745" spans="37:37" x14ac:dyDescent="0.2">
      <c r="AK6745">
        <f t="shared" ca="1" si="122"/>
        <v>1.0065064762592477E-2</v>
      </c>
    </row>
    <row r="6746" spans="37:37" x14ac:dyDescent="0.2">
      <c r="AK6746">
        <f t="shared" ca="1" si="122"/>
        <v>-2.6108495564708588E-2</v>
      </c>
    </row>
    <row r="6747" spans="37:37" x14ac:dyDescent="0.2">
      <c r="AK6747">
        <f t="shared" ca="1" si="122"/>
        <v>-1.9163874636113909E-2</v>
      </c>
    </row>
    <row r="6748" spans="37:37" x14ac:dyDescent="0.2">
      <c r="AK6748">
        <f t="shared" ca="1" si="122"/>
        <v>2.5947911636646323E-2</v>
      </c>
    </row>
    <row r="6749" spans="37:37" x14ac:dyDescent="0.2">
      <c r="AK6749">
        <f t="shared" ca="1" si="122"/>
        <v>7.9498057449554297E-3</v>
      </c>
    </row>
    <row r="6750" spans="37:37" x14ac:dyDescent="0.2">
      <c r="AK6750">
        <f t="shared" ca="1" si="122"/>
        <v>-1.9368618385209868E-2</v>
      </c>
    </row>
    <row r="6751" spans="37:37" x14ac:dyDescent="0.2">
      <c r="AK6751">
        <f t="shared" ca="1" si="122"/>
        <v>1.9450166507073256E-2</v>
      </c>
    </row>
    <row r="6752" spans="37:37" x14ac:dyDescent="0.2">
      <c r="AK6752">
        <f t="shared" ca="1" si="122"/>
        <v>-4.8271955109712258E-2</v>
      </c>
    </row>
    <row r="6753" spans="37:37" x14ac:dyDescent="0.2">
      <c r="AK6753">
        <f t="shared" ca="1" si="122"/>
        <v>1.1270292297689317E-2</v>
      </c>
    </row>
    <row r="6754" spans="37:37" x14ac:dyDescent="0.2">
      <c r="AK6754">
        <f t="shared" ca="1" si="122"/>
        <v>-5.5562308007487422E-3</v>
      </c>
    </row>
    <row r="6755" spans="37:37" x14ac:dyDescent="0.2">
      <c r="AK6755">
        <f t="shared" ca="1" si="122"/>
        <v>9.6909266013010288E-3</v>
      </c>
    </row>
    <row r="6756" spans="37:37" x14ac:dyDescent="0.2">
      <c r="AK6756">
        <f t="shared" ca="1" si="122"/>
        <v>2.470659776515808E-2</v>
      </c>
    </row>
    <row r="6757" spans="37:37" x14ac:dyDescent="0.2">
      <c r="AK6757">
        <f t="shared" ca="1" si="122"/>
        <v>1.5859133548399892E-2</v>
      </c>
    </row>
    <row r="6758" spans="37:37" x14ac:dyDescent="0.2">
      <c r="AK6758">
        <f t="shared" ca="1" si="122"/>
        <v>2.5784530602855193E-3</v>
      </c>
    </row>
    <row r="6759" spans="37:37" x14ac:dyDescent="0.2">
      <c r="AK6759">
        <f t="shared" ca="1" si="122"/>
        <v>-9.3812580586478556E-3</v>
      </c>
    </row>
    <row r="6760" spans="37:37" x14ac:dyDescent="0.2">
      <c r="AK6760">
        <f t="shared" ca="1" si="122"/>
        <v>-7.005069455324137E-3</v>
      </c>
    </row>
    <row r="6761" spans="37:37" x14ac:dyDescent="0.2">
      <c r="AK6761">
        <f t="shared" ca="1" si="122"/>
        <v>1.8738592015637847E-2</v>
      </c>
    </row>
    <row r="6762" spans="37:37" x14ac:dyDescent="0.2">
      <c r="AK6762">
        <f t="shared" ca="1" si="122"/>
        <v>-9.8820018470390982E-3</v>
      </c>
    </row>
    <row r="6763" spans="37:37" x14ac:dyDescent="0.2">
      <c r="AK6763">
        <f t="shared" ca="1" si="122"/>
        <v>2.5125851076583047E-2</v>
      </c>
    </row>
    <row r="6764" spans="37:37" x14ac:dyDescent="0.2">
      <c r="AK6764">
        <f t="shared" ca="1" si="122"/>
        <v>3.477481757279479E-2</v>
      </c>
    </row>
    <row r="6765" spans="37:37" x14ac:dyDescent="0.2">
      <c r="AK6765">
        <f t="shared" ca="1" si="122"/>
        <v>1.0875480929658184E-2</v>
      </c>
    </row>
    <row r="6766" spans="37:37" x14ac:dyDescent="0.2">
      <c r="AK6766">
        <f t="shared" ca="1" si="122"/>
        <v>8.6297547479974451E-3</v>
      </c>
    </row>
    <row r="6767" spans="37:37" x14ac:dyDescent="0.2">
      <c r="AK6767">
        <f t="shared" ca="1" si="122"/>
        <v>-4.9279958525402498E-2</v>
      </c>
    </row>
    <row r="6768" spans="37:37" x14ac:dyDescent="0.2">
      <c r="AK6768">
        <f t="shared" ca="1" si="122"/>
        <v>2.6391586596212317E-2</v>
      </c>
    </row>
    <row r="6769" spans="37:37" x14ac:dyDescent="0.2">
      <c r="AK6769">
        <f t="shared" ca="1" si="122"/>
        <v>1.2285002725951745E-2</v>
      </c>
    </row>
    <row r="6770" spans="37:37" x14ac:dyDescent="0.2">
      <c r="AK6770">
        <f t="shared" ca="1" si="122"/>
        <v>1.1078935459310225E-2</v>
      </c>
    </row>
    <row r="6771" spans="37:37" x14ac:dyDescent="0.2">
      <c r="AK6771">
        <f t="shared" ca="1" si="122"/>
        <v>-5.260847610026478E-3</v>
      </c>
    </row>
    <row r="6772" spans="37:37" x14ac:dyDescent="0.2">
      <c r="AK6772">
        <f t="shared" ca="1" si="122"/>
        <v>1.9042393705113972E-2</v>
      </c>
    </row>
    <row r="6773" spans="37:37" x14ac:dyDescent="0.2">
      <c r="AK6773">
        <f t="shared" ca="1" si="122"/>
        <v>-1.2157491610763417E-2</v>
      </c>
    </row>
    <row r="6774" spans="37:37" x14ac:dyDescent="0.2">
      <c r="AK6774">
        <f t="shared" ca="1" si="122"/>
        <v>5.1230763102159856E-3</v>
      </c>
    </row>
    <row r="6775" spans="37:37" x14ac:dyDescent="0.2">
      <c r="AK6775">
        <f t="shared" ca="1" si="122"/>
        <v>-9.9714916355330384E-3</v>
      </c>
    </row>
    <row r="6776" spans="37:37" x14ac:dyDescent="0.2">
      <c r="AK6776">
        <f t="shared" ca="1" si="122"/>
        <v>1.7307141874261259E-2</v>
      </c>
    </row>
    <row r="6777" spans="37:37" x14ac:dyDescent="0.2">
      <c r="AK6777">
        <f t="shared" ca="1" si="122"/>
        <v>1.0781267281781259E-2</v>
      </c>
    </row>
    <row r="6778" spans="37:37" x14ac:dyDescent="0.2">
      <c r="AK6778">
        <f t="shared" ca="1" si="122"/>
        <v>-1.943270378079474E-2</v>
      </c>
    </row>
    <row r="6779" spans="37:37" x14ac:dyDescent="0.2">
      <c r="AK6779">
        <f t="shared" ca="1" si="122"/>
        <v>1.2625302191591805E-2</v>
      </c>
    </row>
    <row r="6780" spans="37:37" x14ac:dyDescent="0.2">
      <c r="AK6780">
        <f t="shared" ca="1" si="122"/>
        <v>-2.5479883610188912E-2</v>
      </c>
    </row>
    <row r="6781" spans="37:37" x14ac:dyDescent="0.2">
      <c r="AK6781">
        <f t="shared" ca="1" si="122"/>
        <v>1.2713104274955204E-2</v>
      </c>
    </row>
    <row r="6782" spans="37:37" x14ac:dyDescent="0.2">
      <c r="AK6782">
        <f t="shared" ca="1" si="122"/>
        <v>3.9497715470188065E-3</v>
      </c>
    </row>
    <row r="6783" spans="37:37" x14ac:dyDescent="0.2">
      <c r="AK6783">
        <f t="shared" ca="1" si="122"/>
        <v>3.5957925455906347E-3</v>
      </c>
    </row>
    <row r="6784" spans="37:37" x14ac:dyDescent="0.2">
      <c r="AK6784">
        <f t="shared" ca="1" si="122"/>
        <v>1.8440403273360776E-2</v>
      </c>
    </row>
    <row r="6785" spans="37:37" x14ac:dyDescent="0.2">
      <c r="AK6785">
        <f t="shared" ca="1" si="122"/>
        <v>1.3138641441790257E-2</v>
      </c>
    </row>
    <row r="6786" spans="37:37" x14ac:dyDescent="0.2">
      <c r="AK6786">
        <f t="shared" ca="1" si="122"/>
        <v>-3.3371722942554409E-2</v>
      </c>
    </row>
    <row r="6787" spans="37:37" x14ac:dyDescent="0.2">
      <c r="AK6787">
        <f t="shared" ref="AK6787:AK6850" ca="1" si="123">_xlfn.NORM.S.INV(RAND())*$N$67+$N$66</f>
        <v>-3.4586163783965389E-2</v>
      </c>
    </row>
    <row r="6788" spans="37:37" x14ac:dyDescent="0.2">
      <c r="AK6788">
        <f t="shared" ca="1" si="123"/>
        <v>2.2303639657218618E-3</v>
      </c>
    </row>
    <row r="6789" spans="37:37" x14ac:dyDescent="0.2">
      <c r="AK6789">
        <f t="shared" ca="1" si="123"/>
        <v>-2.2542721011636853E-2</v>
      </c>
    </row>
    <row r="6790" spans="37:37" x14ac:dyDescent="0.2">
      <c r="AK6790">
        <f t="shared" ca="1" si="123"/>
        <v>2.3617496035388237E-3</v>
      </c>
    </row>
    <row r="6791" spans="37:37" x14ac:dyDescent="0.2">
      <c r="AK6791">
        <f t="shared" ca="1" si="123"/>
        <v>-1.4071444083554908E-2</v>
      </c>
    </row>
    <row r="6792" spans="37:37" x14ac:dyDescent="0.2">
      <c r="AK6792">
        <f t="shared" ca="1" si="123"/>
        <v>-4.5535012180397058E-3</v>
      </c>
    </row>
    <row r="6793" spans="37:37" x14ac:dyDescent="0.2">
      <c r="AK6793">
        <f t="shared" ca="1" si="123"/>
        <v>-1.0881212762844329E-2</v>
      </c>
    </row>
    <row r="6794" spans="37:37" x14ac:dyDescent="0.2">
      <c r="AK6794">
        <f t="shared" ca="1" si="123"/>
        <v>-2.8081007770077485E-3</v>
      </c>
    </row>
    <row r="6795" spans="37:37" x14ac:dyDescent="0.2">
      <c r="AK6795">
        <f t="shared" ca="1" si="123"/>
        <v>-4.4356323950922864E-2</v>
      </c>
    </row>
    <row r="6796" spans="37:37" x14ac:dyDescent="0.2">
      <c r="AK6796">
        <f t="shared" ca="1" si="123"/>
        <v>-2.1560708560258674E-2</v>
      </c>
    </row>
    <row r="6797" spans="37:37" x14ac:dyDescent="0.2">
      <c r="AK6797">
        <f t="shared" ca="1" si="123"/>
        <v>-1.345798186430085E-2</v>
      </c>
    </row>
    <row r="6798" spans="37:37" x14ac:dyDescent="0.2">
      <c r="AK6798">
        <f t="shared" ca="1" si="123"/>
        <v>1.9711427595500795E-4</v>
      </c>
    </row>
    <row r="6799" spans="37:37" x14ac:dyDescent="0.2">
      <c r="AK6799">
        <f t="shared" ca="1" si="123"/>
        <v>-7.8992597270280251E-3</v>
      </c>
    </row>
    <row r="6800" spans="37:37" x14ac:dyDescent="0.2">
      <c r="AK6800">
        <f t="shared" ca="1" si="123"/>
        <v>2.2843466773661312E-2</v>
      </c>
    </row>
    <row r="6801" spans="37:37" x14ac:dyDescent="0.2">
      <c r="AK6801">
        <f t="shared" ca="1" si="123"/>
        <v>5.5877584174319449E-3</v>
      </c>
    </row>
    <row r="6802" spans="37:37" x14ac:dyDescent="0.2">
      <c r="AK6802">
        <f t="shared" ca="1" si="123"/>
        <v>3.0634138309904718E-4</v>
      </c>
    </row>
    <row r="6803" spans="37:37" x14ac:dyDescent="0.2">
      <c r="AK6803">
        <f t="shared" ca="1" si="123"/>
        <v>1.1014079118838038E-2</v>
      </c>
    </row>
    <row r="6804" spans="37:37" x14ac:dyDescent="0.2">
      <c r="AK6804">
        <f t="shared" ca="1" si="123"/>
        <v>9.8209747365321214E-3</v>
      </c>
    </row>
    <row r="6805" spans="37:37" x14ac:dyDescent="0.2">
      <c r="AK6805">
        <f t="shared" ca="1" si="123"/>
        <v>6.6769120998316639E-3</v>
      </c>
    </row>
    <row r="6806" spans="37:37" x14ac:dyDescent="0.2">
      <c r="AK6806">
        <f t="shared" ca="1" si="123"/>
        <v>3.7840449956760801E-3</v>
      </c>
    </row>
    <row r="6807" spans="37:37" x14ac:dyDescent="0.2">
      <c r="AK6807">
        <f t="shared" ca="1" si="123"/>
        <v>2.4271888589724368E-2</v>
      </c>
    </row>
    <row r="6808" spans="37:37" x14ac:dyDescent="0.2">
      <c r="AK6808">
        <f t="shared" ca="1" si="123"/>
        <v>2.0685706418510888E-3</v>
      </c>
    </row>
    <row r="6809" spans="37:37" x14ac:dyDescent="0.2">
      <c r="AK6809">
        <f t="shared" ca="1" si="123"/>
        <v>7.5564673315535354E-3</v>
      </c>
    </row>
    <row r="6810" spans="37:37" x14ac:dyDescent="0.2">
      <c r="AK6810">
        <f t="shared" ca="1" si="123"/>
        <v>1.2113409182870046E-2</v>
      </c>
    </row>
    <row r="6811" spans="37:37" x14ac:dyDescent="0.2">
      <c r="AK6811">
        <f t="shared" ca="1" si="123"/>
        <v>-1.882818917477528E-2</v>
      </c>
    </row>
    <row r="6812" spans="37:37" x14ac:dyDescent="0.2">
      <c r="AK6812">
        <f t="shared" ca="1" si="123"/>
        <v>1.5999070762456474E-2</v>
      </c>
    </row>
    <row r="6813" spans="37:37" x14ac:dyDescent="0.2">
      <c r="AK6813">
        <f t="shared" ca="1" si="123"/>
        <v>4.0411046487280732E-3</v>
      </c>
    </row>
    <row r="6814" spans="37:37" x14ac:dyDescent="0.2">
      <c r="AK6814">
        <f t="shared" ca="1" si="123"/>
        <v>-2.0764897468241467E-2</v>
      </c>
    </row>
    <row r="6815" spans="37:37" x14ac:dyDescent="0.2">
      <c r="AK6815">
        <f t="shared" ca="1" si="123"/>
        <v>-1.7963340192942864E-2</v>
      </c>
    </row>
    <row r="6816" spans="37:37" x14ac:dyDescent="0.2">
      <c r="AK6816">
        <f t="shared" ca="1" si="123"/>
        <v>1.6015267904617127E-2</v>
      </c>
    </row>
    <row r="6817" spans="37:37" x14ac:dyDescent="0.2">
      <c r="AK6817">
        <f t="shared" ca="1" si="123"/>
        <v>-8.5314118487892828E-3</v>
      </c>
    </row>
    <row r="6818" spans="37:37" x14ac:dyDescent="0.2">
      <c r="AK6818">
        <f t="shared" ca="1" si="123"/>
        <v>3.0825584554144136E-3</v>
      </c>
    </row>
    <row r="6819" spans="37:37" x14ac:dyDescent="0.2">
      <c r="AK6819">
        <f t="shared" ca="1" si="123"/>
        <v>-2.6508237194699576E-2</v>
      </c>
    </row>
    <row r="6820" spans="37:37" x14ac:dyDescent="0.2">
      <c r="AK6820">
        <f t="shared" ca="1" si="123"/>
        <v>-1.9710550600030269E-2</v>
      </c>
    </row>
    <row r="6821" spans="37:37" x14ac:dyDescent="0.2">
      <c r="AK6821">
        <f t="shared" ca="1" si="123"/>
        <v>-9.0800130882183801E-3</v>
      </c>
    </row>
    <row r="6822" spans="37:37" x14ac:dyDescent="0.2">
      <c r="AK6822">
        <f t="shared" ca="1" si="123"/>
        <v>-7.4411770103124464E-4</v>
      </c>
    </row>
    <row r="6823" spans="37:37" x14ac:dyDescent="0.2">
      <c r="AK6823">
        <f t="shared" ca="1" si="123"/>
        <v>2.3534995063492267E-2</v>
      </c>
    </row>
    <row r="6824" spans="37:37" x14ac:dyDescent="0.2">
      <c r="AK6824">
        <f t="shared" ca="1" si="123"/>
        <v>1.026185417985374E-2</v>
      </c>
    </row>
    <row r="6825" spans="37:37" x14ac:dyDescent="0.2">
      <c r="AK6825">
        <f t="shared" ca="1" si="123"/>
        <v>-2.1203008419202422E-4</v>
      </c>
    </row>
    <row r="6826" spans="37:37" x14ac:dyDescent="0.2">
      <c r="AK6826">
        <f t="shared" ca="1" si="123"/>
        <v>2.8480306587745294E-2</v>
      </c>
    </row>
    <row r="6827" spans="37:37" x14ac:dyDescent="0.2">
      <c r="AK6827">
        <f t="shared" ca="1" si="123"/>
        <v>-2.5306993539469563E-2</v>
      </c>
    </row>
    <row r="6828" spans="37:37" x14ac:dyDescent="0.2">
      <c r="AK6828">
        <f t="shared" ca="1" si="123"/>
        <v>-3.4109143166294306E-2</v>
      </c>
    </row>
    <row r="6829" spans="37:37" x14ac:dyDescent="0.2">
      <c r="AK6829">
        <f t="shared" ca="1" si="123"/>
        <v>1.4409572503400934E-2</v>
      </c>
    </row>
    <row r="6830" spans="37:37" x14ac:dyDescent="0.2">
      <c r="AK6830">
        <f t="shared" ca="1" si="123"/>
        <v>-5.7199251124404691E-3</v>
      </c>
    </row>
    <row r="6831" spans="37:37" x14ac:dyDescent="0.2">
      <c r="AK6831">
        <f t="shared" ca="1" si="123"/>
        <v>3.1144265800180485E-2</v>
      </c>
    </row>
    <row r="6832" spans="37:37" x14ac:dyDescent="0.2">
      <c r="AK6832">
        <f t="shared" ca="1" si="123"/>
        <v>-4.2679537563391858E-2</v>
      </c>
    </row>
    <row r="6833" spans="37:37" x14ac:dyDescent="0.2">
      <c r="AK6833">
        <f t="shared" ca="1" si="123"/>
        <v>5.4080517610857103E-2</v>
      </c>
    </row>
    <row r="6834" spans="37:37" x14ac:dyDescent="0.2">
      <c r="AK6834">
        <f t="shared" ca="1" si="123"/>
        <v>1.2501895584413461E-2</v>
      </c>
    </row>
    <row r="6835" spans="37:37" x14ac:dyDescent="0.2">
      <c r="AK6835">
        <f t="shared" ca="1" si="123"/>
        <v>-1.2054338199014294E-4</v>
      </c>
    </row>
    <row r="6836" spans="37:37" x14ac:dyDescent="0.2">
      <c r="AK6836">
        <f t="shared" ca="1" si="123"/>
        <v>1.7284406545914153E-2</v>
      </c>
    </row>
    <row r="6837" spans="37:37" x14ac:dyDescent="0.2">
      <c r="AK6837">
        <f t="shared" ca="1" si="123"/>
        <v>1.0229558577033145E-2</v>
      </c>
    </row>
    <row r="6838" spans="37:37" x14ac:dyDescent="0.2">
      <c r="AK6838">
        <f t="shared" ca="1" si="123"/>
        <v>-1.3457146823011731E-3</v>
      </c>
    </row>
    <row r="6839" spans="37:37" x14ac:dyDescent="0.2">
      <c r="AK6839">
        <f t="shared" ca="1" si="123"/>
        <v>5.9684454237832231E-3</v>
      </c>
    </row>
    <row r="6840" spans="37:37" x14ac:dyDescent="0.2">
      <c r="AK6840">
        <f t="shared" ca="1" si="123"/>
        <v>1.1603190859486363E-2</v>
      </c>
    </row>
    <row r="6841" spans="37:37" x14ac:dyDescent="0.2">
      <c r="AK6841">
        <f t="shared" ca="1" si="123"/>
        <v>1.0500560329150458E-2</v>
      </c>
    </row>
    <row r="6842" spans="37:37" x14ac:dyDescent="0.2">
      <c r="AK6842">
        <f t="shared" ca="1" si="123"/>
        <v>5.3634022660765793E-2</v>
      </c>
    </row>
    <row r="6843" spans="37:37" x14ac:dyDescent="0.2">
      <c r="AK6843">
        <f t="shared" ca="1" si="123"/>
        <v>-3.0710529595580998E-2</v>
      </c>
    </row>
    <row r="6844" spans="37:37" x14ac:dyDescent="0.2">
      <c r="AK6844">
        <f t="shared" ca="1" si="123"/>
        <v>5.8727939412821541E-2</v>
      </c>
    </row>
    <row r="6845" spans="37:37" x14ac:dyDescent="0.2">
      <c r="AK6845">
        <f t="shared" ca="1" si="123"/>
        <v>-9.8070968723098645E-3</v>
      </c>
    </row>
    <row r="6846" spans="37:37" x14ac:dyDescent="0.2">
      <c r="AK6846">
        <f t="shared" ca="1" si="123"/>
        <v>-4.2240159433382871E-3</v>
      </c>
    </row>
    <row r="6847" spans="37:37" x14ac:dyDescent="0.2">
      <c r="AK6847">
        <f t="shared" ca="1" si="123"/>
        <v>-2.3549124475728107E-2</v>
      </c>
    </row>
    <row r="6848" spans="37:37" x14ac:dyDescent="0.2">
      <c r="AK6848">
        <f t="shared" ca="1" si="123"/>
        <v>2.6379027467324751E-2</v>
      </c>
    </row>
    <row r="6849" spans="37:37" x14ac:dyDescent="0.2">
      <c r="AK6849">
        <f t="shared" ca="1" si="123"/>
        <v>-6.3233879458037164E-3</v>
      </c>
    </row>
    <row r="6850" spans="37:37" x14ac:dyDescent="0.2">
      <c r="AK6850">
        <f t="shared" ca="1" si="123"/>
        <v>1.7593019883529987E-2</v>
      </c>
    </row>
    <row r="6851" spans="37:37" x14ac:dyDescent="0.2">
      <c r="AK6851">
        <f t="shared" ref="AK6851:AK6914" ca="1" si="124">_xlfn.NORM.S.INV(RAND())*$N$67+$N$66</f>
        <v>-1.740915957142862E-2</v>
      </c>
    </row>
    <row r="6852" spans="37:37" x14ac:dyDescent="0.2">
      <c r="AK6852">
        <f t="shared" ca="1" si="124"/>
        <v>2.7962066574589151E-2</v>
      </c>
    </row>
    <row r="6853" spans="37:37" x14ac:dyDescent="0.2">
      <c r="AK6853">
        <f t="shared" ca="1" si="124"/>
        <v>9.3995774381613571E-3</v>
      </c>
    </row>
    <row r="6854" spans="37:37" x14ac:dyDescent="0.2">
      <c r="AK6854">
        <f t="shared" ca="1" si="124"/>
        <v>1.9193819356412665E-3</v>
      </c>
    </row>
    <row r="6855" spans="37:37" x14ac:dyDescent="0.2">
      <c r="AK6855">
        <f t="shared" ca="1" si="124"/>
        <v>2.9479394104679656E-2</v>
      </c>
    </row>
    <row r="6856" spans="37:37" x14ac:dyDescent="0.2">
      <c r="AK6856">
        <f t="shared" ca="1" si="124"/>
        <v>-4.1533881169467449E-3</v>
      </c>
    </row>
    <row r="6857" spans="37:37" x14ac:dyDescent="0.2">
      <c r="AK6857">
        <f t="shared" ca="1" si="124"/>
        <v>-1.0716965688729635E-3</v>
      </c>
    </row>
    <row r="6858" spans="37:37" x14ac:dyDescent="0.2">
      <c r="AK6858">
        <f t="shared" ca="1" si="124"/>
        <v>1.9732240704523434E-2</v>
      </c>
    </row>
    <row r="6859" spans="37:37" x14ac:dyDescent="0.2">
      <c r="AK6859">
        <f t="shared" ca="1" si="124"/>
        <v>-1.1048189833774782E-2</v>
      </c>
    </row>
    <row r="6860" spans="37:37" x14ac:dyDescent="0.2">
      <c r="AK6860">
        <f t="shared" ca="1" si="124"/>
        <v>1.643493000003932E-2</v>
      </c>
    </row>
    <row r="6861" spans="37:37" x14ac:dyDescent="0.2">
      <c r="AK6861">
        <f t="shared" ca="1" si="124"/>
        <v>-2.4701497583458968E-2</v>
      </c>
    </row>
    <row r="6862" spans="37:37" x14ac:dyDescent="0.2">
      <c r="AK6862">
        <f t="shared" ca="1" si="124"/>
        <v>1.0902138539393237E-2</v>
      </c>
    </row>
    <row r="6863" spans="37:37" x14ac:dyDescent="0.2">
      <c r="AK6863">
        <f t="shared" ca="1" si="124"/>
        <v>-2.0018942776975968E-2</v>
      </c>
    </row>
    <row r="6864" spans="37:37" x14ac:dyDescent="0.2">
      <c r="AK6864">
        <f t="shared" ca="1" si="124"/>
        <v>3.0448408743898054E-2</v>
      </c>
    </row>
    <row r="6865" spans="37:37" x14ac:dyDescent="0.2">
      <c r="AK6865">
        <f t="shared" ca="1" si="124"/>
        <v>-2.0319862601611879E-2</v>
      </c>
    </row>
    <row r="6866" spans="37:37" x14ac:dyDescent="0.2">
      <c r="AK6866">
        <f t="shared" ca="1" si="124"/>
        <v>1.5504354706831102E-2</v>
      </c>
    </row>
    <row r="6867" spans="37:37" x14ac:dyDescent="0.2">
      <c r="AK6867">
        <f t="shared" ca="1" si="124"/>
        <v>7.2334098316524454E-3</v>
      </c>
    </row>
    <row r="6868" spans="37:37" x14ac:dyDescent="0.2">
      <c r="AK6868">
        <f t="shared" ca="1" si="124"/>
        <v>3.3414550335291504E-2</v>
      </c>
    </row>
    <row r="6869" spans="37:37" x14ac:dyDescent="0.2">
      <c r="AK6869">
        <f t="shared" ca="1" si="124"/>
        <v>-1.1840901635419578E-3</v>
      </c>
    </row>
    <row r="6870" spans="37:37" x14ac:dyDescent="0.2">
      <c r="AK6870">
        <f t="shared" ca="1" si="124"/>
        <v>-1.5317750220166355E-2</v>
      </c>
    </row>
    <row r="6871" spans="37:37" x14ac:dyDescent="0.2">
      <c r="AK6871">
        <f t="shared" ca="1" si="124"/>
        <v>5.0402453083955231E-3</v>
      </c>
    </row>
    <row r="6872" spans="37:37" x14ac:dyDescent="0.2">
      <c r="AK6872">
        <f t="shared" ca="1" si="124"/>
        <v>7.7283570947525825E-3</v>
      </c>
    </row>
    <row r="6873" spans="37:37" x14ac:dyDescent="0.2">
      <c r="AK6873">
        <f t="shared" ca="1" si="124"/>
        <v>1.7323913300097301E-2</v>
      </c>
    </row>
    <row r="6874" spans="37:37" x14ac:dyDescent="0.2">
      <c r="AK6874">
        <f t="shared" ca="1" si="124"/>
        <v>-2.7174552434026462E-2</v>
      </c>
    </row>
    <row r="6875" spans="37:37" x14ac:dyDescent="0.2">
      <c r="AK6875">
        <f t="shared" ca="1" si="124"/>
        <v>3.567342306125508E-3</v>
      </c>
    </row>
    <row r="6876" spans="37:37" x14ac:dyDescent="0.2">
      <c r="AK6876">
        <f t="shared" ca="1" si="124"/>
        <v>4.3076699398376779E-2</v>
      </c>
    </row>
    <row r="6877" spans="37:37" x14ac:dyDescent="0.2">
      <c r="AK6877">
        <f t="shared" ca="1" si="124"/>
        <v>-8.1751036292635262E-3</v>
      </c>
    </row>
    <row r="6878" spans="37:37" x14ac:dyDescent="0.2">
      <c r="AK6878">
        <f t="shared" ca="1" si="124"/>
        <v>3.2588538556431894E-2</v>
      </c>
    </row>
    <row r="6879" spans="37:37" x14ac:dyDescent="0.2">
      <c r="AK6879">
        <f t="shared" ca="1" si="124"/>
        <v>2.6359511243046772E-2</v>
      </c>
    </row>
    <row r="6880" spans="37:37" x14ac:dyDescent="0.2">
      <c r="AK6880">
        <f t="shared" ca="1" si="124"/>
        <v>-1.7340964183078851E-2</v>
      </c>
    </row>
    <row r="6881" spans="37:37" x14ac:dyDescent="0.2">
      <c r="AK6881">
        <f t="shared" ca="1" si="124"/>
        <v>-9.3689163328309292E-3</v>
      </c>
    </row>
    <row r="6882" spans="37:37" x14ac:dyDescent="0.2">
      <c r="AK6882">
        <f t="shared" ca="1" si="124"/>
        <v>-8.2260985602480904E-3</v>
      </c>
    </row>
    <row r="6883" spans="37:37" x14ac:dyDescent="0.2">
      <c r="AK6883">
        <f t="shared" ca="1" si="124"/>
        <v>4.0976312645281378E-2</v>
      </c>
    </row>
    <row r="6884" spans="37:37" x14ac:dyDescent="0.2">
      <c r="AK6884">
        <f t="shared" ca="1" si="124"/>
        <v>1.18408307330077E-2</v>
      </c>
    </row>
    <row r="6885" spans="37:37" x14ac:dyDescent="0.2">
      <c r="AK6885">
        <f t="shared" ca="1" si="124"/>
        <v>3.3035218435283399E-3</v>
      </c>
    </row>
    <row r="6886" spans="37:37" x14ac:dyDescent="0.2">
      <c r="AK6886">
        <f t="shared" ca="1" si="124"/>
        <v>5.8644024671350142E-3</v>
      </c>
    </row>
    <row r="6887" spans="37:37" x14ac:dyDescent="0.2">
      <c r="AK6887">
        <f t="shared" ca="1" si="124"/>
        <v>1.8954621530411038E-3</v>
      </c>
    </row>
    <row r="6888" spans="37:37" x14ac:dyDescent="0.2">
      <c r="AK6888">
        <f t="shared" ca="1" si="124"/>
        <v>-1.2210313005048264E-2</v>
      </c>
    </row>
    <row r="6889" spans="37:37" x14ac:dyDescent="0.2">
      <c r="AK6889">
        <f t="shared" ca="1" si="124"/>
        <v>-1.2250659736057795E-2</v>
      </c>
    </row>
    <row r="6890" spans="37:37" x14ac:dyDescent="0.2">
      <c r="AK6890">
        <f t="shared" ca="1" si="124"/>
        <v>-4.5531232292489177E-2</v>
      </c>
    </row>
    <row r="6891" spans="37:37" x14ac:dyDescent="0.2">
      <c r="AK6891">
        <f t="shared" ca="1" si="124"/>
        <v>2.8998866728313706E-2</v>
      </c>
    </row>
    <row r="6892" spans="37:37" x14ac:dyDescent="0.2">
      <c r="AK6892">
        <f t="shared" ca="1" si="124"/>
        <v>5.2123429248281297E-2</v>
      </c>
    </row>
    <row r="6893" spans="37:37" x14ac:dyDescent="0.2">
      <c r="AK6893">
        <f t="shared" ca="1" si="124"/>
        <v>1.7451052447268712E-3</v>
      </c>
    </row>
    <row r="6894" spans="37:37" x14ac:dyDescent="0.2">
      <c r="AK6894">
        <f t="shared" ca="1" si="124"/>
        <v>-1.7906704731049893E-2</v>
      </c>
    </row>
    <row r="6895" spans="37:37" x14ac:dyDescent="0.2">
      <c r="AK6895">
        <f t="shared" ca="1" si="124"/>
        <v>-2.01058060595227E-2</v>
      </c>
    </row>
    <row r="6896" spans="37:37" x14ac:dyDescent="0.2">
      <c r="AK6896">
        <f t="shared" ca="1" si="124"/>
        <v>3.3487833679036266E-2</v>
      </c>
    </row>
    <row r="6897" spans="37:37" x14ac:dyDescent="0.2">
      <c r="AK6897">
        <f t="shared" ca="1" si="124"/>
        <v>1.3031475870497111E-2</v>
      </c>
    </row>
    <row r="6898" spans="37:37" x14ac:dyDescent="0.2">
      <c r="AK6898">
        <f t="shared" ca="1" si="124"/>
        <v>4.8309339077852564E-2</v>
      </c>
    </row>
    <row r="6899" spans="37:37" x14ac:dyDescent="0.2">
      <c r="AK6899">
        <f t="shared" ca="1" si="124"/>
        <v>3.1253522133749621E-2</v>
      </c>
    </row>
    <row r="6900" spans="37:37" x14ac:dyDescent="0.2">
      <c r="AK6900">
        <f t="shared" ca="1" si="124"/>
        <v>1.445637402891981E-2</v>
      </c>
    </row>
    <row r="6901" spans="37:37" x14ac:dyDescent="0.2">
      <c r="AK6901">
        <f t="shared" ca="1" si="124"/>
        <v>2.8699129691201898E-2</v>
      </c>
    </row>
    <row r="6902" spans="37:37" x14ac:dyDescent="0.2">
      <c r="AK6902">
        <f t="shared" ca="1" si="124"/>
        <v>3.470127407671058E-2</v>
      </c>
    </row>
    <row r="6903" spans="37:37" x14ac:dyDescent="0.2">
      <c r="AK6903">
        <f t="shared" ca="1" si="124"/>
        <v>-1.6874035663588826E-3</v>
      </c>
    </row>
    <row r="6904" spans="37:37" x14ac:dyDescent="0.2">
      <c r="AK6904">
        <f t="shared" ca="1" si="124"/>
        <v>-7.5721932133887976E-3</v>
      </c>
    </row>
    <row r="6905" spans="37:37" x14ac:dyDescent="0.2">
      <c r="AK6905">
        <f t="shared" ca="1" si="124"/>
        <v>5.8020572430684033E-3</v>
      </c>
    </row>
    <row r="6906" spans="37:37" x14ac:dyDescent="0.2">
      <c r="AK6906">
        <f t="shared" ca="1" si="124"/>
        <v>-3.7665145091389116E-2</v>
      </c>
    </row>
    <row r="6907" spans="37:37" x14ac:dyDescent="0.2">
      <c r="AK6907">
        <f t="shared" ca="1" si="124"/>
        <v>-8.8150562539359243E-3</v>
      </c>
    </row>
    <row r="6908" spans="37:37" x14ac:dyDescent="0.2">
      <c r="AK6908">
        <f t="shared" ca="1" si="124"/>
        <v>2.054735542338532E-3</v>
      </c>
    </row>
    <row r="6909" spans="37:37" x14ac:dyDescent="0.2">
      <c r="AK6909">
        <f t="shared" ca="1" si="124"/>
        <v>-9.3260028258325238E-3</v>
      </c>
    </row>
    <row r="6910" spans="37:37" x14ac:dyDescent="0.2">
      <c r="AK6910">
        <f t="shared" ca="1" si="124"/>
        <v>-2.1132431351625906E-2</v>
      </c>
    </row>
    <row r="6911" spans="37:37" x14ac:dyDescent="0.2">
      <c r="AK6911">
        <f t="shared" ca="1" si="124"/>
        <v>2.0034404766510736E-2</v>
      </c>
    </row>
    <row r="6912" spans="37:37" x14ac:dyDescent="0.2">
      <c r="AK6912">
        <f t="shared" ca="1" si="124"/>
        <v>1.0273677800078075E-2</v>
      </c>
    </row>
    <row r="6913" spans="37:37" x14ac:dyDescent="0.2">
      <c r="AK6913">
        <f t="shared" ca="1" si="124"/>
        <v>2.0166510461145509E-2</v>
      </c>
    </row>
    <row r="6914" spans="37:37" x14ac:dyDescent="0.2">
      <c r="AK6914">
        <f t="shared" ca="1" si="124"/>
        <v>3.7410747071441727E-3</v>
      </c>
    </row>
    <row r="6915" spans="37:37" x14ac:dyDescent="0.2">
      <c r="AK6915">
        <f t="shared" ref="AK6915:AK6978" ca="1" si="125">_xlfn.NORM.S.INV(RAND())*$N$67+$N$66</f>
        <v>7.3472502964917266E-3</v>
      </c>
    </row>
    <row r="6916" spans="37:37" x14ac:dyDescent="0.2">
      <c r="AK6916">
        <f t="shared" ca="1" si="125"/>
        <v>1.3033969101766145E-2</v>
      </c>
    </row>
    <row r="6917" spans="37:37" x14ac:dyDescent="0.2">
      <c r="AK6917">
        <f t="shared" ca="1" si="125"/>
        <v>-3.004174739029647E-3</v>
      </c>
    </row>
    <row r="6918" spans="37:37" x14ac:dyDescent="0.2">
      <c r="AK6918">
        <f t="shared" ca="1" si="125"/>
        <v>-5.0761631903002719E-3</v>
      </c>
    </row>
    <row r="6919" spans="37:37" x14ac:dyDescent="0.2">
      <c r="AK6919">
        <f t="shared" ca="1" si="125"/>
        <v>3.5139368612786435E-3</v>
      </c>
    </row>
    <row r="6920" spans="37:37" x14ac:dyDescent="0.2">
      <c r="AK6920">
        <f t="shared" ca="1" si="125"/>
        <v>-1.2033577966245559E-2</v>
      </c>
    </row>
    <row r="6921" spans="37:37" x14ac:dyDescent="0.2">
      <c r="AK6921">
        <f t="shared" ca="1" si="125"/>
        <v>1.1094037202706403E-2</v>
      </c>
    </row>
    <row r="6922" spans="37:37" x14ac:dyDescent="0.2">
      <c r="AK6922">
        <f t="shared" ca="1" si="125"/>
        <v>-7.0038192527478536E-3</v>
      </c>
    </row>
    <row r="6923" spans="37:37" x14ac:dyDescent="0.2">
      <c r="AK6923">
        <f t="shared" ca="1" si="125"/>
        <v>-9.4123681817389632E-3</v>
      </c>
    </row>
    <row r="6924" spans="37:37" x14ac:dyDescent="0.2">
      <c r="AK6924">
        <f t="shared" ca="1" si="125"/>
        <v>-8.2046620552688708E-3</v>
      </c>
    </row>
    <row r="6925" spans="37:37" x14ac:dyDescent="0.2">
      <c r="AK6925">
        <f t="shared" ca="1" si="125"/>
        <v>2.8111814447022487E-2</v>
      </c>
    </row>
    <row r="6926" spans="37:37" x14ac:dyDescent="0.2">
      <c r="AK6926">
        <f t="shared" ca="1" si="125"/>
        <v>1.3959861079270153E-2</v>
      </c>
    </row>
    <row r="6927" spans="37:37" x14ac:dyDescent="0.2">
      <c r="AK6927">
        <f t="shared" ca="1" si="125"/>
        <v>-9.5546054483645285E-3</v>
      </c>
    </row>
    <row r="6928" spans="37:37" x14ac:dyDescent="0.2">
      <c r="AK6928">
        <f t="shared" ca="1" si="125"/>
        <v>-6.6102877624672849E-3</v>
      </c>
    </row>
    <row r="6929" spans="37:37" x14ac:dyDescent="0.2">
      <c r="AK6929">
        <f t="shared" ca="1" si="125"/>
        <v>-1.0730379713294392E-2</v>
      </c>
    </row>
    <row r="6930" spans="37:37" x14ac:dyDescent="0.2">
      <c r="AK6930">
        <f t="shared" ca="1" si="125"/>
        <v>-2.9107354020317358E-3</v>
      </c>
    </row>
    <row r="6931" spans="37:37" x14ac:dyDescent="0.2">
      <c r="AK6931">
        <f t="shared" ca="1" si="125"/>
        <v>4.5540372489829464E-2</v>
      </c>
    </row>
    <row r="6932" spans="37:37" x14ac:dyDescent="0.2">
      <c r="AK6932">
        <f t="shared" ca="1" si="125"/>
        <v>-1.2459008645845201E-2</v>
      </c>
    </row>
    <row r="6933" spans="37:37" x14ac:dyDescent="0.2">
      <c r="AK6933">
        <f t="shared" ca="1" si="125"/>
        <v>-7.1341681097797111E-3</v>
      </c>
    </row>
    <row r="6934" spans="37:37" x14ac:dyDescent="0.2">
      <c r="AK6934">
        <f t="shared" ca="1" si="125"/>
        <v>-1.1409162141285163E-2</v>
      </c>
    </row>
    <row r="6935" spans="37:37" x14ac:dyDescent="0.2">
      <c r="AK6935">
        <f t="shared" ca="1" si="125"/>
        <v>-1.098807047790065E-2</v>
      </c>
    </row>
    <row r="6936" spans="37:37" x14ac:dyDescent="0.2">
      <c r="AK6936">
        <f t="shared" ca="1" si="125"/>
        <v>1.0460515817775427E-2</v>
      </c>
    </row>
    <row r="6937" spans="37:37" x14ac:dyDescent="0.2">
      <c r="AK6937">
        <f t="shared" ca="1" si="125"/>
        <v>-2.3083567766346617E-3</v>
      </c>
    </row>
    <row r="6938" spans="37:37" x14ac:dyDescent="0.2">
      <c r="AK6938">
        <f t="shared" ca="1" si="125"/>
        <v>-9.7265558706950729E-3</v>
      </c>
    </row>
    <row r="6939" spans="37:37" x14ac:dyDescent="0.2">
      <c r="AK6939">
        <f t="shared" ca="1" si="125"/>
        <v>-2.3647329360245072E-2</v>
      </c>
    </row>
    <row r="6940" spans="37:37" x14ac:dyDescent="0.2">
      <c r="AK6940">
        <f t="shared" ca="1" si="125"/>
        <v>-1.0126317156368218E-2</v>
      </c>
    </row>
    <row r="6941" spans="37:37" x14ac:dyDescent="0.2">
      <c r="AK6941">
        <f t="shared" ca="1" si="125"/>
        <v>6.222079739598982E-3</v>
      </c>
    </row>
    <row r="6942" spans="37:37" x14ac:dyDescent="0.2">
      <c r="AK6942">
        <f t="shared" ca="1" si="125"/>
        <v>2.7985048081246588E-2</v>
      </c>
    </row>
    <row r="6943" spans="37:37" x14ac:dyDescent="0.2">
      <c r="AK6943">
        <f t="shared" ca="1" si="125"/>
        <v>-2.9310837347106027E-2</v>
      </c>
    </row>
    <row r="6944" spans="37:37" x14ac:dyDescent="0.2">
      <c r="AK6944">
        <f t="shared" ca="1" si="125"/>
        <v>-2.2263038282296293E-2</v>
      </c>
    </row>
    <row r="6945" spans="37:37" x14ac:dyDescent="0.2">
      <c r="AK6945">
        <f t="shared" ca="1" si="125"/>
        <v>-3.2868550937786373E-2</v>
      </c>
    </row>
    <row r="6946" spans="37:37" x14ac:dyDescent="0.2">
      <c r="AK6946">
        <f t="shared" ca="1" si="125"/>
        <v>3.2653264304930317E-3</v>
      </c>
    </row>
    <row r="6947" spans="37:37" x14ac:dyDescent="0.2">
      <c r="AK6947">
        <f t="shared" ca="1" si="125"/>
        <v>1.4846650490292034E-2</v>
      </c>
    </row>
    <row r="6948" spans="37:37" x14ac:dyDescent="0.2">
      <c r="AK6948">
        <f t="shared" ca="1" si="125"/>
        <v>1.0731686546333009E-2</v>
      </c>
    </row>
    <row r="6949" spans="37:37" x14ac:dyDescent="0.2">
      <c r="AK6949">
        <f t="shared" ca="1" si="125"/>
        <v>1.6609754601428942E-2</v>
      </c>
    </row>
    <row r="6950" spans="37:37" x14ac:dyDescent="0.2">
      <c r="AK6950">
        <f t="shared" ca="1" si="125"/>
        <v>1.9009366439870022E-2</v>
      </c>
    </row>
    <row r="6951" spans="37:37" x14ac:dyDescent="0.2">
      <c r="AK6951">
        <f t="shared" ca="1" si="125"/>
        <v>3.0704480633589304E-3</v>
      </c>
    </row>
    <row r="6952" spans="37:37" x14ac:dyDescent="0.2">
      <c r="AK6952">
        <f t="shared" ca="1" si="125"/>
        <v>-8.5940988668616932E-3</v>
      </c>
    </row>
    <row r="6953" spans="37:37" x14ac:dyDescent="0.2">
      <c r="AK6953">
        <f t="shared" ca="1" si="125"/>
        <v>1.7906257975111434E-2</v>
      </c>
    </row>
    <row r="6954" spans="37:37" x14ac:dyDescent="0.2">
      <c r="AK6954">
        <f t="shared" ca="1" si="125"/>
        <v>-2.6501497055026458E-2</v>
      </c>
    </row>
    <row r="6955" spans="37:37" x14ac:dyDescent="0.2">
      <c r="AK6955">
        <f t="shared" ca="1" si="125"/>
        <v>-2.4833417900893925E-2</v>
      </c>
    </row>
    <row r="6956" spans="37:37" x14ac:dyDescent="0.2">
      <c r="AK6956">
        <f t="shared" ca="1" si="125"/>
        <v>-1.2129665165670224E-3</v>
      </c>
    </row>
    <row r="6957" spans="37:37" x14ac:dyDescent="0.2">
      <c r="AK6957">
        <f t="shared" ca="1" si="125"/>
        <v>-2.7554663510744756E-2</v>
      </c>
    </row>
    <row r="6958" spans="37:37" x14ac:dyDescent="0.2">
      <c r="AK6958">
        <f t="shared" ca="1" si="125"/>
        <v>2.0105831666964891E-2</v>
      </c>
    </row>
    <row r="6959" spans="37:37" x14ac:dyDescent="0.2">
      <c r="AK6959">
        <f t="shared" ca="1" si="125"/>
        <v>4.8025803154919094E-3</v>
      </c>
    </row>
    <row r="6960" spans="37:37" x14ac:dyDescent="0.2">
      <c r="AK6960">
        <f t="shared" ca="1" si="125"/>
        <v>-1.4553261353550807E-3</v>
      </c>
    </row>
    <row r="6961" spans="37:37" x14ac:dyDescent="0.2">
      <c r="AK6961">
        <f t="shared" ca="1" si="125"/>
        <v>2.5847277644663559E-3</v>
      </c>
    </row>
    <row r="6962" spans="37:37" x14ac:dyDescent="0.2">
      <c r="AK6962">
        <f t="shared" ca="1" si="125"/>
        <v>3.3906364705022653E-2</v>
      </c>
    </row>
    <row r="6963" spans="37:37" x14ac:dyDescent="0.2">
      <c r="AK6963">
        <f t="shared" ca="1" si="125"/>
        <v>1.7886470597656943E-2</v>
      </c>
    </row>
    <row r="6964" spans="37:37" x14ac:dyDescent="0.2">
      <c r="AK6964">
        <f t="shared" ca="1" si="125"/>
        <v>1.5532658202466711E-2</v>
      </c>
    </row>
    <row r="6965" spans="37:37" x14ac:dyDescent="0.2">
      <c r="AK6965">
        <f t="shared" ca="1" si="125"/>
        <v>8.3334943181091661E-4</v>
      </c>
    </row>
    <row r="6966" spans="37:37" x14ac:dyDescent="0.2">
      <c r="AK6966">
        <f t="shared" ca="1" si="125"/>
        <v>-2.6394287114604254E-4</v>
      </c>
    </row>
    <row r="6967" spans="37:37" x14ac:dyDescent="0.2">
      <c r="AK6967">
        <f t="shared" ca="1" si="125"/>
        <v>-2.4678362973906211E-2</v>
      </c>
    </row>
    <row r="6968" spans="37:37" x14ac:dyDescent="0.2">
      <c r="AK6968">
        <f t="shared" ca="1" si="125"/>
        <v>-2.8496013197795812E-2</v>
      </c>
    </row>
    <row r="6969" spans="37:37" x14ac:dyDescent="0.2">
      <c r="AK6969">
        <f t="shared" ca="1" si="125"/>
        <v>-1.3578468909625243E-2</v>
      </c>
    </row>
    <row r="6970" spans="37:37" x14ac:dyDescent="0.2">
      <c r="AK6970">
        <f t="shared" ca="1" si="125"/>
        <v>1.911204015334109E-2</v>
      </c>
    </row>
    <row r="6971" spans="37:37" x14ac:dyDescent="0.2">
      <c r="AK6971">
        <f t="shared" ca="1" si="125"/>
        <v>-1.9615819202033265E-2</v>
      </c>
    </row>
    <row r="6972" spans="37:37" x14ac:dyDescent="0.2">
      <c r="AK6972">
        <f t="shared" ca="1" si="125"/>
        <v>1.1475170249334291E-2</v>
      </c>
    </row>
    <row r="6973" spans="37:37" x14ac:dyDescent="0.2">
      <c r="AK6973">
        <f t="shared" ca="1" si="125"/>
        <v>1.1211992099094601E-2</v>
      </c>
    </row>
    <row r="6974" spans="37:37" x14ac:dyDescent="0.2">
      <c r="AK6974">
        <f t="shared" ca="1" si="125"/>
        <v>-2.083312333205577E-2</v>
      </c>
    </row>
    <row r="6975" spans="37:37" x14ac:dyDescent="0.2">
      <c r="AK6975">
        <f t="shared" ca="1" si="125"/>
        <v>-9.8587302742733224E-3</v>
      </c>
    </row>
    <row r="6976" spans="37:37" x14ac:dyDescent="0.2">
      <c r="AK6976">
        <f t="shared" ca="1" si="125"/>
        <v>-2.7848507679405988E-2</v>
      </c>
    </row>
    <row r="6977" spans="37:37" x14ac:dyDescent="0.2">
      <c r="AK6977">
        <f t="shared" ca="1" si="125"/>
        <v>5.959913919945355E-4</v>
      </c>
    </row>
    <row r="6978" spans="37:37" x14ac:dyDescent="0.2">
      <c r="AK6978">
        <f t="shared" ca="1" si="125"/>
        <v>-5.2473416171308213E-3</v>
      </c>
    </row>
    <row r="6979" spans="37:37" x14ac:dyDescent="0.2">
      <c r="AK6979">
        <f t="shared" ref="AK6979:AK7042" ca="1" si="126">_xlfn.NORM.S.INV(RAND())*$N$67+$N$66</f>
        <v>-8.6103523766953363E-3</v>
      </c>
    </row>
    <row r="6980" spans="37:37" x14ac:dyDescent="0.2">
      <c r="AK6980">
        <f t="shared" ca="1" si="126"/>
        <v>3.1922405854872618E-2</v>
      </c>
    </row>
    <row r="6981" spans="37:37" x14ac:dyDescent="0.2">
      <c r="AK6981">
        <f t="shared" ca="1" si="126"/>
        <v>4.4826459799893869E-3</v>
      </c>
    </row>
    <row r="6982" spans="37:37" x14ac:dyDescent="0.2">
      <c r="AK6982">
        <f t="shared" ca="1" si="126"/>
        <v>8.3464014007775412E-3</v>
      </c>
    </row>
    <row r="6983" spans="37:37" x14ac:dyDescent="0.2">
      <c r="AK6983">
        <f t="shared" ca="1" si="126"/>
        <v>2.7557952822970682E-3</v>
      </c>
    </row>
    <row r="6984" spans="37:37" x14ac:dyDescent="0.2">
      <c r="AK6984">
        <f t="shared" ca="1" si="126"/>
        <v>1.5248660629096281E-2</v>
      </c>
    </row>
    <row r="6985" spans="37:37" x14ac:dyDescent="0.2">
      <c r="AK6985">
        <f t="shared" ca="1" si="126"/>
        <v>1.4770922730363385E-3</v>
      </c>
    </row>
    <row r="6986" spans="37:37" x14ac:dyDescent="0.2">
      <c r="AK6986">
        <f t="shared" ca="1" si="126"/>
        <v>2.801252596071608E-2</v>
      </c>
    </row>
    <row r="6987" spans="37:37" x14ac:dyDescent="0.2">
      <c r="AK6987">
        <f t="shared" ca="1" si="126"/>
        <v>4.574925472774484E-2</v>
      </c>
    </row>
    <row r="6988" spans="37:37" x14ac:dyDescent="0.2">
      <c r="AK6988">
        <f t="shared" ca="1" si="126"/>
        <v>-5.158711402315547E-3</v>
      </c>
    </row>
    <row r="6989" spans="37:37" x14ac:dyDescent="0.2">
      <c r="AK6989">
        <f t="shared" ca="1" si="126"/>
        <v>7.8883339050719817E-3</v>
      </c>
    </row>
    <row r="6990" spans="37:37" x14ac:dyDescent="0.2">
      <c r="AK6990">
        <f t="shared" ca="1" si="126"/>
        <v>1.3933127227022276E-2</v>
      </c>
    </row>
    <row r="6991" spans="37:37" x14ac:dyDescent="0.2">
      <c r="AK6991">
        <f t="shared" ca="1" si="126"/>
        <v>3.8204839668753692E-3</v>
      </c>
    </row>
    <row r="6992" spans="37:37" x14ac:dyDescent="0.2">
      <c r="AK6992">
        <f t="shared" ca="1" si="126"/>
        <v>-9.0313137885918637E-4</v>
      </c>
    </row>
    <row r="6993" spans="37:37" x14ac:dyDescent="0.2">
      <c r="AK6993">
        <f t="shared" ca="1" si="126"/>
        <v>-3.5920739046917407E-3</v>
      </c>
    </row>
    <row r="6994" spans="37:37" x14ac:dyDescent="0.2">
      <c r="AK6994">
        <f t="shared" ca="1" si="126"/>
        <v>-3.4163843478458469E-3</v>
      </c>
    </row>
    <row r="6995" spans="37:37" x14ac:dyDescent="0.2">
      <c r="AK6995">
        <f t="shared" ca="1" si="126"/>
        <v>7.3312751242196215E-3</v>
      </c>
    </row>
    <row r="6996" spans="37:37" x14ac:dyDescent="0.2">
      <c r="AK6996">
        <f t="shared" ca="1" si="126"/>
        <v>-5.3175217339854752E-3</v>
      </c>
    </row>
    <row r="6997" spans="37:37" x14ac:dyDescent="0.2">
      <c r="AK6997">
        <f t="shared" ca="1" si="126"/>
        <v>8.8382276058802901E-4</v>
      </c>
    </row>
    <row r="6998" spans="37:37" x14ac:dyDescent="0.2">
      <c r="AK6998">
        <f t="shared" ca="1" si="126"/>
        <v>7.9387178388763864E-3</v>
      </c>
    </row>
    <row r="6999" spans="37:37" x14ac:dyDescent="0.2">
      <c r="AK6999">
        <f t="shared" ca="1" si="126"/>
        <v>2.6213316833733746E-3</v>
      </c>
    </row>
    <row r="7000" spans="37:37" x14ac:dyDescent="0.2">
      <c r="AK7000">
        <f t="shared" ca="1" si="126"/>
        <v>2.85777524821265E-2</v>
      </c>
    </row>
    <row r="7001" spans="37:37" x14ac:dyDescent="0.2">
      <c r="AK7001">
        <f t="shared" ca="1" si="126"/>
        <v>-1.4771541353991228E-2</v>
      </c>
    </row>
    <row r="7002" spans="37:37" x14ac:dyDescent="0.2">
      <c r="AK7002">
        <f t="shared" ca="1" si="126"/>
        <v>7.1007716212654389E-5</v>
      </c>
    </row>
    <row r="7003" spans="37:37" x14ac:dyDescent="0.2">
      <c r="AK7003">
        <f t="shared" ca="1" si="126"/>
        <v>-2.4265209965510161E-2</v>
      </c>
    </row>
    <row r="7004" spans="37:37" x14ac:dyDescent="0.2">
      <c r="AK7004">
        <f t="shared" ca="1" si="126"/>
        <v>1.4700325338840085E-2</v>
      </c>
    </row>
    <row r="7005" spans="37:37" x14ac:dyDescent="0.2">
      <c r="AK7005">
        <f t="shared" ca="1" si="126"/>
        <v>4.752535812789868E-3</v>
      </c>
    </row>
    <row r="7006" spans="37:37" x14ac:dyDescent="0.2">
      <c r="AK7006">
        <f t="shared" ca="1" si="126"/>
        <v>-7.869845262239843E-3</v>
      </c>
    </row>
    <row r="7007" spans="37:37" x14ac:dyDescent="0.2">
      <c r="AK7007">
        <f t="shared" ca="1" si="126"/>
        <v>2.355730380713264E-2</v>
      </c>
    </row>
    <row r="7008" spans="37:37" x14ac:dyDescent="0.2">
      <c r="AK7008">
        <f t="shared" ca="1" si="126"/>
        <v>-9.0426714607020307E-3</v>
      </c>
    </row>
    <row r="7009" spans="37:37" x14ac:dyDescent="0.2">
      <c r="AK7009">
        <f t="shared" ca="1" si="126"/>
        <v>-5.9473701782434898E-3</v>
      </c>
    </row>
    <row r="7010" spans="37:37" x14ac:dyDescent="0.2">
      <c r="AK7010">
        <f t="shared" ca="1" si="126"/>
        <v>4.4194949919710028E-2</v>
      </c>
    </row>
    <row r="7011" spans="37:37" x14ac:dyDescent="0.2">
      <c r="AK7011">
        <f t="shared" ca="1" si="126"/>
        <v>2.2710569905817712E-2</v>
      </c>
    </row>
    <row r="7012" spans="37:37" x14ac:dyDescent="0.2">
      <c r="AK7012">
        <f t="shared" ca="1" si="126"/>
        <v>-3.0856065857799361E-4</v>
      </c>
    </row>
    <row r="7013" spans="37:37" x14ac:dyDescent="0.2">
      <c r="AK7013">
        <f t="shared" ca="1" si="126"/>
        <v>1.9439373245757043E-2</v>
      </c>
    </row>
    <row r="7014" spans="37:37" x14ac:dyDescent="0.2">
      <c r="AK7014">
        <f t="shared" ca="1" si="126"/>
        <v>2.4305295536221377E-2</v>
      </c>
    </row>
    <row r="7015" spans="37:37" x14ac:dyDescent="0.2">
      <c r="AK7015">
        <f t="shared" ca="1" si="126"/>
        <v>8.1356311421715861E-3</v>
      </c>
    </row>
    <row r="7016" spans="37:37" x14ac:dyDescent="0.2">
      <c r="AK7016">
        <f t="shared" ca="1" si="126"/>
        <v>1.7623251668826992E-3</v>
      </c>
    </row>
    <row r="7017" spans="37:37" x14ac:dyDescent="0.2">
      <c r="AK7017">
        <f t="shared" ca="1" si="126"/>
        <v>2.0026629272888188E-2</v>
      </c>
    </row>
    <row r="7018" spans="37:37" x14ac:dyDescent="0.2">
      <c r="AK7018">
        <f t="shared" ca="1" si="126"/>
        <v>2.8614485428223708E-3</v>
      </c>
    </row>
    <row r="7019" spans="37:37" x14ac:dyDescent="0.2">
      <c r="AK7019">
        <f t="shared" ca="1" si="126"/>
        <v>-4.4868012649928395E-2</v>
      </c>
    </row>
    <row r="7020" spans="37:37" x14ac:dyDescent="0.2">
      <c r="AK7020">
        <f t="shared" ca="1" si="126"/>
        <v>1.92659057314204E-2</v>
      </c>
    </row>
    <row r="7021" spans="37:37" x14ac:dyDescent="0.2">
      <c r="AK7021">
        <f t="shared" ca="1" si="126"/>
        <v>4.9560691491986938E-3</v>
      </c>
    </row>
    <row r="7022" spans="37:37" x14ac:dyDescent="0.2">
      <c r="AK7022">
        <f t="shared" ca="1" si="126"/>
        <v>2.8814263595974537E-3</v>
      </c>
    </row>
    <row r="7023" spans="37:37" x14ac:dyDescent="0.2">
      <c r="AK7023">
        <f t="shared" ca="1" si="126"/>
        <v>-4.7106397574527177E-3</v>
      </c>
    </row>
    <row r="7024" spans="37:37" x14ac:dyDescent="0.2">
      <c r="AK7024">
        <f t="shared" ca="1" si="126"/>
        <v>1.3019203343480001E-2</v>
      </c>
    </row>
    <row r="7025" spans="37:37" x14ac:dyDescent="0.2">
      <c r="AK7025">
        <f t="shared" ca="1" si="126"/>
        <v>2.6790964120381681E-3</v>
      </c>
    </row>
    <row r="7026" spans="37:37" x14ac:dyDescent="0.2">
      <c r="AK7026">
        <f t="shared" ca="1" si="126"/>
        <v>2.9619526493873234E-2</v>
      </c>
    </row>
    <row r="7027" spans="37:37" x14ac:dyDescent="0.2">
      <c r="AK7027">
        <f t="shared" ca="1" si="126"/>
        <v>5.9589538532987298E-3</v>
      </c>
    </row>
    <row r="7028" spans="37:37" x14ac:dyDescent="0.2">
      <c r="AK7028">
        <f t="shared" ca="1" si="126"/>
        <v>4.5223196153870028E-2</v>
      </c>
    </row>
    <row r="7029" spans="37:37" x14ac:dyDescent="0.2">
      <c r="AK7029">
        <f t="shared" ca="1" si="126"/>
        <v>-1.4812295513356309E-3</v>
      </c>
    </row>
    <row r="7030" spans="37:37" x14ac:dyDescent="0.2">
      <c r="AK7030">
        <f t="shared" ca="1" si="126"/>
        <v>-8.4668389822232758E-3</v>
      </c>
    </row>
    <row r="7031" spans="37:37" x14ac:dyDescent="0.2">
      <c r="AK7031">
        <f t="shared" ca="1" si="126"/>
        <v>-2.0990229689294728E-2</v>
      </c>
    </row>
    <row r="7032" spans="37:37" x14ac:dyDescent="0.2">
      <c r="AK7032">
        <f t="shared" ca="1" si="126"/>
        <v>-4.7368445938446926E-3</v>
      </c>
    </row>
    <row r="7033" spans="37:37" x14ac:dyDescent="0.2">
      <c r="AK7033">
        <f t="shared" ca="1" si="126"/>
        <v>1.75282826291281E-2</v>
      </c>
    </row>
    <row r="7034" spans="37:37" x14ac:dyDescent="0.2">
      <c r="AK7034">
        <f t="shared" ca="1" si="126"/>
        <v>-2.1940992521958091E-5</v>
      </c>
    </row>
    <row r="7035" spans="37:37" x14ac:dyDescent="0.2">
      <c r="AK7035">
        <f t="shared" ca="1" si="126"/>
        <v>2.7644741238696504E-2</v>
      </c>
    </row>
    <row r="7036" spans="37:37" x14ac:dyDescent="0.2">
      <c r="AK7036">
        <f t="shared" ca="1" si="126"/>
        <v>-9.4969459943993221E-4</v>
      </c>
    </row>
    <row r="7037" spans="37:37" x14ac:dyDescent="0.2">
      <c r="AK7037">
        <f t="shared" ca="1" si="126"/>
        <v>3.007854517244736E-2</v>
      </c>
    </row>
    <row r="7038" spans="37:37" x14ac:dyDescent="0.2">
      <c r="AK7038">
        <f t="shared" ca="1" si="126"/>
        <v>1.0854467717534027E-2</v>
      </c>
    </row>
    <row r="7039" spans="37:37" x14ac:dyDescent="0.2">
      <c r="AK7039">
        <f t="shared" ca="1" si="126"/>
        <v>-9.7237032140673769E-3</v>
      </c>
    </row>
    <row r="7040" spans="37:37" x14ac:dyDescent="0.2">
      <c r="AK7040">
        <f t="shared" ca="1" si="126"/>
        <v>-4.0558287893174283E-3</v>
      </c>
    </row>
    <row r="7041" spans="37:37" x14ac:dyDescent="0.2">
      <c r="AK7041">
        <f t="shared" ca="1" si="126"/>
        <v>4.1211754229964368E-3</v>
      </c>
    </row>
    <row r="7042" spans="37:37" x14ac:dyDescent="0.2">
      <c r="AK7042">
        <f t="shared" ca="1" si="126"/>
        <v>2.9034750000098239E-2</v>
      </c>
    </row>
    <row r="7043" spans="37:37" x14ac:dyDescent="0.2">
      <c r="AK7043">
        <f t="shared" ref="AK7043:AK7106" ca="1" si="127">_xlfn.NORM.S.INV(RAND())*$N$67+$N$66</f>
        <v>-2.0416967523444276E-3</v>
      </c>
    </row>
    <row r="7044" spans="37:37" x14ac:dyDescent="0.2">
      <c r="AK7044">
        <f t="shared" ca="1" si="127"/>
        <v>-6.3969863382039912E-3</v>
      </c>
    </row>
    <row r="7045" spans="37:37" x14ac:dyDescent="0.2">
      <c r="AK7045">
        <f t="shared" ca="1" si="127"/>
        <v>7.9540019056798909E-3</v>
      </c>
    </row>
    <row r="7046" spans="37:37" x14ac:dyDescent="0.2">
      <c r="AK7046">
        <f t="shared" ca="1" si="127"/>
        <v>-7.5290934591139419E-3</v>
      </c>
    </row>
    <row r="7047" spans="37:37" x14ac:dyDescent="0.2">
      <c r="AK7047">
        <f t="shared" ca="1" si="127"/>
        <v>1.6310021189765288E-2</v>
      </c>
    </row>
    <row r="7048" spans="37:37" x14ac:dyDescent="0.2">
      <c r="AK7048">
        <f t="shared" ca="1" si="127"/>
        <v>-1.2895031762823538E-2</v>
      </c>
    </row>
    <row r="7049" spans="37:37" x14ac:dyDescent="0.2">
      <c r="AK7049">
        <f t="shared" ca="1" si="127"/>
        <v>-1.8412617721638009E-2</v>
      </c>
    </row>
    <row r="7050" spans="37:37" x14ac:dyDescent="0.2">
      <c r="AK7050">
        <f t="shared" ca="1" si="127"/>
        <v>5.5385173043836507E-2</v>
      </c>
    </row>
    <row r="7051" spans="37:37" x14ac:dyDescent="0.2">
      <c r="AK7051">
        <f t="shared" ca="1" si="127"/>
        <v>1.5580123789632104E-2</v>
      </c>
    </row>
    <row r="7052" spans="37:37" x14ac:dyDescent="0.2">
      <c r="AK7052">
        <f t="shared" ca="1" si="127"/>
        <v>3.303541265322938E-2</v>
      </c>
    </row>
    <row r="7053" spans="37:37" x14ac:dyDescent="0.2">
      <c r="AK7053">
        <f t="shared" ca="1" si="127"/>
        <v>-1.7217786884543167E-2</v>
      </c>
    </row>
    <row r="7054" spans="37:37" x14ac:dyDescent="0.2">
      <c r="AK7054">
        <f t="shared" ca="1" si="127"/>
        <v>-1.3151429029324924E-2</v>
      </c>
    </row>
    <row r="7055" spans="37:37" x14ac:dyDescent="0.2">
      <c r="AK7055">
        <f t="shared" ca="1" si="127"/>
        <v>2.2906172739455447E-2</v>
      </c>
    </row>
    <row r="7056" spans="37:37" x14ac:dyDescent="0.2">
      <c r="AK7056">
        <f t="shared" ca="1" si="127"/>
        <v>-4.5848387530709238E-2</v>
      </c>
    </row>
    <row r="7057" spans="37:37" x14ac:dyDescent="0.2">
      <c r="AK7057">
        <f t="shared" ca="1" si="127"/>
        <v>3.0584983481681989E-2</v>
      </c>
    </row>
    <row r="7058" spans="37:37" x14ac:dyDescent="0.2">
      <c r="AK7058">
        <f t="shared" ca="1" si="127"/>
        <v>-2.0527910752912968E-2</v>
      </c>
    </row>
    <row r="7059" spans="37:37" x14ac:dyDescent="0.2">
      <c r="AK7059">
        <f t="shared" ca="1" si="127"/>
        <v>4.0370318538647795E-2</v>
      </c>
    </row>
    <row r="7060" spans="37:37" x14ac:dyDescent="0.2">
      <c r="AK7060">
        <f t="shared" ca="1" si="127"/>
        <v>-6.6861969729236498E-3</v>
      </c>
    </row>
    <row r="7061" spans="37:37" x14ac:dyDescent="0.2">
      <c r="AK7061">
        <f t="shared" ca="1" si="127"/>
        <v>-7.7517085683981839E-3</v>
      </c>
    </row>
    <row r="7062" spans="37:37" x14ac:dyDescent="0.2">
      <c r="AK7062">
        <f t="shared" ca="1" si="127"/>
        <v>-3.2918230499775262E-3</v>
      </c>
    </row>
    <row r="7063" spans="37:37" x14ac:dyDescent="0.2">
      <c r="AK7063">
        <f t="shared" ca="1" si="127"/>
        <v>3.8840228088790618E-3</v>
      </c>
    </row>
    <row r="7064" spans="37:37" x14ac:dyDescent="0.2">
      <c r="AK7064">
        <f t="shared" ca="1" si="127"/>
        <v>1.6450775159812678E-2</v>
      </c>
    </row>
    <row r="7065" spans="37:37" x14ac:dyDescent="0.2">
      <c r="AK7065">
        <f t="shared" ca="1" si="127"/>
        <v>1.4473162656518655E-2</v>
      </c>
    </row>
    <row r="7066" spans="37:37" x14ac:dyDescent="0.2">
      <c r="AK7066">
        <f t="shared" ca="1" si="127"/>
        <v>4.1981267014977808E-3</v>
      </c>
    </row>
    <row r="7067" spans="37:37" x14ac:dyDescent="0.2">
      <c r="AK7067">
        <f t="shared" ca="1" si="127"/>
        <v>4.0116283076483843E-2</v>
      </c>
    </row>
    <row r="7068" spans="37:37" x14ac:dyDescent="0.2">
      <c r="AK7068">
        <f t="shared" ca="1" si="127"/>
        <v>-2.0918119990908764E-2</v>
      </c>
    </row>
    <row r="7069" spans="37:37" x14ac:dyDescent="0.2">
      <c r="AK7069">
        <f t="shared" ca="1" si="127"/>
        <v>4.2669530794925907E-2</v>
      </c>
    </row>
    <row r="7070" spans="37:37" x14ac:dyDescent="0.2">
      <c r="AK7070">
        <f t="shared" ca="1" si="127"/>
        <v>4.1570195235916658E-2</v>
      </c>
    </row>
    <row r="7071" spans="37:37" x14ac:dyDescent="0.2">
      <c r="AK7071">
        <f t="shared" ca="1" si="127"/>
        <v>-1.7164381685818388E-2</v>
      </c>
    </row>
    <row r="7072" spans="37:37" x14ac:dyDescent="0.2">
      <c r="AK7072">
        <f t="shared" ca="1" si="127"/>
        <v>-3.1705792029523339E-2</v>
      </c>
    </row>
    <row r="7073" spans="37:37" x14ac:dyDescent="0.2">
      <c r="AK7073">
        <f t="shared" ca="1" si="127"/>
        <v>1.7511344762782943E-2</v>
      </c>
    </row>
    <row r="7074" spans="37:37" x14ac:dyDescent="0.2">
      <c r="AK7074">
        <f t="shared" ca="1" si="127"/>
        <v>-8.1496845189979157E-4</v>
      </c>
    </row>
    <row r="7075" spans="37:37" x14ac:dyDescent="0.2">
      <c r="AK7075">
        <f t="shared" ca="1" si="127"/>
        <v>-1.1631795407415605E-2</v>
      </c>
    </row>
    <row r="7076" spans="37:37" x14ac:dyDescent="0.2">
      <c r="AK7076">
        <f t="shared" ca="1" si="127"/>
        <v>1.2311796694188366E-2</v>
      </c>
    </row>
    <row r="7077" spans="37:37" x14ac:dyDescent="0.2">
      <c r="AK7077">
        <f t="shared" ca="1" si="127"/>
        <v>-1.7012674649786116E-2</v>
      </c>
    </row>
    <row r="7078" spans="37:37" x14ac:dyDescent="0.2">
      <c r="AK7078">
        <f t="shared" ca="1" si="127"/>
        <v>-2.1888982571099287E-2</v>
      </c>
    </row>
    <row r="7079" spans="37:37" x14ac:dyDescent="0.2">
      <c r="AK7079">
        <f t="shared" ca="1" si="127"/>
        <v>-2.3215561759066601E-3</v>
      </c>
    </row>
    <row r="7080" spans="37:37" x14ac:dyDescent="0.2">
      <c r="AK7080">
        <f t="shared" ca="1" si="127"/>
        <v>-4.3472000901239462E-2</v>
      </c>
    </row>
    <row r="7081" spans="37:37" x14ac:dyDescent="0.2">
      <c r="AK7081">
        <f t="shared" ca="1" si="127"/>
        <v>1.8462969881974222E-2</v>
      </c>
    </row>
    <row r="7082" spans="37:37" x14ac:dyDescent="0.2">
      <c r="AK7082">
        <f t="shared" ca="1" si="127"/>
        <v>3.0312469775169177E-2</v>
      </c>
    </row>
    <row r="7083" spans="37:37" x14ac:dyDescent="0.2">
      <c r="AK7083">
        <f t="shared" ca="1" si="127"/>
        <v>-4.010941926233455E-3</v>
      </c>
    </row>
    <row r="7084" spans="37:37" x14ac:dyDescent="0.2">
      <c r="AK7084">
        <f t="shared" ca="1" si="127"/>
        <v>-1.4047352350942236E-2</v>
      </c>
    </row>
    <row r="7085" spans="37:37" x14ac:dyDescent="0.2">
      <c r="AK7085">
        <f t="shared" ca="1" si="127"/>
        <v>2.1022213976630105E-2</v>
      </c>
    </row>
    <row r="7086" spans="37:37" x14ac:dyDescent="0.2">
      <c r="AK7086">
        <f t="shared" ca="1" si="127"/>
        <v>3.6959834544181606E-2</v>
      </c>
    </row>
    <row r="7087" spans="37:37" x14ac:dyDescent="0.2">
      <c r="AK7087">
        <f t="shared" ca="1" si="127"/>
        <v>-4.8837073660888564E-3</v>
      </c>
    </row>
    <row r="7088" spans="37:37" x14ac:dyDescent="0.2">
      <c r="AK7088">
        <f t="shared" ca="1" si="127"/>
        <v>2.868492403384373E-3</v>
      </c>
    </row>
    <row r="7089" spans="37:37" x14ac:dyDescent="0.2">
      <c r="AK7089">
        <f t="shared" ca="1" si="127"/>
        <v>-6.7756068605466947E-3</v>
      </c>
    </row>
    <row r="7090" spans="37:37" x14ac:dyDescent="0.2">
      <c r="AK7090">
        <f t="shared" ca="1" si="127"/>
        <v>-1.6627180398425201E-2</v>
      </c>
    </row>
    <row r="7091" spans="37:37" x14ac:dyDescent="0.2">
      <c r="AK7091">
        <f t="shared" ca="1" si="127"/>
        <v>-5.0511676749301807E-2</v>
      </c>
    </row>
    <row r="7092" spans="37:37" x14ac:dyDescent="0.2">
      <c r="AK7092">
        <f t="shared" ca="1" si="127"/>
        <v>1.1836255381494147E-2</v>
      </c>
    </row>
    <row r="7093" spans="37:37" x14ac:dyDescent="0.2">
      <c r="AK7093">
        <f t="shared" ca="1" si="127"/>
        <v>-7.6791558799810498E-3</v>
      </c>
    </row>
    <row r="7094" spans="37:37" x14ac:dyDescent="0.2">
      <c r="AK7094">
        <f t="shared" ca="1" si="127"/>
        <v>3.0471492649508391E-2</v>
      </c>
    </row>
    <row r="7095" spans="37:37" x14ac:dyDescent="0.2">
      <c r="AK7095">
        <f t="shared" ca="1" si="127"/>
        <v>1.9191460548822228E-2</v>
      </c>
    </row>
    <row r="7096" spans="37:37" x14ac:dyDescent="0.2">
      <c r="AK7096">
        <f t="shared" ca="1" si="127"/>
        <v>-2.2848377218601802E-3</v>
      </c>
    </row>
    <row r="7097" spans="37:37" x14ac:dyDescent="0.2">
      <c r="AK7097">
        <f t="shared" ca="1" si="127"/>
        <v>5.1628513163892435E-2</v>
      </c>
    </row>
    <row r="7098" spans="37:37" x14ac:dyDescent="0.2">
      <c r="AK7098">
        <f t="shared" ca="1" si="127"/>
        <v>-1.2744566699353754E-2</v>
      </c>
    </row>
    <row r="7099" spans="37:37" x14ac:dyDescent="0.2">
      <c r="AK7099">
        <f t="shared" ca="1" si="127"/>
        <v>-1.325529596278861E-2</v>
      </c>
    </row>
    <row r="7100" spans="37:37" x14ac:dyDescent="0.2">
      <c r="AK7100">
        <f t="shared" ca="1" si="127"/>
        <v>-2.0635910612639172E-2</v>
      </c>
    </row>
    <row r="7101" spans="37:37" x14ac:dyDescent="0.2">
      <c r="AK7101">
        <f t="shared" ca="1" si="127"/>
        <v>4.845691453935346E-3</v>
      </c>
    </row>
    <row r="7102" spans="37:37" x14ac:dyDescent="0.2">
      <c r="AK7102">
        <f t="shared" ca="1" si="127"/>
        <v>1.6858484646082546E-3</v>
      </c>
    </row>
    <row r="7103" spans="37:37" x14ac:dyDescent="0.2">
      <c r="AK7103">
        <f t="shared" ca="1" si="127"/>
        <v>2.3051806969269679E-3</v>
      </c>
    </row>
    <row r="7104" spans="37:37" x14ac:dyDescent="0.2">
      <c r="AK7104">
        <f t="shared" ca="1" si="127"/>
        <v>9.5102860055789077E-4</v>
      </c>
    </row>
    <row r="7105" spans="37:37" x14ac:dyDescent="0.2">
      <c r="AK7105">
        <f t="shared" ca="1" si="127"/>
        <v>-1.0009955563970347E-2</v>
      </c>
    </row>
    <row r="7106" spans="37:37" x14ac:dyDescent="0.2">
      <c r="AK7106">
        <f t="shared" ca="1" si="127"/>
        <v>-1.0264636279031943E-3</v>
      </c>
    </row>
    <row r="7107" spans="37:37" x14ac:dyDescent="0.2">
      <c r="AK7107">
        <f t="shared" ref="AK7107:AK7170" ca="1" si="128">_xlfn.NORM.S.INV(RAND())*$N$67+$N$66</f>
        <v>-1.1272456240990894E-2</v>
      </c>
    </row>
    <row r="7108" spans="37:37" x14ac:dyDescent="0.2">
      <c r="AK7108">
        <f t="shared" ca="1" si="128"/>
        <v>2.0341235703591677E-2</v>
      </c>
    </row>
    <row r="7109" spans="37:37" x14ac:dyDescent="0.2">
      <c r="AK7109">
        <f t="shared" ca="1" si="128"/>
        <v>-2.3890330690825574E-3</v>
      </c>
    </row>
    <row r="7110" spans="37:37" x14ac:dyDescent="0.2">
      <c r="AK7110">
        <f t="shared" ca="1" si="128"/>
        <v>1.1842867075377564E-2</v>
      </c>
    </row>
    <row r="7111" spans="37:37" x14ac:dyDescent="0.2">
      <c r="AK7111">
        <f t="shared" ca="1" si="128"/>
        <v>2.4484573683398719E-3</v>
      </c>
    </row>
    <row r="7112" spans="37:37" x14ac:dyDescent="0.2">
      <c r="AK7112">
        <f t="shared" ca="1" si="128"/>
        <v>-2.280692841640865E-3</v>
      </c>
    </row>
    <row r="7113" spans="37:37" x14ac:dyDescent="0.2">
      <c r="AK7113">
        <f t="shared" ca="1" si="128"/>
        <v>2.0561749963189557E-2</v>
      </c>
    </row>
    <row r="7114" spans="37:37" x14ac:dyDescent="0.2">
      <c r="AK7114">
        <f t="shared" ca="1" si="128"/>
        <v>-4.6407089622214695E-3</v>
      </c>
    </row>
    <row r="7115" spans="37:37" x14ac:dyDescent="0.2">
      <c r="AK7115">
        <f t="shared" ca="1" si="128"/>
        <v>2.2470522426769467E-2</v>
      </c>
    </row>
    <row r="7116" spans="37:37" x14ac:dyDescent="0.2">
      <c r="AK7116">
        <f t="shared" ca="1" si="128"/>
        <v>1.8754706712731307E-2</v>
      </c>
    </row>
    <row r="7117" spans="37:37" x14ac:dyDescent="0.2">
      <c r="AK7117">
        <f t="shared" ca="1" si="128"/>
        <v>1.4968362517211285E-2</v>
      </c>
    </row>
    <row r="7118" spans="37:37" x14ac:dyDescent="0.2">
      <c r="AK7118">
        <f t="shared" ca="1" si="128"/>
        <v>2.0755537162037808E-2</v>
      </c>
    </row>
    <row r="7119" spans="37:37" x14ac:dyDescent="0.2">
      <c r="AK7119">
        <f t="shared" ca="1" si="128"/>
        <v>7.1754980976095895E-3</v>
      </c>
    </row>
    <row r="7120" spans="37:37" x14ac:dyDescent="0.2">
      <c r="AK7120">
        <f t="shared" ca="1" si="128"/>
        <v>-6.9704645861290333E-3</v>
      </c>
    </row>
    <row r="7121" spans="37:37" x14ac:dyDescent="0.2">
      <c r="AK7121">
        <f t="shared" ca="1" si="128"/>
        <v>-2.5828053949034133E-2</v>
      </c>
    </row>
    <row r="7122" spans="37:37" x14ac:dyDescent="0.2">
      <c r="AK7122">
        <f t="shared" ca="1" si="128"/>
        <v>-1.2233136693747471E-2</v>
      </c>
    </row>
    <row r="7123" spans="37:37" x14ac:dyDescent="0.2">
      <c r="AK7123">
        <f t="shared" ca="1" si="128"/>
        <v>-1.6287630175874274E-2</v>
      </c>
    </row>
    <row r="7124" spans="37:37" x14ac:dyDescent="0.2">
      <c r="AK7124">
        <f t="shared" ca="1" si="128"/>
        <v>6.7706306396847268E-3</v>
      </c>
    </row>
    <row r="7125" spans="37:37" x14ac:dyDescent="0.2">
      <c r="AK7125">
        <f t="shared" ca="1" si="128"/>
        <v>1.4089829454798548E-2</v>
      </c>
    </row>
    <row r="7126" spans="37:37" x14ac:dyDescent="0.2">
      <c r="AK7126">
        <f t="shared" ca="1" si="128"/>
        <v>-1.1142215800713112E-3</v>
      </c>
    </row>
    <row r="7127" spans="37:37" x14ac:dyDescent="0.2">
      <c r="AK7127">
        <f t="shared" ca="1" si="128"/>
        <v>-5.6253833990394884E-3</v>
      </c>
    </row>
    <row r="7128" spans="37:37" x14ac:dyDescent="0.2">
      <c r="AK7128">
        <f t="shared" ca="1" si="128"/>
        <v>-7.6675455706519628E-3</v>
      </c>
    </row>
    <row r="7129" spans="37:37" x14ac:dyDescent="0.2">
      <c r="AK7129">
        <f t="shared" ca="1" si="128"/>
        <v>-1.3827043156092112E-2</v>
      </c>
    </row>
    <row r="7130" spans="37:37" x14ac:dyDescent="0.2">
      <c r="AK7130">
        <f t="shared" ca="1" si="128"/>
        <v>2.4414109814208423E-2</v>
      </c>
    </row>
    <row r="7131" spans="37:37" x14ac:dyDescent="0.2">
      <c r="AK7131">
        <f t="shared" ca="1" si="128"/>
        <v>6.7874955638533695E-3</v>
      </c>
    </row>
    <row r="7132" spans="37:37" x14ac:dyDescent="0.2">
      <c r="AK7132">
        <f t="shared" ca="1" si="128"/>
        <v>1.1446629627881649E-2</v>
      </c>
    </row>
    <row r="7133" spans="37:37" x14ac:dyDescent="0.2">
      <c r="AK7133">
        <f t="shared" ca="1" si="128"/>
        <v>2.5609350107316086E-3</v>
      </c>
    </row>
    <row r="7134" spans="37:37" x14ac:dyDescent="0.2">
      <c r="AK7134">
        <f t="shared" ca="1" si="128"/>
        <v>-1.1434426449783157E-3</v>
      </c>
    </row>
    <row r="7135" spans="37:37" x14ac:dyDescent="0.2">
      <c r="AK7135">
        <f t="shared" ca="1" si="128"/>
        <v>-1.093388809558107E-2</v>
      </c>
    </row>
    <row r="7136" spans="37:37" x14ac:dyDescent="0.2">
      <c r="AK7136">
        <f t="shared" ca="1" si="128"/>
        <v>-6.4499155082294486E-3</v>
      </c>
    </row>
    <row r="7137" spans="37:37" x14ac:dyDescent="0.2">
      <c r="AK7137">
        <f t="shared" ca="1" si="128"/>
        <v>-3.5399827878316449E-2</v>
      </c>
    </row>
    <row r="7138" spans="37:37" x14ac:dyDescent="0.2">
      <c r="AK7138">
        <f t="shared" ca="1" si="128"/>
        <v>1.7102749922847962E-2</v>
      </c>
    </row>
    <row r="7139" spans="37:37" x14ac:dyDescent="0.2">
      <c r="AK7139">
        <f t="shared" ca="1" si="128"/>
        <v>1.5964044672175791E-2</v>
      </c>
    </row>
    <row r="7140" spans="37:37" x14ac:dyDescent="0.2">
      <c r="AK7140">
        <f t="shared" ca="1" si="128"/>
        <v>2.6274897577101318E-4</v>
      </c>
    </row>
    <row r="7141" spans="37:37" x14ac:dyDescent="0.2">
      <c r="AK7141">
        <f t="shared" ca="1" si="128"/>
        <v>-2.4487749962438733E-2</v>
      </c>
    </row>
    <row r="7142" spans="37:37" x14ac:dyDescent="0.2">
      <c r="AK7142">
        <f t="shared" ca="1" si="128"/>
        <v>-6.5873437484576473E-3</v>
      </c>
    </row>
    <row r="7143" spans="37:37" x14ac:dyDescent="0.2">
      <c r="AK7143">
        <f t="shared" ca="1" si="128"/>
        <v>4.7184312185336939E-2</v>
      </c>
    </row>
    <row r="7144" spans="37:37" x14ac:dyDescent="0.2">
      <c r="AK7144">
        <f t="shared" ca="1" si="128"/>
        <v>8.5604260995929115E-3</v>
      </c>
    </row>
    <row r="7145" spans="37:37" x14ac:dyDescent="0.2">
      <c r="AK7145">
        <f t="shared" ca="1" si="128"/>
        <v>2.2062635357632525E-2</v>
      </c>
    </row>
    <row r="7146" spans="37:37" x14ac:dyDescent="0.2">
      <c r="AK7146">
        <f t="shared" ca="1" si="128"/>
        <v>1.547118939567532E-2</v>
      </c>
    </row>
    <row r="7147" spans="37:37" x14ac:dyDescent="0.2">
      <c r="AK7147">
        <f t="shared" ca="1" si="128"/>
        <v>9.2483640137332838E-3</v>
      </c>
    </row>
    <row r="7148" spans="37:37" x14ac:dyDescent="0.2">
      <c r="AK7148">
        <f t="shared" ca="1" si="128"/>
        <v>4.332791111534838E-2</v>
      </c>
    </row>
    <row r="7149" spans="37:37" x14ac:dyDescent="0.2">
      <c r="AK7149">
        <f t="shared" ca="1" si="128"/>
        <v>4.19835483144309E-2</v>
      </c>
    </row>
    <row r="7150" spans="37:37" x14ac:dyDescent="0.2">
      <c r="AK7150">
        <f t="shared" ca="1" si="128"/>
        <v>-2.1548305215235753E-2</v>
      </c>
    </row>
    <row r="7151" spans="37:37" x14ac:dyDescent="0.2">
      <c r="AK7151">
        <f t="shared" ca="1" si="128"/>
        <v>2.0341561828284831E-2</v>
      </c>
    </row>
    <row r="7152" spans="37:37" x14ac:dyDescent="0.2">
      <c r="AK7152">
        <f t="shared" ca="1" si="128"/>
        <v>3.1536416071332824E-3</v>
      </c>
    </row>
    <row r="7153" spans="37:37" x14ac:dyDescent="0.2">
      <c r="AK7153">
        <f t="shared" ca="1" si="128"/>
        <v>-6.0401696381915055E-4</v>
      </c>
    </row>
    <row r="7154" spans="37:37" x14ac:dyDescent="0.2">
      <c r="AK7154">
        <f t="shared" ca="1" si="128"/>
        <v>2.5046919458678277E-2</v>
      </c>
    </row>
    <row r="7155" spans="37:37" x14ac:dyDescent="0.2">
      <c r="AK7155">
        <f t="shared" ca="1" si="128"/>
        <v>1.5805240410966287E-2</v>
      </c>
    </row>
    <row r="7156" spans="37:37" x14ac:dyDescent="0.2">
      <c r="AK7156">
        <f t="shared" ca="1" si="128"/>
        <v>3.0259626647770486E-3</v>
      </c>
    </row>
    <row r="7157" spans="37:37" x14ac:dyDescent="0.2">
      <c r="AK7157">
        <f t="shared" ca="1" si="128"/>
        <v>-7.4926834541147701E-3</v>
      </c>
    </row>
    <row r="7158" spans="37:37" x14ac:dyDescent="0.2">
      <c r="AK7158">
        <f t="shared" ca="1" si="128"/>
        <v>6.3684647365727751E-2</v>
      </c>
    </row>
    <row r="7159" spans="37:37" x14ac:dyDescent="0.2">
      <c r="AK7159">
        <f t="shared" ca="1" si="128"/>
        <v>-2.6626983063243383E-2</v>
      </c>
    </row>
    <row r="7160" spans="37:37" x14ac:dyDescent="0.2">
      <c r="AK7160">
        <f t="shared" ca="1" si="128"/>
        <v>2.4230107179312194E-2</v>
      </c>
    </row>
    <row r="7161" spans="37:37" x14ac:dyDescent="0.2">
      <c r="AK7161">
        <f t="shared" ca="1" si="128"/>
        <v>-2.1312281597132901E-2</v>
      </c>
    </row>
    <row r="7162" spans="37:37" x14ac:dyDescent="0.2">
      <c r="AK7162">
        <f t="shared" ca="1" si="128"/>
        <v>-7.4282799821963098E-3</v>
      </c>
    </row>
    <row r="7163" spans="37:37" x14ac:dyDescent="0.2">
      <c r="AK7163">
        <f t="shared" ca="1" si="128"/>
        <v>-3.2248677837087543E-4</v>
      </c>
    </row>
    <row r="7164" spans="37:37" x14ac:dyDescent="0.2">
      <c r="AK7164">
        <f t="shared" ca="1" si="128"/>
        <v>-1.065292503892353E-2</v>
      </c>
    </row>
    <row r="7165" spans="37:37" x14ac:dyDescent="0.2">
      <c r="AK7165">
        <f t="shared" ca="1" si="128"/>
        <v>4.4453662921660503E-2</v>
      </c>
    </row>
    <row r="7166" spans="37:37" x14ac:dyDescent="0.2">
      <c r="AK7166">
        <f t="shared" ca="1" si="128"/>
        <v>4.627223771275348E-3</v>
      </c>
    </row>
    <row r="7167" spans="37:37" x14ac:dyDescent="0.2">
      <c r="AK7167">
        <f t="shared" ca="1" si="128"/>
        <v>-1.5243663442382083E-2</v>
      </c>
    </row>
    <row r="7168" spans="37:37" x14ac:dyDescent="0.2">
      <c r="AK7168">
        <f t="shared" ca="1" si="128"/>
        <v>-1.7310797730964111E-2</v>
      </c>
    </row>
    <row r="7169" spans="37:37" x14ac:dyDescent="0.2">
      <c r="AK7169">
        <f t="shared" ca="1" si="128"/>
        <v>1.6293686340756196E-2</v>
      </c>
    </row>
    <row r="7170" spans="37:37" x14ac:dyDescent="0.2">
      <c r="AK7170">
        <f t="shared" ca="1" si="128"/>
        <v>-1.4051194963141462E-2</v>
      </c>
    </row>
    <row r="7171" spans="37:37" x14ac:dyDescent="0.2">
      <c r="AK7171">
        <f t="shared" ref="AK7171:AK7234" ca="1" si="129">_xlfn.NORM.S.INV(RAND())*$N$67+$N$66</f>
        <v>-6.7057998874445988E-3</v>
      </c>
    </row>
    <row r="7172" spans="37:37" x14ac:dyDescent="0.2">
      <c r="AK7172">
        <f t="shared" ca="1" si="129"/>
        <v>2.5752518357390349E-2</v>
      </c>
    </row>
    <row r="7173" spans="37:37" x14ac:dyDescent="0.2">
      <c r="AK7173">
        <f t="shared" ca="1" si="129"/>
        <v>8.568336545745384E-3</v>
      </c>
    </row>
    <row r="7174" spans="37:37" x14ac:dyDescent="0.2">
      <c r="AK7174">
        <f t="shared" ca="1" si="129"/>
        <v>1.0177474111960679E-2</v>
      </c>
    </row>
    <row r="7175" spans="37:37" x14ac:dyDescent="0.2">
      <c r="AK7175">
        <f t="shared" ca="1" si="129"/>
        <v>-2.9768860453354428E-2</v>
      </c>
    </row>
    <row r="7176" spans="37:37" x14ac:dyDescent="0.2">
      <c r="AK7176">
        <f t="shared" ca="1" si="129"/>
        <v>1.5437550477756763E-2</v>
      </c>
    </row>
    <row r="7177" spans="37:37" x14ac:dyDescent="0.2">
      <c r="AK7177">
        <f t="shared" ca="1" si="129"/>
        <v>1.0255717096542235E-2</v>
      </c>
    </row>
    <row r="7178" spans="37:37" x14ac:dyDescent="0.2">
      <c r="AK7178">
        <f t="shared" ca="1" si="129"/>
        <v>1.8910739193738632E-2</v>
      </c>
    </row>
    <row r="7179" spans="37:37" x14ac:dyDescent="0.2">
      <c r="AK7179">
        <f t="shared" ca="1" si="129"/>
        <v>5.3196033257948E-2</v>
      </c>
    </row>
    <row r="7180" spans="37:37" x14ac:dyDescent="0.2">
      <c r="AK7180">
        <f t="shared" ca="1" si="129"/>
        <v>1.2534284020251685E-2</v>
      </c>
    </row>
    <row r="7181" spans="37:37" x14ac:dyDescent="0.2">
      <c r="AK7181">
        <f t="shared" ca="1" si="129"/>
        <v>-1.5913462520223666E-2</v>
      </c>
    </row>
    <row r="7182" spans="37:37" x14ac:dyDescent="0.2">
      <c r="AK7182">
        <f t="shared" ca="1" si="129"/>
        <v>-1.2195460191422945E-2</v>
      </c>
    </row>
    <row r="7183" spans="37:37" x14ac:dyDescent="0.2">
      <c r="AK7183">
        <f t="shared" ca="1" si="129"/>
        <v>4.7381789578770282E-2</v>
      </c>
    </row>
    <row r="7184" spans="37:37" x14ac:dyDescent="0.2">
      <c r="AK7184">
        <f t="shared" ca="1" si="129"/>
        <v>9.9647148695461273E-3</v>
      </c>
    </row>
    <row r="7185" spans="37:37" x14ac:dyDescent="0.2">
      <c r="AK7185">
        <f t="shared" ca="1" si="129"/>
        <v>1.1210215155802779E-2</v>
      </c>
    </row>
    <row r="7186" spans="37:37" x14ac:dyDescent="0.2">
      <c r="AK7186">
        <f t="shared" ca="1" si="129"/>
        <v>1.4253256588560671E-2</v>
      </c>
    </row>
    <row r="7187" spans="37:37" x14ac:dyDescent="0.2">
      <c r="AK7187">
        <f t="shared" ca="1" si="129"/>
        <v>1.1583657601091202E-2</v>
      </c>
    </row>
    <row r="7188" spans="37:37" x14ac:dyDescent="0.2">
      <c r="AK7188">
        <f t="shared" ca="1" si="129"/>
        <v>3.7267224771000713E-3</v>
      </c>
    </row>
    <row r="7189" spans="37:37" x14ac:dyDescent="0.2">
      <c r="AK7189">
        <f t="shared" ca="1" si="129"/>
        <v>3.7754020896957077E-2</v>
      </c>
    </row>
    <row r="7190" spans="37:37" x14ac:dyDescent="0.2">
      <c r="AK7190">
        <f t="shared" ca="1" si="129"/>
        <v>-2.116959327332596E-2</v>
      </c>
    </row>
    <row r="7191" spans="37:37" x14ac:dyDescent="0.2">
      <c r="AK7191">
        <f t="shared" ca="1" si="129"/>
        <v>-1.4993406234082272E-2</v>
      </c>
    </row>
    <row r="7192" spans="37:37" x14ac:dyDescent="0.2">
      <c r="AK7192">
        <f t="shared" ca="1" si="129"/>
        <v>4.4536473286927114E-2</v>
      </c>
    </row>
    <row r="7193" spans="37:37" x14ac:dyDescent="0.2">
      <c r="AK7193">
        <f t="shared" ca="1" si="129"/>
        <v>1.4680111564839454E-2</v>
      </c>
    </row>
    <row r="7194" spans="37:37" x14ac:dyDescent="0.2">
      <c r="AK7194">
        <f t="shared" ca="1" si="129"/>
        <v>1.1630553626342558E-2</v>
      </c>
    </row>
    <row r="7195" spans="37:37" x14ac:dyDescent="0.2">
      <c r="AK7195">
        <f t="shared" ca="1" si="129"/>
        <v>5.6627872732012627E-3</v>
      </c>
    </row>
    <row r="7196" spans="37:37" x14ac:dyDescent="0.2">
      <c r="AK7196">
        <f t="shared" ca="1" si="129"/>
        <v>7.7416441679251102E-3</v>
      </c>
    </row>
    <row r="7197" spans="37:37" x14ac:dyDescent="0.2">
      <c r="AK7197">
        <f t="shared" ca="1" si="129"/>
        <v>-2.8573675628260669E-2</v>
      </c>
    </row>
    <row r="7198" spans="37:37" x14ac:dyDescent="0.2">
      <c r="AK7198">
        <f t="shared" ca="1" si="129"/>
        <v>1.2046118239995776E-2</v>
      </c>
    </row>
    <row r="7199" spans="37:37" x14ac:dyDescent="0.2">
      <c r="AK7199">
        <f t="shared" ca="1" si="129"/>
        <v>-6.6402354692435619E-3</v>
      </c>
    </row>
    <row r="7200" spans="37:37" x14ac:dyDescent="0.2">
      <c r="AK7200">
        <f t="shared" ca="1" si="129"/>
        <v>-8.1396149307810407E-3</v>
      </c>
    </row>
    <row r="7201" spans="37:37" x14ac:dyDescent="0.2">
      <c r="AK7201">
        <f t="shared" ca="1" si="129"/>
        <v>-5.9715485797241369E-3</v>
      </c>
    </row>
    <row r="7202" spans="37:37" x14ac:dyDescent="0.2">
      <c r="AK7202">
        <f t="shared" ca="1" si="129"/>
        <v>-2.3103060774452972E-2</v>
      </c>
    </row>
    <row r="7203" spans="37:37" x14ac:dyDescent="0.2">
      <c r="AK7203">
        <f t="shared" ca="1" si="129"/>
        <v>1.4115372470067371E-3</v>
      </c>
    </row>
    <row r="7204" spans="37:37" x14ac:dyDescent="0.2">
      <c r="AK7204">
        <f t="shared" ca="1" si="129"/>
        <v>2.5274090608720094E-2</v>
      </c>
    </row>
    <row r="7205" spans="37:37" x14ac:dyDescent="0.2">
      <c r="AK7205">
        <f t="shared" ca="1" si="129"/>
        <v>4.9649889139409258E-2</v>
      </c>
    </row>
    <row r="7206" spans="37:37" x14ac:dyDescent="0.2">
      <c r="AK7206">
        <f t="shared" ca="1" si="129"/>
        <v>-3.3111513111344373E-2</v>
      </c>
    </row>
    <row r="7207" spans="37:37" x14ac:dyDescent="0.2">
      <c r="AK7207">
        <f t="shared" ca="1" si="129"/>
        <v>-3.1489685860237954E-2</v>
      </c>
    </row>
    <row r="7208" spans="37:37" x14ac:dyDescent="0.2">
      <c r="AK7208">
        <f t="shared" ca="1" si="129"/>
        <v>-1.1985881719206302E-2</v>
      </c>
    </row>
    <row r="7209" spans="37:37" x14ac:dyDescent="0.2">
      <c r="AK7209">
        <f t="shared" ca="1" si="129"/>
        <v>1.9688751853735153E-2</v>
      </c>
    </row>
    <row r="7210" spans="37:37" x14ac:dyDescent="0.2">
      <c r="AK7210">
        <f t="shared" ca="1" si="129"/>
        <v>1.0438499734032342E-2</v>
      </c>
    </row>
    <row r="7211" spans="37:37" x14ac:dyDescent="0.2">
      <c r="AK7211">
        <f t="shared" ca="1" si="129"/>
        <v>4.8938365353335393E-2</v>
      </c>
    </row>
    <row r="7212" spans="37:37" x14ac:dyDescent="0.2">
      <c r="AK7212">
        <f t="shared" ca="1" si="129"/>
        <v>-1.3435910615640943E-2</v>
      </c>
    </row>
    <row r="7213" spans="37:37" x14ac:dyDescent="0.2">
      <c r="AK7213">
        <f t="shared" ca="1" si="129"/>
        <v>1.9696111695114205E-2</v>
      </c>
    </row>
    <row r="7214" spans="37:37" x14ac:dyDescent="0.2">
      <c r="AK7214">
        <f t="shared" ca="1" si="129"/>
        <v>2.0343632475740114E-2</v>
      </c>
    </row>
    <row r="7215" spans="37:37" x14ac:dyDescent="0.2">
      <c r="AK7215">
        <f t="shared" ca="1" si="129"/>
        <v>4.1564204205169165E-3</v>
      </c>
    </row>
    <row r="7216" spans="37:37" x14ac:dyDescent="0.2">
      <c r="AK7216">
        <f t="shared" ca="1" si="129"/>
        <v>-5.5517137734092548E-3</v>
      </c>
    </row>
    <row r="7217" spans="37:37" x14ac:dyDescent="0.2">
      <c r="AK7217">
        <f t="shared" ca="1" si="129"/>
        <v>1.9502368936996573E-2</v>
      </c>
    </row>
    <row r="7218" spans="37:37" x14ac:dyDescent="0.2">
      <c r="AK7218">
        <f t="shared" ca="1" si="129"/>
        <v>-1.7893615584535089E-2</v>
      </c>
    </row>
    <row r="7219" spans="37:37" x14ac:dyDescent="0.2">
      <c r="AK7219">
        <f t="shared" ca="1" si="129"/>
        <v>2.4968557354128559E-2</v>
      </c>
    </row>
    <row r="7220" spans="37:37" x14ac:dyDescent="0.2">
      <c r="AK7220">
        <f t="shared" ca="1" si="129"/>
        <v>2.7579952249252627E-2</v>
      </c>
    </row>
    <row r="7221" spans="37:37" x14ac:dyDescent="0.2">
      <c r="AK7221">
        <f t="shared" ca="1" si="129"/>
        <v>2.9841000123694093E-3</v>
      </c>
    </row>
    <row r="7222" spans="37:37" x14ac:dyDescent="0.2">
      <c r="AK7222">
        <f t="shared" ca="1" si="129"/>
        <v>3.3860334778600669E-2</v>
      </c>
    </row>
    <row r="7223" spans="37:37" x14ac:dyDescent="0.2">
      <c r="AK7223">
        <f t="shared" ca="1" si="129"/>
        <v>6.5936823456683386E-4</v>
      </c>
    </row>
    <row r="7224" spans="37:37" x14ac:dyDescent="0.2">
      <c r="AK7224">
        <f t="shared" ca="1" si="129"/>
        <v>-4.3840158358561844E-3</v>
      </c>
    </row>
    <row r="7225" spans="37:37" x14ac:dyDescent="0.2">
      <c r="AK7225">
        <f t="shared" ca="1" si="129"/>
        <v>2.5655473875910603E-2</v>
      </c>
    </row>
    <row r="7226" spans="37:37" x14ac:dyDescent="0.2">
      <c r="AK7226">
        <f t="shared" ca="1" si="129"/>
        <v>2.5695022625119798E-2</v>
      </c>
    </row>
    <row r="7227" spans="37:37" x14ac:dyDescent="0.2">
      <c r="AK7227">
        <f t="shared" ca="1" si="129"/>
        <v>-5.4312286577472696E-3</v>
      </c>
    </row>
    <row r="7228" spans="37:37" x14ac:dyDescent="0.2">
      <c r="AK7228">
        <f t="shared" ca="1" si="129"/>
        <v>-5.5919687999209135E-3</v>
      </c>
    </row>
    <row r="7229" spans="37:37" x14ac:dyDescent="0.2">
      <c r="AK7229">
        <f t="shared" ca="1" si="129"/>
        <v>-1.81981915476363E-2</v>
      </c>
    </row>
    <row r="7230" spans="37:37" x14ac:dyDescent="0.2">
      <c r="AK7230">
        <f t="shared" ca="1" si="129"/>
        <v>-1.222535223350096E-2</v>
      </c>
    </row>
    <row r="7231" spans="37:37" x14ac:dyDescent="0.2">
      <c r="AK7231">
        <f t="shared" ca="1" si="129"/>
        <v>5.5404978044480586E-3</v>
      </c>
    </row>
    <row r="7232" spans="37:37" x14ac:dyDescent="0.2">
      <c r="AK7232">
        <f t="shared" ca="1" si="129"/>
        <v>1.7459144244557676E-2</v>
      </c>
    </row>
    <row r="7233" spans="37:37" x14ac:dyDescent="0.2">
      <c r="AK7233">
        <f t="shared" ca="1" si="129"/>
        <v>1.7886984178861028E-2</v>
      </c>
    </row>
    <row r="7234" spans="37:37" x14ac:dyDescent="0.2">
      <c r="AK7234">
        <f t="shared" ca="1" si="129"/>
        <v>-1.3547627968218443E-2</v>
      </c>
    </row>
    <row r="7235" spans="37:37" x14ac:dyDescent="0.2">
      <c r="AK7235">
        <f t="shared" ref="AK7235:AK7298" ca="1" si="130">_xlfn.NORM.S.INV(RAND())*$N$67+$N$66</f>
        <v>-3.5535836457103293E-3</v>
      </c>
    </row>
    <row r="7236" spans="37:37" x14ac:dyDescent="0.2">
      <c r="AK7236">
        <f t="shared" ca="1" si="130"/>
        <v>-3.1655310207823542E-4</v>
      </c>
    </row>
    <row r="7237" spans="37:37" x14ac:dyDescent="0.2">
      <c r="AK7237">
        <f t="shared" ca="1" si="130"/>
        <v>1.9564152087357376E-2</v>
      </c>
    </row>
    <row r="7238" spans="37:37" x14ac:dyDescent="0.2">
      <c r="AK7238">
        <f t="shared" ca="1" si="130"/>
        <v>-2.2789563971834646E-2</v>
      </c>
    </row>
    <row r="7239" spans="37:37" x14ac:dyDescent="0.2">
      <c r="AK7239">
        <f t="shared" ca="1" si="130"/>
        <v>-7.1428278154834829E-4</v>
      </c>
    </row>
    <row r="7240" spans="37:37" x14ac:dyDescent="0.2">
      <c r="AK7240">
        <f t="shared" ca="1" si="130"/>
        <v>1.850189369256304E-2</v>
      </c>
    </row>
    <row r="7241" spans="37:37" x14ac:dyDescent="0.2">
      <c r="AK7241">
        <f t="shared" ca="1" si="130"/>
        <v>2.0121702099768074E-2</v>
      </c>
    </row>
    <row r="7242" spans="37:37" x14ac:dyDescent="0.2">
      <c r="AK7242">
        <f t="shared" ca="1" si="130"/>
        <v>2.7468308453634013E-2</v>
      </c>
    </row>
    <row r="7243" spans="37:37" x14ac:dyDescent="0.2">
      <c r="AK7243">
        <f t="shared" ca="1" si="130"/>
        <v>-6.0503999243298572E-3</v>
      </c>
    </row>
    <row r="7244" spans="37:37" x14ac:dyDescent="0.2">
      <c r="AK7244">
        <f t="shared" ca="1" si="130"/>
        <v>4.0119711349015826E-2</v>
      </c>
    </row>
    <row r="7245" spans="37:37" x14ac:dyDescent="0.2">
      <c r="AK7245">
        <f t="shared" ca="1" si="130"/>
        <v>-2.9190710761438022E-2</v>
      </c>
    </row>
    <row r="7246" spans="37:37" x14ac:dyDescent="0.2">
      <c r="AK7246">
        <f t="shared" ca="1" si="130"/>
        <v>1.2693858734417581E-2</v>
      </c>
    </row>
    <row r="7247" spans="37:37" x14ac:dyDescent="0.2">
      <c r="AK7247">
        <f t="shared" ca="1" si="130"/>
        <v>2.6826744422566353E-2</v>
      </c>
    </row>
    <row r="7248" spans="37:37" x14ac:dyDescent="0.2">
      <c r="AK7248">
        <f t="shared" ca="1" si="130"/>
        <v>1.542644713661025E-2</v>
      </c>
    </row>
    <row r="7249" spans="37:37" x14ac:dyDescent="0.2">
      <c r="AK7249">
        <f t="shared" ca="1" si="130"/>
        <v>-3.3495532338688135E-2</v>
      </c>
    </row>
    <row r="7250" spans="37:37" x14ac:dyDescent="0.2">
      <c r="AK7250">
        <f t="shared" ca="1" si="130"/>
        <v>-2.8033762392386846E-2</v>
      </c>
    </row>
    <row r="7251" spans="37:37" x14ac:dyDescent="0.2">
      <c r="AK7251">
        <f t="shared" ca="1" si="130"/>
        <v>6.7215272983175232E-3</v>
      </c>
    </row>
    <row r="7252" spans="37:37" x14ac:dyDescent="0.2">
      <c r="AK7252">
        <f t="shared" ca="1" si="130"/>
        <v>2.1455977589833704E-2</v>
      </c>
    </row>
    <row r="7253" spans="37:37" x14ac:dyDescent="0.2">
      <c r="AK7253">
        <f t="shared" ca="1" si="130"/>
        <v>-5.7285325765105508E-3</v>
      </c>
    </row>
    <row r="7254" spans="37:37" x14ac:dyDescent="0.2">
      <c r="AK7254">
        <f t="shared" ca="1" si="130"/>
        <v>5.3491656276245889E-4</v>
      </c>
    </row>
    <row r="7255" spans="37:37" x14ac:dyDescent="0.2">
      <c r="AK7255">
        <f t="shared" ca="1" si="130"/>
        <v>-2.4518130154817522E-2</v>
      </c>
    </row>
    <row r="7256" spans="37:37" x14ac:dyDescent="0.2">
      <c r="AK7256">
        <f t="shared" ca="1" si="130"/>
        <v>1.2772035371855922E-4</v>
      </c>
    </row>
    <row r="7257" spans="37:37" x14ac:dyDescent="0.2">
      <c r="AK7257">
        <f t="shared" ca="1" si="130"/>
        <v>3.3153553069809182E-2</v>
      </c>
    </row>
    <row r="7258" spans="37:37" x14ac:dyDescent="0.2">
      <c r="AK7258">
        <f t="shared" ca="1" si="130"/>
        <v>-3.8513307428837761E-2</v>
      </c>
    </row>
    <row r="7259" spans="37:37" x14ac:dyDescent="0.2">
      <c r="AK7259">
        <f t="shared" ca="1" si="130"/>
        <v>-4.9103980841453052E-3</v>
      </c>
    </row>
    <row r="7260" spans="37:37" x14ac:dyDescent="0.2">
      <c r="AK7260">
        <f t="shared" ca="1" si="130"/>
        <v>-3.1706926635884349E-2</v>
      </c>
    </row>
    <row r="7261" spans="37:37" x14ac:dyDescent="0.2">
      <c r="AK7261">
        <f t="shared" ca="1" si="130"/>
        <v>9.6095428855466937E-3</v>
      </c>
    </row>
    <row r="7262" spans="37:37" x14ac:dyDescent="0.2">
      <c r="AK7262">
        <f t="shared" ca="1" si="130"/>
        <v>-1.3579130515896785E-2</v>
      </c>
    </row>
    <row r="7263" spans="37:37" x14ac:dyDescent="0.2">
      <c r="AK7263">
        <f t="shared" ca="1" si="130"/>
        <v>-7.7967095518608753E-3</v>
      </c>
    </row>
    <row r="7264" spans="37:37" x14ac:dyDescent="0.2">
      <c r="AK7264">
        <f t="shared" ca="1" si="130"/>
        <v>2.7694492399804222E-2</v>
      </c>
    </row>
    <row r="7265" spans="37:37" x14ac:dyDescent="0.2">
      <c r="AK7265">
        <f t="shared" ca="1" si="130"/>
        <v>5.0494038663207848E-2</v>
      </c>
    </row>
    <row r="7266" spans="37:37" x14ac:dyDescent="0.2">
      <c r="AK7266">
        <f t="shared" ca="1" si="130"/>
        <v>-3.5518028024759542E-2</v>
      </c>
    </row>
    <row r="7267" spans="37:37" x14ac:dyDescent="0.2">
      <c r="AK7267">
        <f t="shared" ca="1" si="130"/>
        <v>2.1939985309083414E-2</v>
      </c>
    </row>
    <row r="7268" spans="37:37" x14ac:dyDescent="0.2">
      <c r="AK7268">
        <f t="shared" ca="1" si="130"/>
        <v>2.6115619037969891E-2</v>
      </c>
    </row>
    <row r="7269" spans="37:37" x14ac:dyDescent="0.2">
      <c r="AK7269">
        <f t="shared" ca="1" si="130"/>
        <v>9.2361542018822816E-3</v>
      </c>
    </row>
    <row r="7270" spans="37:37" x14ac:dyDescent="0.2">
      <c r="AK7270">
        <f t="shared" ca="1" si="130"/>
        <v>8.3771144371152326E-3</v>
      </c>
    </row>
    <row r="7271" spans="37:37" x14ac:dyDescent="0.2">
      <c r="AK7271">
        <f t="shared" ca="1" si="130"/>
        <v>4.0272074372815436E-2</v>
      </c>
    </row>
    <row r="7272" spans="37:37" x14ac:dyDescent="0.2">
      <c r="AK7272">
        <f t="shared" ca="1" si="130"/>
        <v>2.2794542289076115E-2</v>
      </c>
    </row>
    <row r="7273" spans="37:37" x14ac:dyDescent="0.2">
      <c r="AK7273">
        <f t="shared" ca="1" si="130"/>
        <v>2.0050082852181812E-2</v>
      </c>
    </row>
    <row r="7274" spans="37:37" x14ac:dyDescent="0.2">
      <c r="AK7274">
        <f t="shared" ca="1" si="130"/>
        <v>2.0446006784845098E-2</v>
      </c>
    </row>
    <row r="7275" spans="37:37" x14ac:dyDescent="0.2">
      <c r="AK7275">
        <f t="shared" ca="1" si="130"/>
        <v>3.8740930602934338E-5</v>
      </c>
    </row>
    <row r="7276" spans="37:37" x14ac:dyDescent="0.2">
      <c r="AK7276">
        <f t="shared" ca="1" si="130"/>
        <v>-3.8486288002275618E-2</v>
      </c>
    </row>
    <row r="7277" spans="37:37" x14ac:dyDescent="0.2">
      <c r="AK7277">
        <f t="shared" ca="1" si="130"/>
        <v>-2.0313218315687092E-2</v>
      </c>
    </row>
    <row r="7278" spans="37:37" x14ac:dyDescent="0.2">
      <c r="AK7278">
        <f t="shared" ca="1" si="130"/>
        <v>-2.412678647667111E-3</v>
      </c>
    </row>
    <row r="7279" spans="37:37" x14ac:dyDescent="0.2">
      <c r="AK7279">
        <f t="shared" ca="1" si="130"/>
        <v>6.7137610284351435E-3</v>
      </c>
    </row>
    <row r="7280" spans="37:37" x14ac:dyDescent="0.2">
      <c r="AK7280">
        <f t="shared" ca="1" si="130"/>
        <v>1.6905166559819777E-2</v>
      </c>
    </row>
    <row r="7281" spans="37:37" x14ac:dyDescent="0.2">
      <c r="AK7281">
        <f t="shared" ca="1" si="130"/>
        <v>2.5261062570140068E-2</v>
      </c>
    </row>
    <row r="7282" spans="37:37" x14ac:dyDescent="0.2">
      <c r="AK7282">
        <f t="shared" ca="1" si="130"/>
        <v>1.3803398357695855E-2</v>
      </c>
    </row>
    <row r="7283" spans="37:37" x14ac:dyDescent="0.2">
      <c r="AK7283">
        <f t="shared" ca="1" si="130"/>
        <v>1.6303637105623752E-2</v>
      </c>
    </row>
    <row r="7284" spans="37:37" x14ac:dyDescent="0.2">
      <c r="AK7284">
        <f t="shared" ca="1" si="130"/>
        <v>-5.6175422092541456E-2</v>
      </c>
    </row>
    <row r="7285" spans="37:37" x14ac:dyDescent="0.2">
      <c r="AK7285">
        <f t="shared" ca="1" si="130"/>
        <v>-7.7538464267172241E-3</v>
      </c>
    </row>
    <row r="7286" spans="37:37" x14ac:dyDescent="0.2">
      <c r="AK7286">
        <f t="shared" ca="1" si="130"/>
        <v>1.982190304859455E-2</v>
      </c>
    </row>
    <row r="7287" spans="37:37" x14ac:dyDescent="0.2">
      <c r="AK7287">
        <f t="shared" ca="1" si="130"/>
        <v>2.6807246939766344E-2</v>
      </c>
    </row>
    <row r="7288" spans="37:37" x14ac:dyDescent="0.2">
      <c r="AK7288">
        <f t="shared" ca="1" si="130"/>
        <v>-7.805615517423101E-3</v>
      </c>
    </row>
    <row r="7289" spans="37:37" x14ac:dyDescent="0.2">
      <c r="AK7289">
        <f t="shared" ca="1" si="130"/>
        <v>1.7671138209517871E-2</v>
      </c>
    </row>
    <row r="7290" spans="37:37" x14ac:dyDescent="0.2">
      <c r="AK7290">
        <f t="shared" ca="1" si="130"/>
        <v>3.9041947005612795E-2</v>
      </c>
    </row>
    <row r="7291" spans="37:37" x14ac:dyDescent="0.2">
      <c r="AK7291">
        <f t="shared" ca="1" si="130"/>
        <v>-1.5660251936818397E-2</v>
      </c>
    </row>
    <row r="7292" spans="37:37" x14ac:dyDescent="0.2">
      <c r="AK7292">
        <f t="shared" ca="1" si="130"/>
        <v>-5.5559912956729338E-3</v>
      </c>
    </row>
    <row r="7293" spans="37:37" x14ac:dyDescent="0.2">
      <c r="AK7293">
        <f t="shared" ca="1" si="130"/>
        <v>-3.8522556487405788E-3</v>
      </c>
    </row>
    <row r="7294" spans="37:37" x14ac:dyDescent="0.2">
      <c r="AK7294">
        <f t="shared" ca="1" si="130"/>
        <v>-1.8868872951147936E-3</v>
      </c>
    </row>
    <row r="7295" spans="37:37" x14ac:dyDescent="0.2">
      <c r="AK7295">
        <f t="shared" ca="1" si="130"/>
        <v>1.7553262999197024E-2</v>
      </c>
    </row>
    <row r="7296" spans="37:37" x14ac:dyDescent="0.2">
      <c r="AK7296">
        <f t="shared" ca="1" si="130"/>
        <v>3.2768860625581826E-2</v>
      </c>
    </row>
    <row r="7297" spans="37:37" x14ac:dyDescent="0.2">
      <c r="AK7297">
        <f t="shared" ca="1" si="130"/>
        <v>4.7347949905859931E-4</v>
      </c>
    </row>
    <row r="7298" spans="37:37" x14ac:dyDescent="0.2">
      <c r="AK7298">
        <f t="shared" ca="1" si="130"/>
        <v>7.1651138636389632E-3</v>
      </c>
    </row>
    <row r="7299" spans="37:37" x14ac:dyDescent="0.2">
      <c r="AK7299">
        <f t="shared" ref="AK7299:AK7362" ca="1" si="131">_xlfn.NORM.S.INV(RAND())*$N$67+$N$66</f>
        <v>-4.311453424598188E-3</v>
      </c>
    </row>
    <row r="7300" spans="37:37" x14ac:dyDescent="0.2">
      <c r="AK7300">
        <f t="shared" ca="1" si="131"/>
        <v>4.3682295212536856E-3</v>
      </c>
    </row>
    <row r="7301" spans="37:37" x14ac:dyDescent="0.2">
      <c r="AK7301">
        <f t="shared" ca="1" si="131"/>
        <v>3.7913617837916809E-2</v>
      </c>
    </row>
    <row r="7302" spans="37:37" x14ac:dyDescent="0.2">
      <c r="AK7302">
        <f t="shared" ca="1" si="131"/>
        <v>1.6556283654183268E-2</v>
      </c>
    </row>
    <row r="7303" spans="37:37" x14ac:dyDescent="0.2">
      <c r="AK7303">
        <f t="shared" ca="1" si="131"/>
        <v>2.8754252593314457E-3</v>
      </c>
    </row>
    <row r="7304" spans="37:37" x14ac:dyDescent="0.2">
      <c r="AK7304">
        <f t="shared" ca="1" si="131"/>
        <v>-6.0265872879215442E-3</v>
      </c>
    </row>
    <row r="7305" spans="37:37" x14ac:dyDescent="0.2">
      <c r="AK7305">
        <f t="shared" ca="1" si="131"/>
        <v>1.2478789099473867E-2</v>
      </c>
    </row>
    <row r="7306" spans="37:37" x14ac:dyDescent="0.2">
      <c r="AK7306">
        <f t="shared" ca="1" si="131"/>
        <v>2.1380006035548155E-2</v>
      </c>
    </row>
    <row r="7307" spans="37:37" x14ac:dyDescent="0.2">
      <c r="AK7307">
        <f t="shared" ca="1" si="131"/>
        <v>-2.1065986621186766E-3</v>
      </c>
    </row>
    <row r="7308" spans="37:37" x14ac:dyDescent="0.2">
      <c r="AK7308">
        <f t="shared" ca="1" si="131"/>
        <v>4.7912488553722786E-2</v>
      </c>
    </row>
    <row r="7309" spans="37:37" x14ac:dyDescent="0.2">
      <c r="AK7309">
        <f t="shared" ca="1" si="131"/>
        <v>-2.2649475434730515E-3</v>
      </c>
    </row>
    <row r="7310" spans="37:37" x14ac:dyDescent="0.2">
      <c r="AK7310">
        <f t="shared" ca="1" si="131"/>
        <v>-1.2428920342838951E-2</v>
      </c>
    </row>
    <row r="7311" spans="37:37" x14ac:dyDescent="0.2">
      <c r="AK7311">
        <f t="shared" ca="1" si="131"/>
        <v>8.0190683507182416E-3</v>
      </c>
    </row>
    <row r="7312" spans="37:37" x14ac:dyDescent="0.2">
      <c r="AK7312">
        <f t="shared" ca="1" si="131"/>
        <v>1.51113695002369E-2</v>
      </c>
    </row>
    <row r="7313" spans="37:37" x14ac:dyDescent="0.2">
      <c r="AK7313">
        <f t="shared" ca="1" si="131"/>
        <v>3.2100268993614393E-2</v>
      </c>
    </row>
    <row r="7314" spans="37:37" x14ac:dyDescent="0.2">
      <c r="AK7314">
        <f t="shared" ca="1" si="131"/>
        <v>-1.0223551611786705E-2</v>
      </c>
    </row>
    <row r="7315" spans="37:37" x14ac:dyDescent="0.2">
      <c r="AK7315">
        <f t="shared" ca="1" si="131"/>
        <v>2.1736961427391961E-2</v>
      </c>
    </row>
    <row r="7316" spans="37:37" x14ac:dyDescent="0.2">
      <c r="AK7316">
        <f t="shared" ca="1" si="131"/>
        <v>1.9995609737268809E-2</v>
      </c>
    </row>
    <row r="7317" spans="37:37" x14ac:dyDescent="0.2">
      <c r="AK7317">
        <f t="shared" ca="1" si="131"/>
        <v>2.0652565334961556E-2</v>
      </c>
    </row>
    <row r="7318" spans="37:37" x14ac:dyDescent="0.2">
      <c r="AK7318">
        <f t="shared" ca="1" si="131"/>
        <v>1.5172509866294365E-2</v>
      </c>
    </row>
    <row r="7319" spans="37:37" x14ac:dyDescent="0.2">
      <c r="AK7319">
        <f t="shared" ca="1" si="131"/>
        <v>3.1497193674109017E-3</v>
      </c>
    </row>
    <row r="7320" spans="37:37" x14ac:dyDescent="0.2">
      <c r="AK7320">
        <f t="shared" ca="1" si="131"/>
        <v>-7.1053462673400999E-3</v>
      </c>
    </row>
    <row r="7321" spans="37:37" x14ac:dyDescent="0.2">
      <c r="AK7321">
        <f t="shared" ca="1" si="131"/>
        <v>1.3270471102730377E-2</v>
      </c>
    </row>
    <row r="7322" spans="37:37" x14ac:dyDescent="0.2">
      <c r="AK7322">
        <f t="shared" ca="1" si="131"/>
        <v>3.0910447169455136E-3</v>
      </c>
    </row>
    <row r="7323" spans="37:37" x14ac:dyDescent="0.2">
      <c r="AK7323">
        <f t="shared" ca="1" si="131"/>
        <v>-5.8237484913571027E-3</v>
      </c>
    </row>
    <row r="7324" spans="37:37" x14ac:dyDescent="0.2">
      <c r="AK7324">
        <f t="shared" ca="1" si="131"/>
        <v>-1.2106391672317545E-2</v>
      </c>
    </row>
    <row r="7325" spans="37:37" x14ac:dyDescent="0.2">
      <c r="AK7325">
        <f t="shared" ca="1" si="131"/>
        <v>1.6424976608211159E-2</v>
      </c>
    </row>
    <row r="7326" spans="37:37" x14ac:dyDescent="0.2">
      <c r="AK7326">
        <f t="shared" ca="1" si="131"/>
        <v>-2.4063256238944772E-2</v>
      </c>
    </row>
    <row r="7327" spans="37:37" x14ac:dyDescent="0.2">
      <c r="AK7327">
        <f t="shared" ca="1" si="131"/>
        <v>1.549595685763722E-3</v>
      </c>
    </row>
    <row r="7328" spans="37:37" x14ac:dyDescent="0.2">
      <c r="AK7328">
        <f t="shared" ca="1" si="131"/>
        <v>1.8400197953295255E-2</v>
      </c>
    </row>
    <row r="7329" spans="37:37" x14ac:dyDescent="0.2">
      <c r="AK7329">
        <f t="shared" ca="1" si="131"/>
        <v>2.9818897910981856E-2</v>
      </c>
    </row>
    <row r="7330" spans="37:37" x14ac:dyDescent="0.2">
      <c r="AK7330">
        <f t="shared" ca="1" si="131"/>
        <v>-1.4418029382679734E-2</v>
      </c>
    </row>
    <row r="7331" spans="37:37" x14ac:dyDescent="0.2">
      <c r="AK7331">
        <f t="shared" ca="1" si="131"/>
        <v>-9.4884535277717126E-3</v>
      </c>
    </row>
    <row r="7332" spans="37:37" x14ac:dyDescent="0.2">
      <c r="AK7332">
        <f t="shared" ca="1" si="131"/>
        <v>-1.9700203612380719E-2</v>
      </c>
    </row>
    <row r="7333" spans="37:37" x14ac:dyDescent="0.2">
      <c r="AK7333">
        <f t="shared" ca="1" si="131"/>
        <v>-1.888807357888932E-2</v>
      </c>
    </row>
    <row r="7334" spans="37:37" x14ac:dyDescent="0.2">
      <c r="AK7334">
        <f t="shared" ca="1" si="131"/>
        <v>-3.4531871469111884E-3</v>
      </c>
    </row>
    <row r="7335" spans="37:37" x14ac:dyDescent="0.2">
      <c r="AK7335">
        <f t="shared" ca="1" si="131"/>
        <v>3.230499300928696E-3</v>
      </c>
    </row>
    <row r="7336" spans="37:37" x14ac:dyDescent="0.2">
      <c r="AK7336">
        <f t="shared" ca="1" si="131"/>
        <v>-3.1122585556988613E-2</v>
      </c>
    </row>
    <row r="7337" spans="37:37" x14ac:dyDescent="0.2">
      <c r="AK7337">
        <f t="shared" ca="1" si="131"/>
        <v>1.1722917934486789E-2</v>
      </c>
    </row>
    <row r="7338" spans="37:37" x14ac:dyDescent="0.2">
      <c r="AK7338">
        <f t="shared" ca="1" si="131"/>
        <v>6.9530653665630503E-4</v>
      </c>
    </row>
    <row r="7339" spans="37:37" x14ac:dyDescent="0.2">
      <c r="AK7339">
        <f t="shared" ca="1" si="131"/>
        <v>3.9719937911743074E-2</v>
      </c>
    </row>
    <row r="7340" spans="37:37" x14ac:dyDescent="0.2">
      <c r="AK7340">
        <f t="shared" ca="1" si="131"/>
        <v>5.1255534445484811E-3</v>
      </c>
    </row>
    <row r="7341" spans="37:37" x14ac:dyDescent="0.2">
      <c r="AK7341">
        <f t="shared" ca="1" si="131"/>
        <v>7.4374233726879312E-6</v>
      </c>
    </row>
    <row r="7342" spans="37:37" x14ac:dyDescent="0.2">
      <c r="AK7342">
        <f t="shared" ca="1" si="131"/>
        <v>-2.398573154820266E-2</v>
      </c>
    </row>
    <row r="7343" spans="37:37" x14ac:dyDescent="0.2">
      <c r="AK7343">
        <f t="shared" ca="1" si="131"/>
        <v>1.3967497651067161E-2</v>
      </c>
    </row>
    <row r="7344" spans="37:37" x14ac:dyDescent="0.2">
      <c r="AK7344">
        <f t="shared" ca="1" si="131"/>
        <v>-2.1626749320564861E-3</v>
      </c>
    </row>
    <row r="7345" spans="37:37" x14ac:dyDescent="0.2">
      <c r="AK7345">
        <f t="shared" ca="1" si="131"/>
        <v>1.1035733819922105E-2</v>
      </c>
    </row>
    <row r="7346" spans="37:37" x14ac:dyDescent="0.2">
      <c r="AK7346">
        <f t="shared" ca="1" si="131"/>
        <v>1.7333658717428455E-2</v>
      </c>
    </row>
    <row r="7347" spans="37:37" x14ac:dyDescent="0.2">
      <c r="AK7347">
        <f t="shared" ca="1" si="131"/>
        <v>-2.4834586818198623E-3</v>
      </c>
    </row>
    <row r="7348" spans="37:37" x14ac:dyDescent="0.2">
      <c r="AK7348">
        <f t="shared" ca="1" si="131"/>
        <v>5.2469878922163215E-3</v>
      </c>
    </row>
    <row r="7349" spans="37:37" x14ac:dyDescent="0.2">
      <c r="AK7349">
        <f t="shared" ca="1" si="131"/>
        <v>-5.2178959799737421E-4</v>
      </c>
    </row>
    <row r="7350" spans="37:37" x14ac:dyDescent="0.2">
      <c r="AK7350">
        <f t="shared" ca="1" si="131"/>
        <v>8.2463826362954608E-3</v>
      </c>
    </row>
    <row r="7351" spans="37:37" x14ac:dyDescent="0.2">
      <c r="AK7351">
        <f t="shared" ca="1" si="131"/>
        <v>-9.0410680948785783E-3</v>
      </c>
    </row>
    <row r="7352" spans="37:37" x14ac:dyDescent="0.2">
      <c r="AK7352">
        <f t="shared" ca="1" si="131"/>
        <v>2.0593345356385306E-2</v>
      </c>
    </row>
    <row r="7353" spans="37:37" x14ac:dyDescent="0.2">
      <c r="AK7353">
        <f t="shared" ca="1" si="131"/>
        <v>2.691221558652275E-2</v>
      </c>
    </row>
    <row r="7354" spans="37:37" x14ac:dyDescent="0.2">
      <c r="AK7354">
        <f t="shared" ca="1" si="131"/>
        <v>6.5781957832789055E-3</v>
      </c>
    </row>
    <row r="7355" spans="37:37" x14ac:dyDescent="0.2">
      <c r="AK7355">
        <f t="shared" ca="1" si="131"/>
        <v>-3.0207220243218722E-3</v>
      </c>
    </row>
    <row r="7356" spans="37:37" x14ac:dyDescent="0.2">
      <c r="AK7356">
        <f t="shared" ca="1" si="131"/>
        <v>-4.0103287418956322E-3</v>
      </c>
    </row>
    <row r="7357" spans="37:37" x14ac:dyDescent="0.2">
      <c r="AK7357">
        <f t="shared" ca="1" si="131"/>
        <v>-7.3965849747750258E-3</v>
      </c>
    </row>
    <row r="7358" spans="37:37" x14ac:dyDescent="0.2">
      <c r="AK7358">
        <f t="shared" ca="1" si="131"/>
        <v>4.1223732006383067E-2</v>
      </c>
    </row>
    <row r="7359" spans="37:37" x14ac:dyDescent="0.2">
      <c r="AK7359">
        <f t="shared" ca="1" si="131"/>
        <v>1.474971929536471E-2</v>
      </c>
    </row>
    <row r="7360" spans="37:37" x14ac:dyDescent="0.2">
      <c r="AK7360">
        <f t="shared" ca="1" si="131"/>
        <v>6.8646841002541073E-4</v>
      </c>
    </row>
    <row r="7361" spans="37:37" x14ac:dyDescent="0.2">
      <c r="AK7361">
        <f t="shared" ca="1" si="131"/>
        <v>-6.619992923662478E-3</v>
      </c>
    </row>
    <row r="7362" spans="37:37" x14ac:dyDescent="0.2">
      <c r="AK7362">
        <f t="shared" ca="1" si="131"/>
        <v>2.615509554031966E-2</v>
      </c>
    </row>
    <row r="7363" spans="37:37" x14ac:dyDescent="0.2">
      <c r="AK7363">
        <f t="shared" ref="AK7363:AK7426" ca="1" si="132">_xlfn.NORM.S.INV(RAND())*$N$67+$N$66</f>
        <v>9.283831111555332E-4</v>
      </c>
    </row>
    <row r="7364" spans="37:37" x14ac:dyDescent="0.2">
      <c r="AK7364">
        <f t="shared" ca="1" si="132"/>
        <v>3.2275208340132956E-2</v>
      </c>
    </row>
    <row r="7365" spans="37:37" x14ac:dyDescent="0.2">
      <c r="AK7365">
        <f t="shared" ca="1" si="132"/>
        <v>-8.2859003245596852E-3</v>
      </c>
    </row>
    <row r="7366" spans="37:37" x14ac:dyDescent="0.2">
      <c r="AK7366">
        <f t="shared" ca="1" si="132"/>
        <v>1.8987851269534665E-2</v>
      </c>
    </row>
    <row r="7367" spans="37:37" x14ac:dyDescent="0.2">
      <c r="AK7367">
        <f t="shared" ca="1" si="132"/>
        <v>7.7045549865834943E-3</v>
      </c>
    </row>
    <row r="7368" spans="37:37" x14ac:dyDescent="0.2">
      <c r="AK7368">
        <f t="shared" ca="1" si="132"/>
        <v>1.6682673331430947E-2</v>
      </c>
    </row>
    <row r="7369" spans="37:37" x14ac:dyDescent="0.2">
      <c r="AK7369">
        <f t="shared" ca="1" si="132"/>
        <v>1.214164460629183E-3</v>
      </c>
    </row>
    <row r="7370" spans="37:37" x14ac:dyDescent="0.2">
      <c r="AK7370">
        <f t="shared" ca="1" si="132"/>
        <v>1.1623486553535881E-2</v>
      </c>
    </row>
    <row r="7371" spans="37:37" x14ac:dyDescent="0.2">
      <c r="AK7371">
        <f t="shared" ca="1" si="132"/>
        <v>-1.9563943417819481E-2</v>
      </c>
    </row>
    <row r="7372" spans="37:37" x14ac:dyDescent="0.2">
      <c r="AK7372">
        <f t="shared" ca="1" si="132"/>
        <v>-3.0472443133499213E-3</v>
      </c>
    </row>
    <row r="7373" spans="37:37" x14ac:dyDescent="0.2">
      <c r="AK7373">
        <f t="shared" ca="1" si="132"/>
        <v>4.0481083003395875E-2</v>
      </c>
    </row>
    <row r="7374" spans="37:37" x14ac:dyDescent="0.2">
      <c r="AK7374">
        <f t="shared" ca="1" si="132"/>
        <v>-1.3726102279942648E-4</v>
      </c>
    </row>
    <row r="7375" spans="37:37" x14ac:dyDescent="0.2">
      <c r="AK7375">
        <f t="shared" ca="1" si="132"/>
        <v>1.1728727957903395E-2</v>
      </c>
    </row>
    <row r="7376" spans="37:37" x14ac:dyDescent="0.2">
      <c r="AK7376">
        <f t="shared" ca="1" si="132"/>
        <v>-1.4702973314396184E-2</v>
      </c>
    </row>
    <row r="7377" spans="37:37" x14ac:dyDescent="0.2">
      <c r="AK7377">
        <f t="shared" ca="1" si="132"/>
        <v>9.6294372377266155E-4</v>
      </c>
    </row>
    <row r="7378" spans="37:37" x14ac:dyDescent="0.2">
      <c r="AK7378">
        <f t="shared" ca="1" si="132"/>
        <v>1.1873216651736069E-2</v>
      </c>
    </row>
    <row r="7379" spans="37:37" x14ac:dyDescent="0.2">
      <c r="AK7379">
        <f t="shared" ca="1" si="132"/>
        <v>-9.4150025839232175E-3</v>
      </c>
    </row>
    <row r="7380" spans="37:37" x14ac:dyDescent="0.2">
      <c r="AK7380">
        <f t="shared" ca="1" si="132"/>
        <v>-7.5810195627163783E-3</v>
      </c>
    </row>
    <row r="7381" spans="37:37" x14ac:dyDescent="0.2">
      <c r="AK7381">
        <f t="shared" ca="1" si="132"/>
        <v>2.612766842769013E-2</v>
      </c>
    </row>
    <row r="7382" spans="37:37" x14ac:dyDescent="0.2">
      <c r="AK7382">
        <f t="shared" ca="1" si="132"/>
        <v>-1.7042300131113963E-2</v>
      </c>
    </row>
    <row r="7383" spans="37:37" x14ac:dyDescent="0.2">
      <c r="AK7383">
        <f t="shared" ca="1" si="132"/>
        <v>3.0009631284477825E-2</v>
      </c>
    </row>
    <row r="7384" spans="37:37" x14ac:dyDescent="0.2">
      <c r="AK7384">
        <f t="shared" ca="1" si="132"/>
        <v>-9.8822934510601045E-3</v>
      </c>
    </row>
    <row r="7385" spans="37:37" x14ac:dyDescent="0.2">
      <c r="AK7385">
        <f t="shared" ca="1" si="132"/>
        <v>3.7545802566653829E-3</v>
      </c>
    </row>
    <row r="7386" spans="37:37" x14ac:dyDescent="0.2">
      <c r="AK7386">
        <f t="shared" ca="1" si="132"/>
        <v>-2.2702368553995009E-3</v>
      </c>
    </row>
    <row r="7387" spans="37:37" x14ac:dyDescent="0.2">
      <c r="AK7387">
        <f t="shared" ca="1" si="132"/>
        <v>-7.0977939328215264E-3</v>
      </c>
    </row>
    <row r="7388" spans="37:37" x14ac:dyDescent="0.2">
      <c r="AK7388">
        <f t="shared" ca="1" si="132"/>
        <v>-8.6753701845873592E-3</v>
      </c>
    </row>
    <row r="7389" spans="37:37" x14ac:dyDescent="0.2">
      <c r="AK7389">
        <f t="shared" ca="1" si="132"/>
        <v>-1.4644558036967055E-4</v>
      </c>
    </row>
    <row r="7390" spans="37:37" x14ac:dyDescent="0.2">
      <c r="AK7390">
        <f t="shared" ca="1" si="132"/>
        <v>1.4016253493839946E-2</v>
      </c>
    </row>
    <row r="7391" spans="37:37" x14ac:dyDescent="0.2">
      <c r="AK7391">
        <f t="shared" ca="1" si="132"/>
        <v>-6.4097337627817882E-3</v>
      </c>
    </row>
    <row r="7392" spans="37:37" x14ac:dyDescent="0.2">
      <c r="AK7392">
        <f t="shared" ca="1" si="132"/>
        <v>3.8738046535023545E-3</v>
      </c>
    </row>
    <row r="7393" spans="37:37" x14ac:dyDescent="0.2">
      <c r="AK7393">
        <f t="shared" ca="1" si="132"/>
        <v>-2.3742314565422022E-2</v>
      </c>
    </row>
    <row r="7394" spans="37:37" x14ac:dyDescent="0.2">
      <c r="AK7394">
        <f t="shared" ca="1" si="132"/>
        <v>2.6102516830024309E-2</v>
      </c>
    </row>
    <row r="7395" spans="37:37" x14ac:dyDescent="0.2">
      <c r="AK7395">
        <f t="shared" ca="1" si="132"/>
        <v>-7.3432080122907955E-3</v>
      </c>
    </row>
    <row r="7396" spans="37:37" x14ac:dyDescent="0.2">
      <c r="AK7396">
        <f t="shared" ca="1" si="132"/>
        <v>1.740001996359577E-3</v>
      </c>
    </row>
    <row r="7397" spans="37:37" x14ac:dyDescent="0.2">
      <c r="AK7397">
        <f t="shared" ca="1" si="132"/>
        <v>-5.5077058715945464E-3</v>
      </c>
    </row>
    <row r="7398" spans="37:37" x14ac:dyDescent="0.2">
      <c r="AK7398">
        <f t="shared" ca="1" si="132"/>
        <v>1.4908225396373745E-2</v>
      </c>
    </row>
    <row r="7399" spans="37:37" x14ac:dyDescent="0.2">
      <c r="AK7399">
        <f t="shared" ca="1" si="132"/>
        <v>-1.3547827878412161E-2</v>
      </c>
    </row>
    <row r="7400" spans="37:37" x14ac:dyDescent="0.2">
      <c r="AK7400">
        <f t="shared" ca="1" si="132"/>
        <v>-1.5679118341018379E-2</v>
      </c>
    </row>
    <row r="7401" spans="37:37" x14ac:dyDescent="0.2">
      <c r="AK7401">
        <f t="shared" ca="1" si="132"/>
        <v>-1.735906633596361E-2</v>
      </c>
    </row>
    <row r="7402" spans="37:37" x14ac:dyDescent="0.2">
      <c r="AK7402">
        <f t="shared" ca="1" si="132"/>
        <v>9.663553046014137E-3</v>
      </c>
    </row>
    <row r="7403" spans="37:37" x14ac:dyDescent="0.2">
      <c r="AK7403">
        <f t="shared" ca="1" si="132"/>
        <v>3.0907459934121544E-4</v>
      </c>
    </row>
    <row r="7404" spans="37:37" x14ac:dyDescent="0.2">
      <c r="AK7404">
        <f t="shared" ca="1" si="132"/>
        <v>-5.6006589346004054E-2</v>
      </c>
    </row>
    <row r="7405" spans="37:37" x14ac:dyDescent="0.2">
      <c r="AK7405">
        <f t="shared" ca="1" si="132"/>
        <v>-3.4364041563402859E-4</v>
      </c>
    </row>
    <row r="7406" spans="37:37" x14ac:dyDescent="0.2">
      <c r="AK7406">
        <f t="shared" ca="1" si="132"/>
        <v>1.4184512374259637E-3</v>
      </c>
    </row>
    <row r="7407" spans="37:37" x14ac:dyDescent="0.2">
      <c r="AK7407">
        <f t="shared" ca="1" si="132"/>
        <v>-6.7721299621742014E-3</v>
      </c>
    </row>
    <row r="7408" spans="37:37" x14ac:dyDescent="0.2">
      <c r="AK7408">
        <f t="shared" ca="1" si="132"/>
        <v>2.4865960127852783E-2</v>
      </c>
    </row>
    <row r="7409" spans="37:37" x14ac:dyDescent="0.2">
      <c r="AK7409">
        <f t="shared" ca="1" si="132"/>
        <v>-1.0372038457999534E-2</v>
      </c>
    </row>
    <row r="7410" spans="37:37" x14ac:dyDescent="0.2">
      <c r="AK7410">
        <f t="shared" ca="1" si="132"/>
        <v>-5.304572395722006E-3</v>
      </c>
    </row>
    <row r="7411" spans="37:37" x14ac:dyDescent="0.2">
      <c r="AK7411">
        <f t="shared" ca="1" si="132"/>
        <v>-1.2142219083115533E-2</v>
      </c>
    </row>
    <row r="7412" spans="37:37" x14ac:dyDescent="0.2">
      <c r="AK7412">
        <f t="shared" ca="1" si="132"/>
        <v>6.1795749841435403E-3</v>
      </c>
    </row>
    <row r="7413" spans="37:37" x14ac:dyDescent="0.2">
      <c r="AK7413">
        <f t="shared" ca="1" si="132"/>
        <v>-3.2124169054021247E-2</v>
      </c>
    </row>
    <row r="7414" spans="37:37" x14ac:dyDescent="0.2">
      <c r="AK7414">
        <f t="shared" ca="1" si="132"/>
        <v>-2.558109823375827E-2</v>
      </c>
    </row>
    <row r="7415" spans="37:37" x14ac:dyDescent="0.2">
      <c r="AK7415">
        <f t="shared" ca="1" si="132"/>
        <v>1.5370381483978251E-2</v>
      </c>
    </row>
    <row r="7416" spans="37:37" x14ac:dyDescent="0.2">
      <c r="AK7416">
        <f t="shared" ca="1" si="132"/>
        <v>2.5798739040278091E-3</v>
      </c>
    </row>
    <row r="7417" spans="37:37" x14ac:dyDescent="0.2">
      <c r="AK7417">
        <f t="shared" ca="1" si="132"/>
        <v>-2.4507887153393818E-2</v>
      </c>
    </row>
    <row r="7418" spans="37:37" x14ac:dyDescent="0.2">
      <c r="AK7418">
        <f t="shared" ca="1" si="132"/>
        <v>-1.954696977527608E-2</v>
      </c>
    </row>
    <row r="7419" spans="37:37" x14ac:dyDescent="0.2">
      <c r="AK7419">
        <f t="shared" ca="1" si="132"/>
        <v>-1.1985049503874853E-2</v>
      </c>
    </row>
    <row r="7420" spans="37:37" x14ac:dyDescent="0.2">
      <c r="AK7420">
        <f t="shared" ca="1" si="132"/>
        <v>1.2604150613658688E-2</v>
      </c>
    </row>
    <row r="7421" spans="37:37" x14ac:dyDescent="0.2">
      <c r="AK7421">
        <f t="shared" ca="1" si="132"/>
        <v>-1.1372276124788079E-3</v>
      </c>
    </row>
    <row r="7422" spans="37:37" x14ac:dyDescent="0.2">
      <c r="AK7422">
        <f t="shared" ca="1" si="132"/>
        <v>-3.2186948401709152E-2</v>
      </c>
    </row>
    <row r="7423" spans="37:37" x14ac:dyDescent="0.2">
      <c r="AK7423">
        <f t="shared" ca="1" si="132"/>
        <v>2.6534340467257198E-2</v>
      </c>
    </row>
    <row r="7424" spans="37:37" x14ac:dyDescent="0.2">
      <c r="AK7424">
        <f t="shared" ca="1" si="132"/>
        <v>-6.1024457622829553E-3</v>
      </c>
    </row>
    <row r="7425" spans="37:37" x14ac:dyDescent="0.2">
      <c r="AK7425">
        <f t="shared" ca="1" si="132"/>
        <v>1.6434327048165699E-2</v>
      </c>
    </row>
    <row r="7426" spans="37:37" x14ac:dyDescent="0.2">
      <c r="AK7426">
        <f t="shared" ca="1" si="132"/>
        <v>1.4503426696387324E-2</v>
      </c>
    </row>
    <row r="7427" spans="37:37" x14ac:dyDescent="0.2">
      <c r="AK7427">
        <f t="shared" ref="AK7427:AK7490" ca="1" si="133">_xlfn.NORM.S.INV(RAND())*$N$67+$N$66</f>
        <v>-1.997389371311406E-2</v>
      </c>
    </row>
    <row r="7428" spans="37:37" x14ac:dyDescent="0.2">
      <c r="AK7428">
        <f t="shared" ca="1" si="133"/>
        <v>2.6089702564772603E-2</v>
      </c>
    </row>
    <row r="7429" spans="37:37" x14ac:dyDescent="0.2">
      <c r="AK7429">
        <f t="shared" ca="1" si="133"/>
        <v>-2.7308058867588535E-2</v>
      </c>
    </row>
    <row r="7430" spans="37:37" x14ac:dyDescent="0.2">
      <c r="AK7430">
        <f t="shared" ca="1" si="133"/>
        <v>-2.7404063551595367E-3</v>
      </c>
    </row>
    <row r="7431" spans="37:37" x14ac:dyDescent="0.2">
      <c r="AK7431">
        <f t="shared" ca="1" si="133"/>
        <v>5.5347006104680295E-3</v>
      </c>
    </row>
    <row r="7432" spans="37:37" x14ac:dyDescent="0.2">
      <c r="AK7432">
        <f t="shared" ca="1" si="133"/>
        <v>5.585496431455117E-3</v>
      </c>
    </row>
    <row r="7433" spans="37:37" x14ac:dyDescent="0.2">
      <c r="AK7433">
        <f t="shared" ca="1" si="133"/>
        <v>-8.6598377369747695E-3</v>
      </c>
    </row>
    <row r="7434" spans="37:37" x14ac:dyDescent="0.2">
      <c r="AK7434">
        <f t="shared" ca="1" si="133"/>
        <v>3.7523550912758878E-2</v>
      </c>
    </row>
    <row r="7435" spans="37:37" x14ac:dyDescent="0.2">
      <c r="AK7435">
        <f t="shared" ca="1" si="133"/>
        <v>1.7666292133248981E-2</v>
      </c>
    </row>
    <row r="7436" spans="37:37" x14ac:dyDescent="0.2">
      <c r="AK7436">
        <f t="shared" ca="1" si="133"/>
        <v>-7.240841595078552E-3</v>
      </c>
    </row>
    <row r="7437" spans="37:37" x14ac:dyDescent="0.2">
      <c r="AK7437">
        <f t="shared" ca="1" si="133"/>
        <v>5.4035441752982114E-3</v>
      </c>
    </row>
    <row r="7438" spans="37:37" x14ac:dyDescent="0.2">
      <c r="AK7438">
        <f t="shared" ca="1" si="133"/>
        <v>2.8417960021819837E-2</v>
      </c>
    </row>
    <row r="7439" spans="37:37" x14ac:dyDescent="0.2">
      <c r="AK7439">
        <f t="shared" ca="1" si="133"/>
        <v>1.1318100433202702E-2</v>
      </c>
    </row>
    <row r="7440" spans="37:37" x14ac:dyDescent="0.2">
      <c r="AK7440">
        <f t="shared" ca="1" si="133"/>
        <v>-2.7207883948713618E-3</v>
      </c>
    </row>
    <row r="7441" spans="37:37" x14ac:dyDescent="0.2">
      <c r="AK7441">
        <f t="shared" ca="1" si="133"/>
        <v>-4.1985776007642826E-2</v>
      </c>
    </row>
    <row r="7442" spans="37:37" x14ac:dyDescent="0.2">
      <c r="AK7442">
        <f t="shared" ca="1" si="133"/>
        <v>3.7363574495451697E-2</v>
      </c>
    </row>
    <row r="7443" spans="37:37" x14ac:dyDescent="0.2">
      <c r="AK7443">
        <f t="shared" ca="1" si="133"/>
        <v>6.6394185240795708E-3</v>
      </c>
    </row>
    <row r="7444" spans="37:37" x14ac:dyDescent="0.2">
      <c r="AK7444">
        <f t="shared" ca="1" si="133"/>
        <v>-1.7326712986063746E-2</v>
      </c>
    </row>
    <row r="7445" spans="37:37" x14ac:dyDescent="0.2">
      <c r="AK7445">
        <f t="shared" ca="1" si="133"/>
        <v>4.490250506645482E-3</v>
      </c>
    </row>
    <row r="7446" spans="37:37" x14ac:dyDescent="0.2">
      <c r="AK7446">
        <f t="shared" ca="1" si="133"/>
        <v>-4.3434013793687089E-2</v>
      </c>
    </row>
    <row r="7447" spans="37:37" x14ac:dyDescent="0.2">
      <c r="AK7447">
        <f t="shared" ca="1" si="133"/>
        <v>2.0199737638042338E-3</v>
      </c>
    </row>
    <row r="7448" spans="37:37" x14ac:dyDescent="0.2">
      <c r="AK7448">
        <f t="shared" ca="1" si="133"/>
        <v>-1.1224776150492222E-2</v>
      </c>
    </row>
    <row r="7449" spans="37:37" x14ac:dyDescent="0.2">
      <c r="AK7449">
        <f t="shared" ca="1" si="133"/>
        <v>-1.9458719223265013E-2</v>
      </c>
    </row>
    <row r="7450" spans="37:37" x14ac:dyDescent="0.2">
      <c r="AK7450">
        <f t="shared" ca="1" si="133"/>
        <v>2.2746794749042468E-2</v>
      </c>
    </row>
    <row r="7451" spans="37:37" x14ac:dyDescent="0.2">
      <c r="AK7451">
        <f t="shared" ca="1" si="133"/>
        <v>1.691219474741462E-3</v>
      </c>
    </row>
    <row r="7452" spans="37:37" x14ac:dyDescent="0.2">
      <c r="AK7452">
        <f t="shared" ca="1" si="133"/>
        <v>1.0949454195392212E-2</v>
      </c>
    </row>
    <row r="7453" spans="37:37" x14ac:dyDescent="0.2">
      <c r="AK7453">
        <f t="shared" ca="1" si="133"/>
        <v>2.035905216691062E-2</v>
      </c>
    </row>
    <row r="7454" spans="37:37" x14ac:dyDescent="0.2">
      <c r="AK7454">
        <f t="shared" ca="1" si="133"/>
        <v>2.2356885012279333E-3</v>
      </c>
    </row>
    <row r="7455" spans="37:37" x14ac:dyDescent="0.2">
      <c r="AK7455">
        <f t="shared" ca="1" si="133"/>
        <v>-1.9057238967577068E-2</v>
      </c>
    </row>
    <row r="7456" spans="37:37" x14ac:dyDescent="0.2">
      <c r="AK7456">
        <f t="shared" ca="1" si="133"/>
        <v>-1.8646623323381007E-2</v>
      </c>
    </row>
    <row r="7457" spans="37:37" x14ac:dyDescent="0.2">
      <c r="AK7457">
        <f t="shared" ca="1" si="133"/>
        <v>-2.7186859797692947E-2</v>
      </c>
    </row>
    <row r="7458" spans="37:37" x14ac:dyDescent="0.2">
      <c r="AK7458">
        <f t="shared" ca="1" si="133"/>
        <v>2.8905637825257111E-2</v>
      </c>
    </row>
    <row r="7459" spans="37:37" x14ac:dyDescent="0.2">
      <c r="AK7459">
        <f t="shared" ca="1" si="133"/>
        <v>1.2986810127660339E-2</v>
      </c>
    </row>
    <row r="7460" spans="37:37" x14ac:dyDescent="0.2">
      <c r="AK7460">
        <f t="shared" ca="1" si="133"/>
        <v>-8.8957383590744909E-3</v>
      </c>
    </row>
    <row r="7461" spans="37:37" x14ac:dyDescent="0.2">
      <c r="AK7461">
        <f t="shared" ca="1" si="133"/>
        <v>1.1446777167309383E-2</v>
      </c>
    </row>
    <row r="7462" spans="37:37" x14ac:dyDescent="0.2">
      <c r="AK7462">
        <f t="shared" ca="1" si="133"/>
        <v>2.821703182927391E-2</v>
      </c>
    </row>
    <row r="7463" spans="37:37" x14ac:dyDescent="0.2">
      <c r="AK7463">
        <f t="shared" ca="1" si="133"/>
        <v>-1.9608278390202552E-4</v>
      </c>
    </row>
    <row r="7464" spans="37:37" x14ac:dyDescent="0.2">
      <c r="AK7464">
        <f t="shared" ca="1" si="133"/>
        <v>4.4889865082510944E-3</v>
      </c>
    </row>
    <row r="7465" spans="37:37" x14ac:dyDescent="0.2">
      <c r="AK7465">
        <f t="shared" ca="1" si="133"/>
        <v>1.1655773759459346E-2</v>
      </c>
    </row>
    <row r="7466" spans="37:37" x14ac:dyDescent="0.2">
      <c r="AK7466">
        <f t="shared" ca="1" si="133"/>
        <v>-1.2119824372395839E-2</v>
      </c>
    </row>
    <row r="7467" spans="37:37" x14ac:dyDescent="0.2">
      <c r="AK7467">
        <f t="shared" ca="1" si="133"/>
        <v>1.7279953277705731E-2</v>
      </c>
    </row>
    <row r="7468" spans="37:37" x14ac:dyDescent="0.2">
      <c r="AK7468">
        <f t="shared" ca="1" si="133"/>
        <v>-3.3602888804039476E-3</v>
      </c>
    </row>
    <row r="7469" spans="37:37" x14ac:dyDescent="0.2">
      <c r="AK7469">
        <f t="shared" ca="1" si="133"/>
        <v>-4.7854345538835892E-2</v>
      </c>
    </row>
    <row r="7470" spans="37:37" x14ac:dyDescent="0.2">
      <c r="AK7470">
        <f t="shared" ca="1" si="133"/>
        <v>-1.710593028995773E-2</v>
      </c>
    </row>
    <row r="7471" spans="37:37" x14ac:dyDescent="0.2">
      <c r="AK7471">
        <f t="shared" ca="1" si="133"/>
        <v>-2.7619213552345583E-2</v>
      </c>
    </row>
    <row r="7472" spans="37:37" x14ac:dyDescent="0.2">
      <c r="AK7472">
        <f t="shared" ca="1" si="133"/>
        <v>1.5409758175182163E-2</v>
      </c>
    </row>
    <row r="7473" spans="37:37" x14ac:dyDescent="0.2">
      <c r="AK7473">
        <f t="shared" ca="1" si="133"/>
        <v>1.8888914363790643E-2</v>
      </c>
    </row>
    <row r="7474" spans="37:37" x14ac:dyDescent="0.2">
      <c r="AK7474">
        <f t="shared" ca="1" si="133"/>
        <v>-4.6752014499227201E-4</v>
      </c>
    </row>
    <row r="7475" spans="37:37" x14ac:dyDescent="0.2">
      <c r="AK7475">
        <f t="shared" ca="1" si="133"/>
        <v>5.461710816534885E-2</v>
      </c>
    </row>
    <row r="7476" spans="37:37" x14ac:dyDescent="0.2">
      <c r="AK7476">
        <f t="shared" ca="1" si="133"/>
        <v>4.9965263873171725E-2</v>
      </c>
    </row>
    <row r="7477" spans="37:37" x14ac:dyDescent="0.2">
      <c r="AK7477">
        <f t="shared" ca="1" si="133"/>
        <v>-1.9689160797741197E-2</v>
      </c>
    </row>
    <row r="7478" spans="37:37" x14ac:dyDescent="0.2">
      <c r="AK7478">
        <f t="shared" ca="1" si="133"/>
        <v>-1.0684651724955958E-2</v>
      </c>
    </row>
    <row r="7479" spans="37:37" x14ac:dyDescent="0.2">
      <c r="AK7479">
        <f t="shared" ca="1" si="133"/>
        <v>2.7948141667830449E-3</v>
      </c>
    </row>
    <row r="7480" spans="37:37" x14ac:dyDescent="0.2">
      <c r="AK7480">
        <f t="shared" ca="1" si="133"/>
        <v>-3.6355603607346357E-3</v>
      </c>
    </row>
    <row r="7481" spans="37:37" x14ac:dyDescent="0.2">
      <c r="AK7481">
        <f t="shared" ca="1" si="133"/>
        <v>-1.1355932809650035E-2</v>
      </c>
    </row>
    <row r="7482" spans="37:37" x14ac:dyDescent="0.2">
      <c r="AK7482">
        <f t="shared" ca="1" si="133"/>
        <v>9.9352324893573467E-3</v>
      </c>
    </row>
    <row r="7483" spans="37:37" x14ac:dyDescent="0.2">
      <c r="AK7483">
        <f t="shared" ca="1" si="133"/>
        <v>2.9797793780935153E-2</v>
      </c>
    </row>
    <row r="7484" spans="37:37" x14ac:dyDescent="0.2">
      <c r="AK7484">
        <f t="shared" ca="1" si="133"/>
        <v>-3.4276649369731203E-2</v>
      </c>
    </row>
    <row r="7485" spans="37:37" x14ac:dyDescent="0.2">
      <c r="AK7485">
        <f t="shared" ca="1" si="133"/>
        <v>1.2922019131480139E-2</v>
      </c>
    </row>
    <row r="7486" spans="37:37" x14ac:dyDescent="0.2">
      <c r="AK7486">
        <f t="shared" ca="1" si="133"/>
        <v>-2.1850659956343103E-2</v>
      </c>
    </row>
    <row r="7487" spans="37:37" x14ac:dyDescent="0.2">
      <c r="AK7487">
        <f t="shared" ca="1" si="133"/>
        <v>-8.6343852848909611E-3</v>
      </c>
    </row>
    <row r="7488" spans="37:37" x14ac:dyDescent="0.2">
      <c r="AK7488">
        <f t="shared" ca="1" si="133"/>
        <v>1.1826858787147463E-2</v>
      </c>
    </row>
    <row r="7489" spans="37:37" x14ac:dyDescent="0.2">
      <c r="AK7489">
        <f t="shared" ca="1" si="133"/>
        <v>-1.8601223095011249E-2</v>
      </c>
    </row>
    <row r="7490" spans="37:37" x14ac:dyDescent="0.2">
      <c r="AK7490">
        <f t="shared" ca="1" si="133"/>
        <v>-3.7685487119093482E-2</v>
      </c>
    </row>
    <row r="7491" spans="37:37" x14ac:dyDescent="0.2">
      <c r="AK7491">
        <f t="shared" ref="AK7491:AK7554" ca="1" si="134">_xlfn.NORM.S.INV(RAND())*$N$67+$N$66</f>
        <v>1.1686718919769856E-2</v>
      </c>
    </row>
    <row r="7492" spans="37:37" x14ac:dyDescent="0.2">
      <c r="AK7492">
        <f t="shared" ca="1" si="134"/>
        <v>1.8632195712008207E-3</v>
      </c>
    </row>
    <row r="7493" spans="37:37" x14ac:dyDescent="0.2">
      <c r="AK7493">
        <f t="shared" ca="1" si="134"/>
        <v>2.5943555239868278E-2</v>
      </c>
    </row>
    <row r="7494" spans="37:37" x14ac:dyDescent="0.2">
      <c r="AK7494">
        <f t="shared" ca="1" si="134"/>
        <v>7.9197081065177262E-3</v>
      </c>
    </row>
    <row r="7495" spans="37:37" x14ac:dyDescent="0.2">
      <c r="AK7495">
        <f t="shared" ca="1" si="134"/>
        <v>7.6403019301047245E-3</v>
      </c>
    </row>
    <row r="7496" spans="37:37" x14ac:dyDescent="0.2">
      <c r="AK7496">
        <f t="shared" ca="1" si="134"/>
        <v>-4.1386847637229834E-4</v>
      </c>
    </row>
    <row r="7497" spans="37:37" x14ac:dyDescent="0.2">
      <c r="AK7497">
        <f t="shared" ca="1" si="134"/>
        <v>-8.4855816905833516E-3</v>
      </c>
    </row>
    <row r="7498" spans="37:37" x14ac:dyDescent="0.2">
      <c r="AK7498">
        <f t="shared" ca="1" si="134"/>
        <v>1.0513792922177729E-2</v>
      </c>
    </row>
    <row r="7499" spans="37:37" x14ac:dyDescent="0.2">
      <c r="AK7499">
        <f t="shared" ca="1" si="134"/>
        <v>2.6675565542739251E-2</v>
      </c>
    </row>
    <row r="7500" spans="37:37" x14ac:dyDescent="0.2">
      <c r="AK7500">
        <f t="shared" ca="1" si="134"/>
        <v>4.9058132161944202E-3</v>
      </c>
    </row>
    <row r="7501" spans="37:37" x14ac:dyDescent="0.2">
      <c r="AK7501">
        <f t="shared" ca="1" si="134"/>
        <v>-2.5666932413298004E-3</v>
      </c>
    </row>
    <row r="7502" spans="37:37" x14ac:dyDescent="0.2">
      <c r="AK7502">
        <f t="shared" ca="1" si="134"/>
        <v>-3.8508754508913335E-3</v>
      </c>
    </row>
    <row r="7503" spans="37:37" x14ac:dyDescent="0.2">
      <c r="AK7503">
        <f t="shared" ca="1" si="134"/>
        <v>3.0817652169613782E-2</v>
      </c>
    </row>
    <row r="7504" spans="37:37" x14ac:dyDescent="0.2">
      <c r="AK7504">
        <f t="shared" ca="1" si="134"/>
        <v>1.4570317990868508E-2</v>
      </c>
    </row>
    <row r="7505" spans="37:37" x14ac:dyDescent="0.2">
      <c r="AK7505">
        <f t="shared" ca="1" si="134"/>
        <v>-6.039715639391258E-3</v>
      </c>
    </row>
    <row r="7506" spans="37:37" x14ac:dyDescent="0.2">
      <c r="AK7506">
        <f t="shared" ca="1" si="134"/>
        <v>1.1336527943999964E-2</v>
      </c>
    </row>
    <row r="7507" spans="37:37" x14ac:dyDescent="0.2">
      <c r="AK7507">
        <f t="shared" ca="1" si="134"/>
        <v>8.0164393509008901E-3</v>
      </c>
    </row>
    <row r="7508" spans="37:37" x14ac:dyDescent="0.2">
      <c r="AK7508">
        <f t="shared" ca="1" si="134"/>
        <v>1.6713846825519119E-2</v>
      </c>
    </row>
    <row r="7509" spans="37:37" x14ac:dyDescent="0.2">
      <c r="AK7509">
        <f t="shared" ca="1" si="134"/>
        <v>-3.7284633512389462E-2</v>
      </c>
    </row>
    <row r="7510" spans="37:37" x14ac:dyDescent="0.2">
      <c r="AK7510">
        <f t="shared" ca="1" si="134"/>
        <v>5.3595618888648014E-2</v>
      </c>
    </row>
    <row r="7511" spans="37:37" x14ac:dyDescent="0.2">
      <c r="AK7511">
        <f t="shared" ca="1" si="134"/>
        <v>5.5431746505287486E-3</v>
      </c>
    </row>
    <row r="7512" spans="37:37" x14ac:dyDescent="0.2">
      <c r="AK7512">
        <f t="shared" ca="1" si="134"/>
        <v>3.5986055334528103E-2</v>
      </c>
    </row>
    <row r="7513" spans="37:37" x14ac:dyDescent="0.2">
      <c r="AK7513">
        <f t="shared" ca="1" si="134"/>
        <v>1.1450131068605754E-2</v>
      </c>
    </row>
    <row r="7514" spans="37:37" x14ac:dyDescent="0.2">
      <c r="AK7514">
        <f t="shared" ca="1" si="134"/>
        <v>2.8128973792486977E-2</v>
      </c>
    </row>
    <row r="7515" spans="37:37" x14ac:dyDescent="0.2">
      <c r="AK7515">
        <f t="shared" ca="1" si="134"/>
        <v>2.0626618496454061E-2</v>
      </c>
    </row>
    <row r="7516" spans="37:37" x14ac:dyDescent="0.2">
      <c r="AK7516">
        <f t="shared" ca="1" si="134"/>
        <v>3.6472393602000105E-4</v>
      </c>
    </row>
    <row r="7517" spans="37:37" x14ac:dyDescent="0.2">
      <c r="AK7517">
        <f t="shared" ca="1" si="134"/>
        <v>1.5988715137247086E-2</v>
      </c>
    </row>
    <row r="7518" spans="37:37" x14ac:dyDescent="0.2">
      <c r="AK7518">
        <f t="shared" ca="1" si="134"/>
        <v>6.1898664191243884E-3</v>
      </c>
    </row>
    <row r="7519" spans="37:37" x14ac:dyDescent="0.2">
      <c r="AK7519">
        <f t="shared" ca="1" si="134"/>
        <v>-1.1477772767315144E-2</v>
      </c>
    </row>
    <row r="7520" spans="37:37" x14ac:dyDescent="0.2">
      <c r="AK7520">
        <f t="shared" ca="1" si="134"/>
        <v>2.5457929189287021E-2</v>
      </c>
    </row>
    <row r="7521" spans="37:37" x14ac:dyDescent="0.2">
      <c r="AK7521">
        <f t="shared" ca="1" si="134"/>
        <v>2.3006373971995092E-2</v>
      </c>
    </row>
    <row r="7522" spans="37:37" x14ac:dyDescent="0.2">
      <c r="AK7522">
        <f t="shared" ca="1" si="134"/>
        <v>1.5299593739750922E-3</v>
      </c>
    </row>
    <row r="7523" spans="37:37" x14ac:dyDescent="0.2">
      <c r="AK7523">
        <f t="shared" ca="1" si="134"/>
        <v>-1.2227849242839317E-4</v>
      </c>
    </row>
    <row r="7524" spans="37:37" x14ac:dyDescent="0.2">
      <c r="AK7524">
        <f t="shared" ca="1" si="134"/>
        <v>6.3515875177052195E-4</v>
      </c>
    </row>
    <row r="7525" spans="37:37" x14ac:dyDescent="0.2">
      <c r="AK7525">
        <f t="shared" ca="1" si="134"/>
        <v>-3.6031989126712447E-3</v>
      </c>
    </row>
    <row r="7526" spans="37:37" x14ac:dyDescent="0.2">
      <c r="AK7526">
        <f t="shared" ca="1" si="134"/>
        <v>2.1451023521975292E-2</v>
      </c>
    </row>
    <row r="7527" spans="37:37" x14ac:dyDescent="0.2">
      <c r="AK7527">
        <f t="shared" ca="1" si="134"/>
        <v>-1.2058444847270058E-2</v>
      </c>
    </row>
    <row r="7528" spans="37:37" x14ac:dyDescent="0.2">
      <c r="AK7528">
        <f t="shared" ca="1" si="134"/>
        <v>5.1739051486763644E-2</v>
      </c>
    </row>
    <row r="7529" spans="37:37" x14ac:dyDescent="0.2">
      <c r="AK7529">
        <f t="shared" ca="1" si="134"/>
        <v>-4.6081683372964553E-2</v>
      </c>
    </row>
    <row r="7530" spans="37:37" x14ac:dyDescent="0.2">
      <c r="AK7530">
        <f t="shared" ca="1" si="134"/>
        <v>-2.7196656512635552E-2</v>
      </c>
    </row>
    <row r="7531" spans="37:37" x14ac:dyDescent="0.2">
      <c r="AK7531">
        <f t="shared" ca="1" si="134"/>
        <v>1.2741956619525209E-2</v>
      </c>
    </row>
    <row r="7532" spans="37:37" x14ac:dyDescent="0.2">
      <c r="AK7532">
        <f t="shared" ca="1" si="134"/>
        <v>-4.1003682366121223E-3</v>
      </c>
    </row>
    <row r="7533" spans="37:37" x14ac:dyDescent="0.2">
      <c r="AK7533">
        <f t="shared" ca="1" si="134"/>
        <v>-3.0930272561457235E-4</v>
      </c>
    </row>
    <row r="7534" spans="37:37" x14ac:dyDescent="0.2">
      <c r="AK7534">
        <f t="shared" ca="1" si="134"/>
        <v>-3.5032707460852054E-2</v>
      </c>
    </row>
    <row r="7535" spans="37:37" x14ac:dyDescent="0.2">
      <c r="AK7535">
        <f t="shared" ca="1" si="134"/>
        <v>1.8875095846851674E-2</v>
      </c>
    </row>
    <row r="7536" spans="37:37" x14ac:dyDescent="0.2">
      <c r="AK7536">
        <f t="shared" ca="1" si="134"/>
        <v>-1.3702274425534879E-2</v>
      </c>
    </row>
    <row r="7537" spans="37:37" x14ac:dyDescent="0.2">
      <c r="AK7537">
        <f t="shared" ca="1" si="134"/>
        <v>2.5756485504549675E-2</v>
      </c>
    </row>
    <row r="7538" spans="37:37" x14ac:dyDescent="0.2">
      <c r="AK7538">
        <f t="shared" ca="1" si="134"/>
        <v>1.588445184229365E-3</v>
      </c>
    </row>
    <row r="7539" spans="37:37" x14ac:dyDescent="0.2">
      <c r="AK7539">
        <f t="shared" ca="1" si="134"/>
        <v>1.8542952286938516E-2</v>
      </c>
    </row>
    <row r="7540" spans="37:37" x14ac:dyDescent="0.2">
      <c r="AK7540">
        <f t="shared" ca="1" si="134"/>
        <v>-9.5847902937724345E-3</v>
      </c>
    </row>
    <row r="7541" spans="37:37" x14ac:dyDescent="0.2">
      <c r="AK7541">
        <f t="shared" ca="1" si="134"/>
        <v>-3.874701121369057E-2</v>
      </c>
    </row>
    <row r="7542" spans="37:37" x14ac:dyDescent="0.2">
      <c r="AK7542">
        <f t="shared" ca="1" si="134"/>
        <v>-2.1131635139248709E-2</v>
      </c>
    </row>
    <row r="7543" spans="37:37" x14ac:dyDescent="0.2">
      <c r="AK7543">
        <f t="shared" ca="1" si="134"/>
        <v>2.3938649644379886E-2</v>
      </c>
    </row>
    <row r="7544" spans="37:37" x14ac:dyDescent="0.2">
      <c r="AK7544">
        <f t="shared" ca="1" si="134"/>
        <v>2.3293142243505267E-2</v>
      </c>
    </row>
    <row r="7545" spans="37:37" x14ac:dyDescent="0.2">
      <c r="AK7545">
        <f t="shared" ca="1" si="134"/>
        <v>8.9319571828160357E-3</v>
      </c>
    </row>
    <row r="7546" spans="37:37" x14ac:dyDescent="0.2">
      <c r="AK7546">
        <f t="shared" ca="1" si="134"/>
        <v>-4.8586556126518042E-3</v>
      </c>
    </row>
    <row r="7547" spans="37:37" x14ac:dyDescent="0.2">
      <c r="AK7547">
        <f t="shared" ca="1" si="134"/>
        <v>-2.9766745965175371E-2</v>
      </c>
    </row>
    <row r="7548" spans="37:37" x14ac:dyDescent="0.2">
      <c r="AK7548">
        <f t="shared" ca="1" si="134"/>
        <v>-8.7170607264850011E-3</v>
      </c>
    </row>
    <row r="7549" spans="37:37" x14ac:dyDescent="0.2">
      <c r="AK7549">
        <f t="shared" ca="1" si="134"/>
        <v>3.144771038488875E-2</v>
      </c>
    </row>
    <row r="7550" spans="37:37" x14ac:dyDescent="0.2">
      <c r="AK7550">
        <f t="shared" ca="1" si="134"/>
        <v>-3.9068357205584783E-3</v>
      </c>
    </row>
    <row r="7551" spans="37:37" x14ac:dyDescent="0.2">
      <c r="AK7551">
        <f t="shared" ca="1" si="134"/>
        <v>1.2541704215896898E-2</v>
      </c>
    </row>
    <row r="7552" spans="37:37" x14ac:dyDescent="0.2">
      <c r="AK7552">
        <f t="shared" ca="1" si="134"/>
        <v>4.5960909192050911E-2</v>
      </c>
    </row>
    <row r="7553" spans="37:37" x14ac:dyDescent="0.2">
      <c r="AK7553">
        <f t="shared" ca="1" si="134"/>
        <v>1.6829830047202246E-2</v>
      </c>
    </row>
    <row r="7554" spans="37:37" x14ac:dyDescent="0.2">
      <c r="AK7554">
        <f t="shared" ca="1" si="134"/>
        <v>3.5166157325673712E-3</v>
      </c>
    </row>
    <row r="7555" spans="37:37" x14ac:dyDescent="0.2">
      <c r="AK7555">
        <f t="shared" ref="AK7555:AK7618" ca="1" si="135">_xlfn.NORM.S.INV(RAND())*$N$67+$N$66</f>
        <v>1.1121941444930642E-2</v>
      </c>
    </row>
    <row r="7556" spans="37:37" x14ac:dyDescent="0.2">
      <c r="AK7556">
        <f t="shared" ca="1" si="135"/>
        <v>1.764340102762383E-2</v>
      </c>
    </row>
    <row r="7557" spans="37:37" x14ac:dyDescent="0.2">
      <c r="AK7557">
        <f t="shared" ca="1" si="135"/>
        <v>3.2649429692411858E-2</v>
      </c>
    </row>
    <row r="7558" spans="37:37" x14ac:dyDescent="0.2">
      <c r="AK7558">
        <f t="shared" ca="1" si="135"/>
        <v>2.3906368074060075E-2</v>
      </c>
    </row>
    <row r="7559" spans="37:37" x14ac:dyDescent="0.2">
      <c r="AK7559">
        <f t="shared" ca="1" si="135"/>
        <v>5.3891738379811312E-3</v>
      </c>
    </row>
    <row r="7560" spans="37:37" x14ac:dyDescent="0.2">
      <c r="AK7560">
        <f t="shared" ca="1" si="135"/>
        <v>-4.6933710421565838E-3</v>
      </c>
    </row>
    <row r="7561" spans="37:37" x14ac:dyDescent="0.2">
      <c r="AK7561">
        <f t="shared" ca="1" si="135"/>
        <v>1.1983505231956192E-2</v>
      </c>
    </row>
    <row r="7562" spans="37:37" x14ac:dyDescent="0.2">
      <c r="AK7562">
        <f t="shared" ca="1" si="135"/>
        <v>3.3396893861708389E-2</v>
      </c>
    </row>
    <row r="7563" spans="37:37" x14ac:dyDescent="0.2">
      <c r="AK7563">
        <f t="shared" ca="1" si="135"/>
        <v>-7.414056784199468E-3</v>
      </c>
    </row>
    <row r="7564" spans="37:37" x14ac:dyDescent="0.2">
      <c r="AK7564">
        <f t="shared" ca="1" si="135"/>
        <v>-1.4251382408428891E-2</v>
      </c>
    </row>
    <row r="7565" spans="37:37" x14ac:dyDescent="0.2">
      <c r="AK7565">
        <f t="shared" ca="1" si="135"/>
        <v>1.2314299216827054E-2</v>
      </c>
    </row>
    <row r="7566" spans="37:37" x14ac:dyDescent="0.2">
      <c r="AK7566">
        <f t="shared" ca="1" si="135"/>
        <v>1.740011166390934E-2</v>
      </c>
    </row>
    <row r="7567" spans="37:37" x14ac:dyDescent="0.2">
      <c r="AK7567">
        <f t="shared" ca="1" si="135"/>
        <v>1.7793402812197791E-2</v>
      </c>
    </row>
    <row r="7568" spans="37:37" x14ac:dyDescent="0.2">
      <c r="AK7568">
        <f t="shared" ca="1" si="135"/>
        <v>9.4043998499773913E-3</v>
      </c>
    </row>
    <row r="7569" spans="37:37" x14ac:dyDescent="0.2">
      <c r="AK7569">
        <f t="shared" ca="1" si="135"/>
        <v>2.4553602426199212E-2</v>
      </c>
    </row>
    <row r="7570" spans="37:37" x14ac:dyDescent="0.2">
      <c r="AK7570">
        <f t="shared" ca="1" si="135"/>
        <v>9.0324860341858687E-3</v>
      </c>
    </row>
    <row r="7571" spans="37:37" x14ac:dyDescent="0.2">
      <c r="AK7571">
        <f t="shared" ca="1" si="135"/>
        <v>7.8109640716667872E-3</v>
      </c>
    </row>
    <row r="7572" spans="37:37" x14ac:dyDescent="0.2">
      <c r="AK7572">
        <f t="shared" ca="1" si="135"/>
        <v>1.3968781606956917E-2</v>
      </c>
    </row>
    <row r="7573" spans="37:37" x14ac:dyDescent="0.2">
      <c r="AK7573">
        <f t="shared" ca="1" si="135"/>
        <v>-2.9292232665837515E-2</v>
      </c>
    </row>
    <row r="7574" spans="37:37" x14ac:dyDescent="0.2">
      <c r="AK7574">
        <f t="shared" ca="1" si="135"/>
        <v>1.8505649729020558E-2</v>
      </c>
    </row>
    <row r="7575" spans="37:37" x14ac:dyDescent="0.2">
      <c r="AK7575">
        <f t="shared" ca="1" si="135"/>
        <v>-6.5869702346051627E-3</v>
      </c>
    </row>
    <row r="7576" spans="37:37" x14ac:dyDescent="0.2">
      <c r="AK7576">
        <f t="shared" ca="1" si="135"/>
        <v>-7.4053016864003354E-3</v>
      </c>
    </row>
    <row r="7577" spans="37:37" x14ac:dyDescent="0.2">
      <c r="AK7577">
        <f t="shared" ca="1" si="135"/>
        <v>-1.8750263058943489E-2</v>
      </c>
    </row>
    <row r="7578" spans="37:37" x14ac:dyDescent="0.2">
      <c r="AK7578">
        <f t="shared" ca="1" si="135"/>
        <v>-1.4350168293399922E-2</v>
      </c>
    </row>
    <row r="7579" spans="37:37" x14ac:dyDescent="0.2">
      <c r="AK7579">
        <f t="shared" ca="1" si="135"/>
        <v>-2.0658063200277882E-2</v>
      </c>
    </row>
    <row r="7580" spans="37:37" x14ac:dyDescent="0.2">
      <c r="AK7580">
        <f t="shared" ca="1" si="135"/>
        <v>1.6448449231537161E-2</v>
      </c>
    </row>
    <row r="7581" spans="37:37" x14ac:dyDescent="0.2">
      <c r="AK7581">
        <f t="shared" ca="1" si="135"/>
        <v>4.2341706746262123E-3</v>
      </c>
    </row>
    <row r="7582" spans="37:37" x14ac:dyDescent="0.2">
      <c r="AK7582">
        <f t="shared" ca="1" si="135"/>
        <v>3.3637724777363043E-2</v>
      </c>
    </row>
    <row r="7583" spans="37:37" x14ac:dyDescent="0.2">
      <c r="AK7583">
        <f t="shared" ca="1" si="135"/>
        <v>4.2703005495328978E-3</v>
      </c>
    </row>
    <row r="7584" spans="37:37" x14ac:dyDescent="0.2">
      <c r="AK7584">
        <f t="shared" ca="1" si="135"/>
        <v>-4.3468723287221223E-3</v>
      </c>
    </row>
    <row r="7585" spans="37:37" x14ac:dyDescent="0.2">
      <c r="AK7585">
        <f t="shared" ca="1" si="135"/>
        <v>2.1593955302526707E-2</v>
      </c>
    </row>
    <row r="7586" spans="37:37" x14ac:dyDescent="0.2">
      <c r="AK7586">
        <f t="shared" ca="1" si="135"/>
        <v>1.4765144290416676E-3</v>
      </c>
    </row>
    <row r="7587" spans="37:37" x14ac:dyDescent="0.2">
      <c r="AK7587">
        <f t="shared" ca="1" si="135"/>
        <v>-4.7823336591821912E-3</v>
      </c>
    </row>
    <row r="7588" spans="37:37" x14ac:dyDescent="0.2">
      <c r="AK7588">
        <f t="shared" ca="1" si="135"/>
        <v>-2.7096423839239749E-2</v>
      </c>
    </row>
    <row r="7589" spans="37:37" x14ac:dyDescent="0.2">
      <c r="AK7589">
        <f t="shared" ca="1" si="135"/>
        <v>-1.6901619051131706E-2</v>
      </c>
    </row>
    <row r="7590" spans="37:37" x14ac:dyDescent="0.2">
      <c r="AK7590">
        <f t="shared" ca="1" si="135"/>
        <v>3.7733558157287996E-3</v>
      </c>
    </row>
    <row r="7591" spans="37:37" x14ac:dyDescent="0.2">
      <c r="AK7591">
        <f t="shared" ca="1" si="135"/>
        <v>3.0243116784937334E-2</v>
      </c>
    </row>
    <row r="7592" spans="37:37" x14ac:dyDescent="0.2">
      <c r="AK7592">
        <f t="shared" ca="1" si="135"/>
        <v>-1.3426224383641598E-2</v>
      </c>
    </row>
    <row r="7593" spans="37:37" x14ac:dyDescent="0.2">
      <c r="AK7593">
        <f t="shared" ca="1" si="135"/>
        <v>6.1207439772625917E-3</v>
      </c>
    </row>
    <row r="7594" spans="37:37" x14ac:dyDescent="0.2">
      <c r="AK7594">
        <f t="shared" ca="1" si="135"/>
        <v>-3.807961091657025E-2</v>
      </c>
    </row>
    <row r="7595" spans="37:37" x14ac:dyDescent="0.2">
      <c r="AK7595">
        <f t="shared" ca="1" si="135"/>
        <v>-8.0998989999883034E-3</v>
      </c>
    </row>
    <row r="7596" spans="37:37" x14ac:dyDescent="0.2">
      <c r="AK7596">
        <f t="shared" ca="1" si="135"/>
        <v>1.190133161782304E-3</v>
      </c>
    </row>
    <row r="7597" spans="37:37" x14ac:dyDescent="0.2">
      <c r="AK7597">
        <f t="shared" ca="1" si="135"/>
        <v>8.6295438235035136E-3</v>
      </c>
    </row>
    <row r="7598" spans="37:37" x14ac:dyDescent="0.2">
      <c r="AK7598">
        <f t="shared" ca="1" si="135"/>
        <v>4.251585461775266E-2</v>
      </c>
    </row>
    <row r="7599" spans="37:37" x14ac:dyDescent="0.2">
      <c r="AK7599">
        <f t="shared" ca="1" si="135"/>
        <v>-3.4051076223007522E-2</v>
      </c>
    </row>
    <row r="7600" spans="37:37" x14ac:dyDescent="0.2">
      <c r="AK7600">
        <f t="shared" ca="1" si="135"/>
        <v>-3.453549203610498E-3</v>
      </c>
    </row>
    <row r="7601" spans="37:37" x14ac:dyDescent="0.2">
      <c r="AK7601">
        <f t="shared" ca="1" si="135"/>
        <v>1.4138332068784447E-2</v>
      </c>
    </row>
    <row r="7602" spans="37:37" x14ac:dyDescent="0.2">
      <c r="AK7602">
        <f t="shared" ca="1" si="135"/>
        <v>1.8794690242944865E-2</v>
      </c>
    </row>
    <row r="7603" spans="37:37" x14ac:dyDescent="0.2">
      <c r="AK7603">
        <f t="shared" ca="1" si="135"/>
        <v>-9.3202354914423725E-3</v>
      </c>
    </row>
    <row r="7604" spans="37:37" x14ac:dyDescent="0.2">
      <c r="AK7604">
        <f t="shared" ca="1" si="135"/>
        <v>-4.0332763385322219E-3</v>
      </c>
    </row>
    <row r="7605" spans="37:37" x14ac:dyDescent="0.2">
      <c r="AK7605">
        <f t="shared" ca="1" si="135"/>
        <v>-1.1924591086625186E-2</v>
      </c>
    </row>
    <row r="7606" spans="37:37" x14ac:dyDescent="0.2">
      <c r="AK7606">
        <f t="shared" ca="1" si="135"/>
        <v>-7.9604229313814789E-3</v>
      </c>
    </row>
    <row r="7607" spans="37:37" x14ac:dyDescent="0.2">
      <c r="AK7607">
        <f t="shared" ca="1" si="135"/>
        <v>-5.104070472195521E-3</v>
      </c>
    </row>
    <row r="7608" spans="37:37" x14ac:dyDescent="0.2">
      <c r="AK7608">
        <f t="shared" ca="1" si="135"/>
        <v>1.9685317921981069E-2</v>
      </c>
    </row>
    <row r="7609" spans="37:37" x14ac:dyDescent="0.2">
      <c r="AK7609">
        <f t="shared" ca="1" si="135"/>
        <v>1.4338170197560327E-2</v>
      </c>
    </row>
    <row r="7610" spans="37:37" x14ac:dyDescent="0.2">
      <c r="AK7610">
        <f t="shared" ca="1" si="135"/>
        <v>3.6326643445200459E-2</v>
      </c>
    </row>
    <row r="7611" spans="37:37" x14ac:dyDescent="0.2">
      <c r="AK7611">
        <f t="shared" ca="1" si="135"/>
        <v>-3.8519874713290737E-3</v>
      </c>
    </row>
    <row r="7612" spans="37:37" x14ac:dyDescent="0.2">
      <c r="AK7612">
        <f t="shared" ca="1" si="135"/>
        <v>2.2513737651057152E-2</v>
      </c>
    </row>
    <row r="7613" spans="37:37" x14ac:dyDescent="0.2">
      <c r="AK7613">
        <f t="shared" ca="1" si="135"/>
        <v>2.2806091560984417E-3</v>
      </c>
    </row>
    <row r="7614" spans="37:37" x14ac:dyDescent="0.2">
      <c r="AK7614">
        <f t="shared" ca="1" si="135"/>
        <v>-9.7428284615683584E-3</v>
      </c>
    </row>
    <row r="7615" spans="37:37" x14ac:dyDescent="0.2">
      <c r="AK7615">
        <f t="shared" ca="1" si="135"/>
        <v>3.5101597934954071E-3</v>
      </c>
    </row>
    <row r="7616" spans="37:37" x14ac:dyDescent="0.2">
      <c r="AK7616">
        <f t="shared" ca="1" si="135"/>
        <v>-4.5964467523940383E-3</v>
      </c>
    </row>
    <row r="7617" spans="37:37" x14ac:dyDescent="0.2">
      <c r="AK7617">
        <f t="shared" ca="1" si="135"/>
        <v>2.6683377931027059E-2</v>
      </c>
    </row>
    <row r="7618" spans="37:37" x14ac:dyDescent="0.2">
      <c r="AK7618">
        <f t="shared" ca="1" si="135"/>
        <v>-7.5119349448158831E-3</v>
      </c>
    </row>
    <row r="7619" spans="37:37" x14ac:dyDescent="0.2">
      <c r="AK7619">
        <f t="shared" ref="AK7619:AK7682" ca="1" si="136">_xlfn.NORM.S.INV(RAND())*$N$67+$N$66</f>
        <v>2.4925849273539476E-2</v>
      </c>
    </row>
    <row r="7620" spans="37:37" x14ac:dyDescent="0.2">
      <c r="AK7620">
        <f t="shared" ca="1" si="136"/>
        <v>-7.3855174781989157E-3</v>
      </c>
    </row>
    <row r="7621" spans="37:37" x14ac:dyDescent="0.2">
      <c r="AK7621">
        <f t="shared" ca="1" si="136"/>
        <v>-3.9677994574954922E-3</v>
      </c>
    </row>
    <row r="7622" spans="37:37" x14ac:dyDescent="0.2">
      <c r="AK7622">
        <f t="shared" ca="1" si="136"/>
        <v>-2.0672350741839065E-2</v>
      </c>
    </row>
    <row r="7623" spans="37:37" x14ac:dyDescent="0.2">
      <c r="AK7623">
        <f t="shared" ca="1" si="136"/>
        <v>9.2240106195279996E-3</v>
      </c>
    </row>
    <row r="7624" spans="37:37" x14ac:dyDescent="0.2">
      <c r="AK7624">
        <f t="shared" ca="1" si="136"/>
        <v>-2.8349867244200275E-2</v>
      </c>
    </row>
    <row r="7625" spans="37:37" x14ac:dyDescent="0.2">
      <c r="AK7625">
        <f t="shared" ca="1" si="136"/>
        <v>4.1096611819979329E-3</v>
      </c>
    </row>
    <row r="7626" spans="37:37" x14ac:dyDescent="0.2">
      <c r="AK7626">
        <f t="shared" ca="1" si="136"/>
        <v>2.2030372082404839E-2</v>
      </c>
    </row>
    <row r="7627" spans="37:37" x14ac:dyDescent="0.2">
      <c r="AK7627">
        <f t="shared" ca="1" si="136"/>
        <v>-7.8809440556894452E-3</v>
      </c>
    </row>
    <row r="7628" spans="37:37" x14ac:dyDescent="0.2">
      <c r="AK7628">
        <f t="shared" ca="1" si="136"/>
        <v>3.7553607060168956E-2</v>
      </c>
    </row>
    <row r="7629" spans="37:37" x14ac:dyDescent="0.2">
      <c r="AK7629">
        <f t="shared" ca="1" si="136"/>
        <v>8.4063541990665978E-3</v>
      </c>
    </row>
    <row r="7630" spans="37:37" x14ac:dyDescent="0.2">
      <c r="AK7630">
        <f t="shared" ca="1" si="136"/>
        <v>1.7412271917768691E-2</v>
      </c>
    </row>
    <row r="7631" spans="37:37" x14ac:dyDescent="0.2">
      <c r="AK7631">
        <f t="shared" ca="1" si="136"/>
        <v>-5.455891536091776E-3</v>
      </c>
    </row>
    <row r="7632" spans="37:37" x14ac:dyDescent="0.2">
      <c r="AK7632">
        <f t="shared" ca="1" si="136"/>
        <v>-1.0287717864134445E-2</v>
      </c>
    </row>
    <row r="7633" spans="37:37" x14ac:dyDescent="0.2">
      <c r="AK7633">
        <f t="shared" ca="1" si="136"/>
        <v>5.2852703304203186E-3</v>
      </c>
    </row>
    <row r="7634" spans="37:37" x14ac:dyDescent="0.2">
      <c r="AK7634">
        <f t="shared" ca="1" si="136"/>
        <v>-1.634607959562151E-2</v>
      </c>
    </row>
    <row r="7635" spans="37:37" x14ac:dyDescent="0.2">
      <c r="AK7635">
        <f t="shared" ca="1" si="136"/>
        <v>4.2090866395482533E-2</v>
      </c>
    </row>
    <row r="7636" spans="37:37" x14ac:dyDescent="0.2">
      <c r="AK7636">
        <f t="shared" ca="1" si="136"/>
        <v>1.3837473121596278E-2</v>
      </c>
    </row>
    <row r="7637" spans="37:37" x14ac:dyDescent="0.2">
      <c r="AK7637">
        <f t="shared" ca="1" si="136"/>
        <v>-2.2581662564560668E-2</v>
      </c>
    </row>
    <row r="7638" spans="37:37" x14ac:dyDescent="0.2">
      <c r="AK7638">
        <f t="shared" ca="1" si="136"/>
        <v>-8.7952668290760087E-3</v>
      </c>
    </row>
    <row r="7639" spans="37:37" x14ac:dyDescent="0.2">
      <c r="AK7639">
        <f t="shared" ca="1" si="136"/>
        <v>2.5301932940436107E-3</v>
      </c>
    </row>
    <row r="7640" spans="37:37" x14ac:dyDescent="0.2">
      <c r="AK7640">
        <f t="shared" ca="1" si="136"/>
        <v>2.2737437305857403E-3</v>
      </c>
    </row>
    <row r="7641" spans="37:37" x14ac:dyDescent="0.2">
      <c r="AK7641">
        <f t="shared" ca="1" si="136"/>
        <v>4.205641289379055E-2</v>
      </c>
    </row>
    <row r="7642" spans="37:37" x14ac:dyDescent="0.2">
      <c r="AK7642">
        <f t="shared" ca="1" si="136"/>
        <v>5.8786173630822345E-3</v>
      </c>
    </row>
    <row r="7643" spans="37:37" x14ac:dyDescent="0.2">
      <c r="AK7643">
        <f t="shared" ca="1" si="136"/>
        <v>-4.2707485466143807E-2</v>
      </c>
    </row>
    <row r="7644" spans="37:37" x14ac:dyDescent="0.2">
      <c r="AK7644">
        <f t="shared" ca="1" si="136"/>
        <v>1.1978101086512431E-2</v>
      </c>
    </row>
    <row r="7645" spans="37:37" x14ac:dyDescent="0.2">
      <c r="AK7645">
        <f t="shared" ca="1" si="136"/>
        <v>3.3350587654134606E-3</v>
      </c>
    </row>
    <row r="7646" spans="37:37" x14ac:dyDescent="0.2">
      <c r="AK7646">
        <f t="shared" ca="1" si="136"/>
        <v>-3.0635219694876144E-3</v>
      </c>
    </row>
    <row r="7647" spans="37:37" x14ac:dyDescent="0.2">
      <c r="AK7647">
        <f t="shared" ca="1" si="136"/>
        <v>4.8855390303867423E-2</v>
      </c>
    </row>
    <row r="7648" spans="37:37" x14ac:dyDescent="0.2">
      <c r="AK7648">
        <f t="shared" ca="1" si="136"/>
        <v>1.8703010872167122E-2</v>
      </c>
    </row>
    <row r="7649" spans="37:37" x14ac:dyDescent="0.2">
      <c r="AK7649">
        <f t="shared" ca="1" si="136"/>
        <v>-3.1113469728002965E-2</v>
      </c>
    </row>
    <row r="7650" spans="37:37" x14ac:dyDescent="0.2">
      <c r="AK7650">
        <f t="shared" ca="1" si="136"/>
        <v>-4.1354654459659166E-5</v>
      </c>
    </row>
    <row r="7651" spans="37:37" x14ac:dyDescent="0.2">
      <c r="AK7651">
        <f t="shared" ca="1" si="136"/>
        <v>2.8373290039095861E-2</v>
      </c>
    </row>
    <row r="7652" spans="37:37" x14ac:dyDescent="0.2">
      <c r="AK7652">
        <f t="shared" ca="1" si="136"/>
        <v>1.20187329641692E-2</v>
      </c>
    </row>
    <row r="7653" spans="37:37" x14ac:dyDescent="0.2">
      <c r="AK7653">
        <f t="shared" ca="1" si="136"/>
        <v>2.1286696357212025E-2</v>
      </c>
    </row>
    <row r="7654" spans="37:37" x14ac:dyDescent="0.2">
      <c r="AK7654">
        <f t="shared" ca="1" si="136"/>
        <v>-1.557396340414955E-2</v>
      </c>
    </row>
    <row r="7655" spans="37:37" x14ac:dyDescent="0.2">
      <c r="AK7655">
        <f t="shared" ca="1" si="136"/>
        <v>-3.2524974184190883E-2</v>
      </c>
    </row>
    <row r="7656" spans="37:37" x14ac:dyDescent="0.2">
      <c r="AK7656">
        <f t="shared" ca="1" si="136"/>
        <v>-1.2505991687043303E-3</v>
      </c>
    </row>
    <row r="7657" spans="37:37" x14ac:dyDescent="0.2">
      <c r="AK7657">
        <f t="shared" ca="1" si="136"/>
        <v>1.2674445066897957E-2</v>
      </c>
    </row>
    <row r="7658" spans="37:37" x14ac:dyDescent="0.2">
      <c r="AK7658">
        <f t="shared" ca="1" si="136"/>
        <v>1.9038319546205711E-2</v>
      </c>
    </row>
    <row r="7659" spans="37:37" x14ac:dyDescent="0.2">
      <c r="AK7659">
        <f t="shared" ca="1" si="136"/>
        <v>-2.1055715048182056E-3</v>
      </c>
    </row>
    <row r="7660" spans="37:37" x14ac:dyDescent="0.2">
      <c r="AK7660">
        <f t="shared" ca="1" si="136"/>
        <v>1.9081065248590191E-2</v>
      </c>
    </row>
    <row r="7661" spans="37:37" x14ac:dyDescent="0.2">
      <c r="AK7661">
        <f t="shared" ca="1" si="136"/>
        <v>-2.0210964432436251E-2</v>
      </c>
    </row>
    <row r="7662" spans="37:37" x14ac:dyDescent="0.2">
      <c r="AK7662">
        <f t="shared" ca="1" si="136"/>
        <v>3.3392169053720958E-2</v>
      </c>
    </row>
    <row r="7663" spans="37:37" x14ac:dyDescent="0.2">
      <c r="AK7663">
        <f t="shared" ca="1" si="136"/>
        <v>4.6287762706586754E-3</v>
      </c>
    </row>
    <row r="7664" spans="37:37" x14ac:dyDescent="0.2">
      <c r="AK7664">
        <f t="shared" ca="1" si="136"/>
        <v>-2.147932936731494E-3</v>
      </c>
    </row>
    <row r="7665" spans="37:37" x14ac:dyDescent="0.2">
      <c r="AK7665">
        <f t="shared" ca="1" si="136"/>
        <v>4.0094444519084511E-2</v>
      </c>
    </row>
    <row r="7666" spans="37:37" x14ac:dyDescent="0.2">
      <c r="AK7666">
        <f t="shared" ca="1" si="136"/>
        <v>5.3049886135070612E-3</v>
      </c>
    </row>
    <row r="7667" spans="37:37" x14ac:dyDescent="0.2">
      <c r="AK7667">
        <f t="shared" ca="1" si="136"/>
        <v>2.1710781461287146E-2</v>
      </c>
    </row>
    <row r="7668" spans="37:37" x14ac:dyDescent="0.2">
      <c r="AK7668">
        <f t="shared" ca="1" si="136"/>
        <v>-2.2678672645827107E-2</v>
      </c>
    </row>
    <row r="7669" spans="37:37" x14ac:dyDescent="0.2">
      <c r="AK7669">
        <f t="shared" ca="1" si="136"/>
        <v>5.6387132011301248E-3</v>
      </c>
    </row>
    <row r="7670" spans="37:37" x14ac:dyDescent="0.2">
      <c r="AK7670">
        <f t="shared" ca="1" si="136"/>
        <v>1.0841103609374611E-2</v>
      </c>
    </row>
    <row r="7671" spans="37:37" x14ac:dyDescent="0.2">
      <c r="AK7671">
        <f t="shared" ca="1" si="136"/>
        <v>2.4804958372741204E-2</v>
      </c>
    </row>
    <row r="7672" spans="37:37" x14ac:dyDescent="0.2">
      <c r="AK7672">
        <f t="shared" ca="1" si="136"/>
        <v>-1.8072317726258069E-2</v>
      </c>
    </row>
    <row r="7673" spans="37:37" x14ac:dyDescent="0.2">
      <c r="AK7673">
        <f t="shared" ca="1" si="136"/>
        <v>-1.3825903247175184E-2</v>
      </c>
    </row>
    <row r="7674" spans="37:37" x14ac:dyDescent="0.2">
      <c r="AK7674">
        <f t="shared" ca="1" si="136"/>
        <v>1.3719546461887843E-2</v>
      </c>
    </row>
    <row r="7675" spans="37:37" x14ac:dyDescent="0.2">
      <c r="AK7675">
        <f t="shared" ca="1" si="136"/>
        <v>1.8815954720727564E-2</v>
      </c>
    </row>
    <row r="7676" spans="37:37" x14ac:dyDescent="0.2">
      <c r="AK7676">
        <f t="shared" ca="1" si="136"/>
        <v>-4.7794596305843921E-2</v>
      </c>
    </row>
    <row r="7677" spans="37:37" x14ac:dyDescent="0.2">
      <c r="AK7677">
        <f t="shared" ca="1" si="136"/>
        <v>3.3175370455202136E-2</v>
      </c>
    </row>
    <row r="7678" spans="37:37" x14ac:dyDescent="0.2">
      <c r="AK7678">
        <f t="shared" ca="1" si="136"/>
        <v>-8.0384621717189755E-3</v>
      </c>
    </row>
    <row r="7679" spans="37:37" x14ac:dyDescent="0.2">
      <c r="AK7679">
        <f t="shared" ca="1" si="136"/>
        <v>1.4857417431822378E-2</v>
      </c>
    </row>
    <row r="7680" spans="37:37" x14ac:dyDescent="0.2">
      <c r="AK7680">
        <f t="shared" ca="1" si="136"/>
        <v>3.7688738114136054E-2</v>
      </c>
    </row>
    <row r="7681" spans="37:37" x14ac:dyDescent="0.2">
      <c r="AK7681">
        <f t="shared" ca="1" si="136"/>
        <v>-6.8406703861761241E-3</v>
      </c>
    </row>
    <row r="7682" spans="37:37" x14ac:dyDescent="0.2">
      <c r="AK7682">
        <f t="shared" ca="1" si="136"/>
        <v>-1.2927667887800915E-4</v>
      </c>
    </row>
    <row r="7683" spans="37:37" x14ac:dyDescent="0.2">
      <c r="AK7683">
        <f t="shared" ref="AK7683:AK7746" ca="1" si="137">_xlfn.NORM.S.INV(RAND())*$N$67+$N$66</f>
        <v>1.6403225203417741E-2</v>
      </c>
    </row>
    <row r="7684" spans="37:37" x14ac:dyDescent="0.2">
      <c r="AK7684">
        <f t="shared" ca="1" si="137"/>
        <v>5.3001777407695114E-2</v>
      </c>
    </row>
    <row r="7685" spans="37:37" x14ac:dyDescent="0.2">
      <c r="AK7685">
        <f t="shared" ca="1" si="137"/>
        <v>5.3512475907072426E-3</v>
      </c>
    </row>
    <row r="7686" spans="37:37" x14ac:dyDescent="0.2">
      <c r="AK7686">
        <f t="shared" ca="1" si="137"/>
        <v>1.734112740584964E-2</v>
      </c>
    </row>
    <row r="7687" spans="37:37" x14ac:dyDescent="0.2">
      <c r="AK7687">
        <f t="shared" ca="1" si="137"/>
        <v>-1.2628576033082459E-2</v>
      </c>
    </row>
    <row r="7688" spans="37:37" x14ac:dyDescent="0.2">
      <c r="AK7688">
        <f t="shared" ca="1" si="137"/>
        <v>6.4461004281167397E-3</v>
      </c>
    </row>
    <row r="7689" spans="37:37" x14ac:dyDescent="0.2">
      <c r="AK7689">
        <f t="shared" ca="1" si="137"/>
        <v>2.0484033592931116E-2</v>
      </c>
    </row>
    <row r="7690" spans="37:37" x14ac:dyDescent="0.2">
      <c r="AK7690">
        <f t="shared" ca="1" si="137"/>
        <v>1.5433686073492934E-2</v>
      </c>
    </row>
    <row r="7691" spans="37:37" x14ac:dyDescent="0.2">
      <c r="AK7691">
        <f t="shared" ca="1" si="137"/>
        <v>-2.0093763956827663E-2</v>
      </c>
    </row>
    <row r="7692" spans="37:37" x14ac:dyDescent="0.2">
      <c r="AK7692">
        <f t="shared" ca="1" si="137"/>
        <v>4.5126111637024714E-2</v>
      </c>
    </row>
    <row r="7693" spans="37:37" x14ac:dyDescent="0.2">
      <c r="AK7693">
        <f t="shared" ca="1" si="137"/>
        <v>-1.239301811739104E-2</v>
      </c>
    </row>
    <row r="7694" spans="37:37" x14ac:dyDescent="0.2">
      <c r="AK7694">
        <f t="shared" ca="1" si="137"/>
        <v>-1.2360733318730927E-3</v>
      </c>
    </row>
    <row r="7695" spans="37:37" x14ac:dyDescent="0.2">
      <c r="AK7695">
        <f t="shared" ca="1" si="137"/>
        <v>-3.971387207179819E-2</v>
      </c>
    </row>
    <row r="7696" spans="37:37" x14ac:dyDescent="0.2">
      <c r="AK7696">
        <f t="shared" ca="1" si="137"/>
        <v>1.4931789119560914E-2</v>
      </c>
    </row>
    <row r="7697" spans="37:37" x14ac:dyDescent="0.2">
      <c r="AK7697">
        <f t="shared" ca="1" si="137"/>
        <v>2.8144577039994369E-2</v>
      </c>
    </row>
    <row r="7698" spans="37:37" x14ac:dyDescent="0.2">
      <c r="AK7698">
        <f t="shared" ca="1" si="137"/>
        <v>2.6090569234118056E-5</v>
      </c>
    </row>
    <row r="7699" spans="37:37" x14ac:dyDescent="0.2">
      <c r="AK7699">
        <f t="shared" ca="1" si="137"/>
        <v>-1.5481878682212079E-2</v>
      </c>
    </row>
    <row r="7700" spans="37:37" x14ac:dyDescent="0.2">
      <c r="AK7700">
        <f t="shared" ca="1" si="137"/>
        <v>-8.1500059854597157E-3</v>
      </c>
    </row>
    <row r="7701" spans="37:37" x14ac:dyDescent="0.2">
      <c r="AK7701">
        <f t="shared" ca="1" si="137"/>
        <v>-2.270243744105762E-2</v>
      </c>
    </row>
    <row r="7702" spans="37:37" x14ac:dyDescent="0.2">
      <c r="AK7702">
        <f t="shared" ca="1" si="137"/>
        <v>-2.3779814802089576E-3</v>
      </c>
    </row>
    <row r="7703" spans="37:37" x14ac:dyDescent="0.2">
      <c r="AK7703">
        <f t="shared" ca="1" si="137"/>
        <v>4.8514912342569414E-3</v>
      </c>
    </row>
    <row r="7704" spans="37:37" x14ac:dyDescent="0.2">
      <c r="AK7704">
        <f t="shared" ca="1" si="137"/>
        <v>9.5892533959180317E-3</v>
      </c>
    </row>
    <row r="7705" spans="37:37" x14ac:dyDescent="0.2">
      <c r="AK7705">
        <f t="shared" ca="1" si="137"/>
        <v>2.5902927854350988E-2</v>
      </c>
    </row>
    <row r="7706" spans="37:37" x14ac:dyDescent="0.2">
      <c r="AK7706">
        <f t="shared" ca="1" si="137"/>
        <v>2.3315930465318047E-2</v>
      </c>
    </row>
    <row r="7707" spans="37:37" x14ac:dyDescent="0.2">
      <c r="AK7707">
        <f t="shared" ca="1" si="137"/>
        <v>-1.4375977902789501E-2</v>
      </c>
    </row>
    <row r="7708" spans="37:37" x14ac:dyDescent="0.2">
      <c r="AK7708">
        <f t="shared" ca="1" si="137"/>
        <v>-9.4840039827453031E-3</v>
      </c>
    </row>
    <row r="7709" spans="37:37" x14ac:dyDescent="0.2">
      <c r="AK7709">
        <f t="shared" ca="1" si="137"/>
        <v>2.9802012100452451E-2</v>
      </c>
    </row>
    <row r="7710" spans="37:37" x14ac:dyDescent="0.2">
      <c r="AK7710">
        <f t="shared" ca="1" si="137"/>
        <v>1.995284413127486E-2</v>
      </c>
    </row>
    <row r="7711" spans="37:37" x14ac:dyDescent="0.2">
      <c r="AK7711">
        <f t="shared" ca="1" si="137"/>
        <v>2.2039370459033428E-2</v>
      </c>
    </row>
    <row r="7712" spans="37:37" x14ac:dyDescent="0.2">
      <c r="AK7712">
        <f t="shared" ca="1" si="137"/>
        <v>3.2064583129792594E-4</v>
      </c>
    </row>
    <row r="7713" spans="37:37" x14ac:dyDescent="0.2">
      <c r="AK7713">
        <f t="shared" ca="1" si="137"/>
        <v>-2.0602075633008636E-2</v>
      </c>
    </row>
    <row r="7714" spans="37:37" x14ac:dyDescent="0.2">
      <c r="AK7714">
        <f t="shared" ca="1" si="137"/>
        <v>-1.0439186936290215E-2</v>
      </c>
    </row>
    <row r="7715" spans="37:37" x14ac:dyDescent="0.2">
      <c r="AK7715">
        <f t="shared" ca="1" si="137"/>
        <v>2.9356740327015053E-2</v>
      </c>
    </row>
    <row r="7716" spans="37:37" x14ac:dyDescent="0.2">
      <c r="AK7716">
        <f t="shared" ca="1" si="137"/>
        <v>9.3278338056684076E-3</v>
      </c>
    </row>
    <row r="7717" spans="37:37" x14ac:dyDescent="0.2">
      <c r="AK7717">
        <f t="shared" ca="1" si="137"/>
        <v>2.5334952599175842E-3</v>
      </c>
    </row>
    <row r="7718" spans="37:37" x14ac:dyDescent="0.2">
      <c r="AK7718">
        <f t="shared" ca="1" si="137"/>
        <v>4.3503231918499231E-2</v>
      </c>
    </row>
    <row r="7719" spans="37:37" x14ac:dyDescent="0.2">
      <c r="AK7719">
        <f t="shared" ca="1" si="137"/>
        <v>6.3504919609431339E-3</v>
      </c>
    </row>
    <row r="7720" spans="37:37" x14ac:dyDescent="0.2">
      <c r="AK7720">
        <f t="shared" ca="1" si="137"/>
        <v>-1.8026706437926945E-2</v>
      </c>
    </row>
    <row r="7721" spans="37:37" x14ac:dyDescent="0.2">
      <c r="AK7721">
        <f t="shared" ca="1" si="137"/>
        <v>1.0160228408044073E-2</v>
      </c>
    </row>
    <row r="7722" spans="37:37" x14ac:dyDescent="0.2">
      <c r="AK7722">
        <f t="shared" ca="1" si="137"/>
        <v>2.2490823082444766E-2</v>
      </c>
    </row>
    <row r="7723" spans="37:37" x14ac:dyDescent="0.2">
      <c r="AK7723">
        <f t="shared" ca="1" si="137"/>
        <v>6.1147288212732697E-3</v>
      </c>
    </row>
    <row r="7724" spans="37:37" x14ac:dyDescent="0.2">
      <c r="AK7724">
        <f t="shared" ca="1" si="137"/>
        <v>7.5784126798838832E-3</v>
      </c>
    </row>
    <row r="7725" spans="37:37" x14ac:dyDescent="0.2">
      <c r="AK7725">
        <f t="shared" ca="1" si="137"/>
        <v>3.4284577969534089E-2</v>
      </c>
    </row>
    <row r="7726" spans="37:37" x14ac:dyDescent="0.2">
      <c r="AK7726">
        <f t="shared" ca="1" si="137"/>
        <v>2.1092192765352413E-2</v>
      </c>
    </row>
    <row r="7727" spans="37:37" x14ac:dyDescent="0.2">
      <c r="AK7727">
        <f t="shared" ca="1" si="137"/>
        <v>-3.4360454570425018E-2</v>
      </c>
    </row>
    <row r="7728" spans="37:37" x14ac:dyDescent="0.2">
      <c r="AK7728">
        <f t="shared" ca="1" si="137"/>
        <v>-8.0684265833896309E-4</v>
      </c>
    </row>
    <row r="7729" spans="37:37" x14ac:dyDescent="0.2">
      <c r="AK7729">
        <f t="shared" ca="1" si="137"/>
        <v>1.2956681615565008E-2</v>
      </c>
    </row>
    <row r="7730" spans="37:37" x14ac:dyDescent="0.2">
      <c r="AK7730">
        <f t="shared" ca="1" si="137"/>
        <v>1.3706527177182942E-2</v>
      </c>
    </row>
    <row r="7731" spans="37:37" x14ac:dyDescent="0.2">
      <c r="AK7731">
        <f t="shared" ca="1" si="137"/>
        <v>6.2176901629094295E-3</v>
      </c>
    </row>
    <row r="7732" spans="37:37" x14ac:dyDescent="0.2">
      <c r="AK7732">
        <f t="shared" ca="1" si="137"/>
        <v>3.3581346707469518E-2</v>
      </c>
    </row>
    <row r="7733" spans="37:37" x14ac:dyDescent="0.2">
      <c r="AK7733">
        <f t="shared" ca="1" si="137"/>
        <v>1.17127872218708E-2</v>
      </c>
    </row>
    <row r="7734" spans="37:37" x14ac:dyDescent="0.2">
      <c r="AK7734">
        <f t="shared" ca="1" si="137"/>
        <v>-4.7902377173392463E-3</v>
      </c>
    </row>
    <row r="7735" spans="37:37" x14ac:dyDescent="0.2">
      <c r="AK7735">
        <f t="shared" ca="1" si="137"/>
        <v>1.51174403554172E-2</v>
      </c>
    </row>
    <row r="7736" spans="37:37" x14ac:dyDescent="0.2">
      <c r="AK7736">
        <f t="shared" ca="1" si="137"/>
        <v>3.2373713147027021E-2</v>
      </c>
    </row>
    <row r="7737" spans="37:37" x14ac:dyDescent="0.2">
      <c r="AK7737">
        <f t="shared" ca="1" si="137"/>
        <v>2.014977798112879E-2</v>
      </c>
    </row>
    <row r="7738" spans="37:37" x14ac:dyDescent="0.2">
      <c r="AK7738">
        <f t="shared" ca="1" si="137"/>
        <v>1.6702320765700662E-2</v>
      </c>
    </row>
    <row r="7739" spans="37:37" x14ac:dyDescent="0.2">
      <c r="AK7739">
        <f t="shared" ca="1" si="137"/>
        <v>-2.7188711779061556E-2</v>
      </c>
    </row>
    <row r="7740" spans="37:37" x14ac:dyDescent="0.2">
      <c r="AK7740">
        <f t="shared" ca="1" si="137"/>
        <v>2.166104605858709E-2</v>
      </c>
    </row>
    <row r="7741" spans="37:37" x14ac:dyDescent="0.2">
      <c r="AK7741">
        <f t="shared" ca="1" si="137"/>
        <v>-7.9605763548701259E-4</v>
      </c>
    </row>
    <row r="7742" spans="37:37" x14ac:dyDescent="0.2">
      <c r="AK7742">
        <f t="shared" ca="1" si="137"/>
        <v>-1.1538847168717815E-2</v>
      </c>
    </row>
    <row r="7743" spans="37:37" x14ac:dyDescent="0.2">
      <c r="AK7743">
        <f t="shared" ca="1" si="137"/>
        <v>-1.2240808570522104E-2</v>
      </c>
    </row>
    <row r="7744" spans="37:37" x14ac:dyDescent="0.2">
      <c r="AK7744">
        <f t="shared" ca="1" si="137"/>
        <v>-1.8588977374450283E-2</v>
      </c>
    </row>
    <row r="7745" spans="37:37" x14ac:dyDescent="0.2">
      <c r="AK7745">
        <f t="shared" ca="1" si="137"/>
        <v>-3.0923993863529686E-2</v>
      </c>
    </row>
    <row r="7746" spans="37:37" x14ac:dyDescent="0.2">
      <c r="AK7746">
        <f t="shared" ca="1" si="137"/>
        <v>3.1265816572907175E-2</v>
      </c>
    </row>
    <row r="7747" spans="37:37" x14ac:dyDescent="0.2">
      <c r="AK7747">
        <f t="shared" ref="AK7747:AK7810" ca="1" si="138">_xlfn.NORM.S.INV(RAND())*$N$67+$N$66</f>
        <v>4.6022975360834953E-2</v>
      </c>
    </row>
    <row r="7748" spans="37:37" x14ac:dyDescent="0.2">
      <c r="AK7748">
        <f t="shared" ca="1" si="138"/>
        <v>5.5424212597073974E-2</v>
      </c>
    </row>
    <row r="7749" spans="37:37" x14ac:dyDescent="0.2">
      <c r="AK7749">
        <f t="shared" ca="1" si="138"/>
        <v>-4.387652409432994E-2</v>
      </c>
    </row>
    <row r="7750" spans="37:37" x14ac:dyDescent="0.2">
      <c r="AK7750">
        <f t="shared" ca="1" si="138"/>
        <v>-3.4386544341688266E-2</v>
      </c>
    </row>
    <row r="7751" spans="37:37" x14ac:dyDescent="0.2">
      <c r="AK7751">
        <f t="shared" ca="1" si="138"/>
        <v>-8.5154977879600899E-3</v>
      </c>
    </row>
    <row r="7752" spans="37:37" x14ac:dyDescent="0.2">
      <c r="AK7752">
        <f t="shared" ca="1" si="138"/>
        <v>2.5213731506507443E-2</v>
      </c>
    </row>
    <row r="7753" spans="37:37" x14ac:dyDescent="0.2">
      <c r="AK7753">
        <f t="shared" ca="1" si="138"/>
        <v>-1.7309635283690158E-2</v>
      </c>
    </row>
    <row r="7754" spans="37:37" x14ac:dyDescent="0.2">
      <c r="AK7754">
        <f t="shared" ca="1" si="138"/>
        <v>2.1858099451032235E-2</v>
      </c>
    </row>
    <row r="7755" spans="37:37" x14ac:dyDescent="0.2">
      <c r="AK7755">
        <f t="shared" ca="1" si="138"/>
        <v>-1.4954755120462449E-2</v>
      </c>
    </row>
    <row r="7756" spans="37:37" x14ac:dyDescent="0.2">
      <c r="AK7756">
        <f t="shared" ca="1" si="138"/>
        <v>-9.6176848502493384E-4</v>
      </c>
    </row>
    <row r="7757" spans="37:37" x14ac:dyDescent="0.2">
      <c r="AK7757">
        <f t="shared" ca="1" si="138"/>
        <v>-2.8359835179944771E-2</v>
      </c>
    </row>
    <row r="7758" spans="37:37" x14ac:dyDescent="0.2">
      <c r="AK7758">
        <f t="shared" ca="1" si="138"/>
        <v>4.3838238049433799E-2</v>
      </c>
    </row>
    <row r="7759" spans="37:37" x14ac:dyDescent="0.2">
      <c r="AK7759">
        <f t="shared" ca="1" si="138"/>
        <v>1.2754396126481609E-2</v>
      </c>
    </row>
    <row r="7760" spans="37:37" x14ac:dyDescent="0.2">
      <c r="AK7760">
        <f t="shared" ca="1" si="138"/>
        <v>-2.0991686422156281E-2</v>
      </c>
    </row>
    <row r="7761" spans="37:37" x14ac:dyDescent="0.2">
      <c r="AK7761">
        <f t="shared" ca="1" si="138"/>
        <v>1.0736533777123748E-3</v>
      </c>
    </row>
    <row r="7762" spans="37:37" x14ac:dyDescent="0.2">
      <c r="AK7762">
        <f t="shared" ca="1" si="138"/>
        <v>-4.1746445951871842E-4</v>
      </c>
    </row>
    <row r="7763" spans="37:37" x14ac:dyDescent="0.2">
      <c r="AK7763">
        <f t="shared" ca="1" si="138"/>
        <v>-2.009966036181967E-2</v>
      </c>
    </row>
    <row r="7764" spans="37:37" x14ac:dyDescent="0.2">
      <c r="AK7764">
        <f t="shared" ca="1" si="138"/>
        <v>-1.7213741983709247E-2</v>
      </c>
    </row>
    <row r="7765" spans="37:37" x14ac:dyDescent="0.2">
      <c r="AK7765">
        <f t="shared" ca="1" si="138"/>
        <v>2.2782615712674901E-3</v>
      </c>
    </row>
    <row r="7766" spans="37:37" x14ac:dyDescent="0.2">
      <c r="AK7766">
        <f t="shared" ca="1" si="138"/>
        <v>9.8603040891523611E-3</v>
      </c>
    </row>
    <row r="7767" spans="37:37" x14ac:dyDescent="0.2">
      <c r="AK7767">
        <f t="shared" ca="1" si="138"/>
        <v>2.4767031164775813E-5</v>
      </c>
    </row>
    <row r="7768" spans="37:37" x14ac:dyDescent="0.2">
      <c r="AK7768">
        <f t="shared" ca="1" si="138"/>
        <v>1.9784270528815845E-2</v>
      </c>
    </row>
    <row r="7769" spans="37:37" x14ac:dyDescent="0.2">
      <c r="AK7769">
        <f t="shared" ca="1" si="138"/>
        <v>6.3958596869379096E-3</v>
      </c>
    </row>
    <row r="7770" spans="37:37" x14ac:dyDescent="0.2">
      <c r="AK7770">
        <f t="shared" ca="1" si="138"/>
        <v>2.0945712300519453E-3</v>
      </c>
    </row>
    <row r="7771" spans="37:37" x14ac:dyDescent="0.2">
      <c r="AK7771">
        <f t="shared" ca="1" si="138"/>
        <v>-2.477476121503223E-3</v>
      </c>
    </row>
    <row r="7772" spans="37:37" x14ac:dyDescent="0.2">
      <c r="AK7772">
        <f t="shared" ca="1" si="138"/>
        <v>-6.6438722946350398E-4</v>
      </c>
    </row>
    <row r="7773" spans="37:37" x14ac:dyDescent="0.2">
      <c r="AK7773">
        <f t="shared" ca="1" si="138"/>
        <v>3.2018717494785714E-2</v>
      </c>
    </row>
    <row r="7774" spans="37:37" x14ac:dyDescent="0.2">
      <c r="AK7774">
        <f t="shared" ca="1" si="138"/>
        <v>-1.5352290918049481E-2</v>
      </c>
    </row>
    <row r="7775" spans="37:37" x14ac:dyDescent="0.2">
      <c r="AK7775">
        <f t="shared" ca="1" si="138"/>
        <v>1.5862404975046804E-2</v>
      </c>
    </row>
    <row r="7776" spans="37:37" x14ac:dyDescent="0.2">
      <c r="AK7776">
        <f t="shared" ca="1" si="138"/>
        <v>-1.64276057719683E-2</v>
      </c>
    </row>
    <row r="7777" spans="37:37" x14ac:dyDescent="0.2">
      <c r="AK7777">
        <f t="shared" ca="1" si="138"/>
        <v>-2.9826167083299372E-2</v>
      </c>
    </row>
    <row r="7778" spans="37:37" x14ac:dyDescent="0.2">
      <c r="AK7778">
        <f t="shared" ca="1" si="138"/>
        <v>1.8155179908486325E-2</v>
      </c>
    </row>
    <row r="7779" spans="37:37" x14ac:dyDescent="0.2">
      <c r="AK7779">
        <f t="shared" ca="1" si="138"/>
        <v>-2.0258057035673475E-3</v>
      </c>
    </row>
    <row r="7780" spans="37:37" x14ac:dyDescent="0.2">
      <c r="AK7780">
        <f t="shared" ca="1" si="138"/>
        <v>1.6216286816783634E-2</v>
      </c>
    </row>
    <row r="7781" spans="37:37" x14ac:dyDescent="0.2">
      <c r="AK7781">
        <f t="shared" ca="1" si="138"/>
        <v>-4.4850350517761671E-2</v>
      </c>
    </row>
    <row r="7782" spans="37:37" x14ac:dyDescent="0.2">
      <c r="AK7782">
        <f t="shared" ca="1" si="138"/>
        <v>3.0939832837936908E-2</v>
      </c>
    </row>
    <row r="7783" spans="37:37" x14ac:dyDescent="0.2">
      <c r="AK7783">
        <f t="shared" ca="1" si="138"/>
        <v>5.7465352253977826E-3</v>
      </c>
    </row>
    <row r="7784" spans="37:37" x14ac:dyDescent="0.2">
      <c r="AK7784">
        <f t="shared" ca="1" si="138"/>
        <v>1.085241023977385E-2</v>
      </c>
    </row>
    <row r="7785" spans="37:37" x14ac:dyDescent="0.2">
      <c r="AK7785">
        <f t="shared" ca="1" si="138"/>
        <v>1.4744877008847331E-2</v>
      </c>
    </row>
    <row r="7786" spans="37:37" x14ac:dyDescent="0.2">
      <c r="AK7786">
        <f t="shared" ca="1" si="138"/>
        <v>1.4567431895399174E-2</v>
      </c>
    </row>
    <row r="7787" spans="37:37" x14ac:dyDescent="0.2">
      <c r="AK7787">
        <f t="shared" ca="1" si="138"/>
        <v>2.1611735835095618E-2</v>
      </c>
    </row>
    <row r="7788" spans="37:37" x14ac:dyDescent="0.2">
      <c r="AK7788">
        <f t="shared" ca="1" si="138"/>
        <v>-6.8486633534014813E-3</v>
      </c>
    </row>
    <row r="7789" spans="37:37" x14ac:dyDescent="0.2">
      <c r="AK7789">
        <f t="shared" ca="1" si="138"/>
        <v>1.8816516748348111E-2</v>
      </c>
    </row>
    <row r="7790" spans="37:37" x14ac:dyDescent="0.2">
      <c r="AK7790">
        <f t="shared" ca="1" si="138"/>
        <v>1.5705193951641171E-2</v>
      </c>
    </row>
    <row r="7791" spans="37:37" x14ac:dyDescent="0.2">
      <c r="AK7791">
        <f t="shared" ca="1" si="138"/>
        <v>2.006497819376956E-2</v>
      </c>
    </row>
    <row r="7792" spans="37:37" x14ac:dyDescent="0.2">
      <c r="AK7792">
        <f t="shared" ca="1" si="138"/>
        <v>7.2501492569893057E-3</v>
      </c>
    </row>
    <row r="7793" spans="37:37" x14ac:dyDescent="0.2">
      <c r="AK7793">
        <f t="shared" ca="1" si="138"/>
        <v>-2.0215935752402182E-3</v>
      </c>
    </row>
    <row r="7794" spans="37:37" x14ac:dyDescent="0.2">
      <c r="AK7794">
        <f t="shared" ca="1" si="138"/>
        <v>-3.7892290575462735E-2</v>
      </c>
    </row>
    <row r="7795" spans="37:37" x14ac:dyDescent="0.2">
      <c r="AK7795">
        <f t="shared" ca="1" si="138"/>
        <v>-2.5230025694508718E-2</v>
      </c>
    </row>
    <row r="7796" spans="37:37" x14ac:dyDescent="0.2">
      <c r="AK7796">
        <f t="shared" ca="1" si="138"/>
        <v>1.7236868660664806E-3</v>
      </c>
    </row>
    <row r="7797" spans="37:37" x14ac:dyDescent="0.2">
      <c r="AK7797">
        <f t="shared" ca="1" si="138"/>
        <v>-6.8806578392004523E-3</v>
      </c>
    </row>
    <row r="7798" spans="37:37" x14ac:dyDescent="0.2">
      <c r="AK7798">
        <f t="shared" ca="1" si="138"/>
        <v>5.5980109575531015E-3</v>
      </c>
    </row>
    <row r="7799" spans="37:37" x14ac:dyDescent="0.2">
      <c r="AK7799">
        <f t="shared" ca="1" si="138"/>
        <v>-3.3319146440037493E-3</v>
      </c>
    </row>
    <row r="7800" spans="37:37" x14ac:dyDescent="0.2">
      <c r="AK7800">
        <f t="shared" ca="1" si="138"/>
        <v>-1.0315221373615983E-2</v>
      </c>
    </row>
    <row r="7801" spans="37:37" x14ac:dyDescent="0.2">
      <c r="AK7801">
        <f t="shared" ca="1" si="138"/>
        <v>2.2884883713787652E-2</v>
      </c>
    </row>
    <row r="7802" spans="37:37" x14ac:dyDescent="0.2">
      <c r="AK7802">
        <f t="shared" ca="1" si="138"/>
        <v>-8.9047747868267937E-3</v>
      </c>
    </row>
    <row r="7803" spans="37:37" x14ac:dyDescent="0.2">
      <c r="AK7803">
        <f t="shared" ca="1" si="138"/>
        <v>2.7311120504004008E-3</v>
      </c>
    </row>
    <row r="7804" spans="37:37" x14ac:dyDescent="0.2">
      <c r="AK7804">
        <f t="shared" ca="1" si="138"/>
        <v>1.1087237058990274E-2</v>
      </c>
    </row>
    <row r="7805" spans="37:37" x14ac:dyDescent="0.2">
      <c r="AK7805">
        <f t="shared" ca="1" si="138"/>
        <v>1.7924770219572009E-2</v>
      </c>
    </row>
    <row r="7806" spans="37:37" x14ac:dyDescent="0.2">
      <c r="AK7806">
        <f t="shared" ca="1" si="138"/>
        <v>1.9203362860834186E-3</v>
      </c>
    </row>
    <row r="7807" spans="37:37" x14ac:dyDescent="0.2">
      <c r="AK7807">
        <f t="shared" ca="1" si="138"/>
        <v>1.8473996302761787E-2</v>
      </c>
    </row>
    <row r="7808" spans="37:37" x14ac:dyDescent="0.2">
      <c r="AK7808">
        <f t="shared" ca="1" si="138"/>
        <v>-1.8542428123741874E-2</v>
      </c>
    </row>
    <row r="7809" spans="37:37" x14ac:dyDescent="0.2">
      <c r="AK7809">
        <f t="shared" ca="1" si="138"/>
        <v>-3.8235950581325742E-2</v>
      </c>
    </row>
    <row r="7810" spans="37:37" x14ac:dyDescent="0.2">
      <c r="AK7810">
        <f t="shared" ca="1" si="138"/>
        <v>1.4894875811649029E-2</v>
      </c>
    </row>
    <row r="7811" spans="37:37" x14ac:dyDescent="0.2">
      <c r="AK7811">
        <f t="shared" ref="AK7811:AK7874" ca="1" si="139">_xlfn.NORM.S.INV(RAND())*$N$67+$N$66</f>
        <v>1.6322761147259866E-2</v>
      </c>
    </row>
    <row r="7812" spans="37:37" x14ac:dyDescent="0.2">
      <c r="AK7812">
        <f t="shared" ca="1" si="139"/>
        <v>1.190298917657388E-2</v>
      </c>
    </row>
    <row r="7813" spans="37:37" x14ac:dyDescent="0.2">
      <c r="AK7813">
        <f t="shared" ca="1" si="139"/>
        <v>9.2937935721701653E-3</v>
      </c>
    </row>
    <row r="7814" spans="37:37" x14ac:dyDescent="0.2">
      <c r="AK7814">
        <f t="shared" ca="1" si="139"/>
        <v>9.153234832947988E-3</v>
      </c>
    </row>
    <row r="7815" spans="37:37" x14ac:dyDescent="0.2">
      <c r="AK7815">
        <f t="shared" ca="1" si="139"/>
        <v>-1.6964626031867679E-2</v>
      </c>
    </row>
    <row r="7816" spans="37:37" x14ac:dyDescent="0.2">
      <c r="AK7816">
        <f t="shared" ca="1" si="139"/>
        <v>1.6360242733254125E-2</v>
      </c>
    </row>
    <row r="7817" spans="37:37" x14ac:dyDescent="0.2">
      <c r="AK7817">
        <f t="shared" ca="1" si="139"/>
        <v>-1.7206500906041179E-2</v>
      </c>
    </row>
    <row r="7818" spans="37:37" x14ac:dyDescent="0.2">
      <c r="AK7818">
        <f t="shared" ca="1" si="139"/>
        <v>1.5724841516102483E-2</v>
      </c>
    </row>
    <row r="7819" spans="37:37" x14ac:dyDescent="0.2">
      <c r="AK7819">
        <f t="shared" ca="1" si="139"/>
        <v>-2.2707529755476952E-2</v>
      </c>
    </row>
    <row r="7820" spans="37:37" x14ac:dyDescent="0.2">
      <c r="AK7820">
        <f t="shared" ca="1" si="139"/>
        <v>-2.0964422005551271E-2</v>
      </c>
    </row>
    <row r="7821" spans="37:37" x14ac:dyDescent="0.2">
      <c r="AK7821">
        <f t="shared" ca="1" si="139"/>
        <v>4.5405681436597994E-3</v>
      </c>
    </row>
    <row r="7822" spans="37:37" x14ac:dyDescent="0.2">
      <c r="AK7822">
        <f t="shared" ca="1" si="139"/>
        <v>2.254844428655306E-2</v>
      </c>
    </row>
    <row r="7823" spans="37:37" x14ac:dyDescent="0.2">
      <c r="AK7823">
        <f t="shared" ca="1" si="139"/>
        <v>2.8524703263242308E-2</v>
      </c>
    </row>
    <row r="7824" spans="37:37" x14ac:dyDescent="0.2">
      <c r="AK7824">
        <f t="shared" ca="1" si="139"/>
        <v>-3.4702284092241596E-2</v>
      </c>
    </row>
    <row r="7825" spans="37:37" x14ac:dyDescent="0.2">
      <c r="AK7825">
        <f t="shared" ca="1" si="139"/>
        <v>1.5462586066020403E-2</v>
      </c>
    </row>
    <row r="7826" spans="37:37" x14ac:dyDescent="0.2">
      <c r="AK7826">
        <f t="shared" ca="1" si="139"/>
        <v>5.0975089151477915E-2</v>
      </c>
    </row>
    <row r="7827" spans="37:37" x14ac:dyDescent="0.2">
      <c r="AK7827">
        <f t="shared" ca="1" si="139"/>
        <v>4.8967121007074649E-2</v>
      </c>
    </row>
    <row r="7828" spans="37:37" x14ac:dyDescent="0.2">
      <c r="AK7828">
        <f t="shared" ca="1" si="139"/>
        <v>-2.1574876302619568E-2</v>
      </c>
    </row>
    <row r="7829" spans="37:37" x14ac:dyDescent="0.2">
      <c r="AK7829">
        <f t="shared" ca="1" si="139"/>
        <v>5.8551592533181741E-3</v>
      </c>
    </row>
    <row r="7830" spans="37:37" x14ac:dyDescent="0.2">
      <c r="AK7830">
        <f t="shared" ca="1" si="139"/>
        <v>3.2810516481147065E-2</v>
      </c>
    </row>
    <row r="7831" spans="37:37" x14ac:dyDescent="0.2">
      <c r="AK7831">
        <f t="shared" ca="1" si="139"/>
        <v>3.8797168009827285E-2</v>
      </c>
    </row>
    <row r="7832" spans="37:37" x14ac:dyDescent="0.2">
      <c r="AK7832">
        <f t="shared" ca="1" si="139"/>
        <v>-1.4052084454181386E-2</v>
      </c>
    </row>
    <row r="7833" spans="37:37" x14ac:dyDescent="0.2">
      <c r="AK7833">
        <f t="shared" ca="1" si="139"/>
        <v>4.4742852544523398E-2</v>
      </c>
    </row>
    <row r="7834" spans="37:37" x14ac:dyDescent="0.2">
      <c r="AK7834">
        <f t="shared" ca="1" si="139"/>
        <v>1.5190500951810015E-2</v>
      </c>
    </row>
    <row r="7835" spans="37:37" x14ac:dyDescent="0.2">
      <c r="AK7835">
        <f t="shared" ca="1" si="139"/>
        <v>-1.9007218296003357E-2</v>
      </c>
    </row>
    <row r="7836" spans="37:37" x14ac:dyDescent="0.2">
      <c r="AK7836">
        <f t="shared" ca="1" si="139"/>
        <v>-6.17462640475374E-3</v>
      </c>
    </row>
    <row r="7837" spans="37:37" x14ac:dyDescent="0.2">
      <c r="AK7837">
        <f t="shared" ca="1" si="139"/>
        <v>-1.4915608590636144E-2</v>
      </c>
    </row>
    <row r="7838" spans="37:37" x14ac:dyDescent="0.2">
      <c r="AK7838">
        <f t="shared" ca="1" si="139"/>
        <v>1.7382826469243939E-2</v>
      </c>
    </row>
    <row r="7839" spans="37:37" x14ac:dyDescent="0.2">
      <c r="AK7839">
        <f t="shared" ca="1" si="139"/>
        <v>-3.5512068972390833E-3</v>
      </c>
    </row>
    <row r="7840" spans="37:37" x14ac:dyDescent="0.2">
      <c r="AK7840">
        <f t="shared" ca="1" si="139"/>
        <v>-1.7345460355910936E-2</v>
      </c>
    </row>
    <row r="7841" spans="37:37" x14ac:dyDescent="0.2">
      <c r="AK7841">
        <f t="shared" ca="1" si="139"/>
        <v>-2.8237597781400948E-3</v>
      </c>
    </row>
    <row r="7842" spans="37:37" x14ac:dyDescent="0.2">
      <c r="AK7842">
        <f t="shared" ca="1" si="139"/>
        <v>2.8726180598482531E-2</v>
      </c>
    </row>
    <row r="7843" spans="37:37" x14ac:dyDescent="0.2">
      <c r="AK7843">
        <f t="shared" ca="1" si="139"/>
        <v>7.9524930572819584E-3</v>
      </c>
    </row>
    <row r="7844" spans="37:37" x14ac:dyDescent="0.2">
      <c r="AK7844">
        <f t="shared" ca="1" si="139"/>
        <v>2.0359913737792452E-2</v>
      </c>
    </row>
    <row r="7845" spans="37:37" x14ac:dyDescent="0.2">
      <c r="AK7845">
        <f t="shared" ca="1" si="139"/>
        <v>-2.5083654730757125E-2</v>
      </c>
    </row>
    <row r="7846" spans="37:37" x14ac:dyDescent="0.2">
      <c r="AK7846">
        <f t="shared" ca="1" si="139"/>
        <v>-1.9580521638012254E-2</v>
      </c>
    </row>
    <row r="7847" spans="37:37" x14ac:dyDescent="0.2">
      <c r="AK7847">
        <f t="shared" ca="1" si="139"/>
        <v>-1.1690741446977527E-2</v>
      </c>
    </row>
    <row r="7848" spans="37:37" x14ac:dyDescent="0.2">
      <c r="AK7848">
        <f t="shared" ca="1" si="139"/>
        <v>-1.9571345831946234E-3</v>
      </c>
    </row>
    <row r="7849" spans="37:37" x14ac:dyDescent="0.2">
      <c r="AK7849">
        <f t="shared" ca="1" si="139"/>
        <v>-2.1314439652067793E-2</v>
      </c>
    </row>
    <row r="7850" spans="37:37" x14ac:dyDescent="0.2">
      <c r="AK7850">
        <f t="shared" ca="1" si="139"/>
        <v>2.694057904880336E-2</v>
      </c>
    </row>
    <row r="7851" spans="37:37" x14ac:dyDescent="0.2">
      <c r="AK7851">
        <f t="shared" ca="1" si="139"/>
        <v>2.2629227281299971E-2</v>
      </c>
    </row>
    <row r="7852" spans="37:37" x14ac:dyDescent="0.2">
      <c r="AK7852">
        <f t="shared" ca="1" si="139"/>
        <v>2.1630727711085387E-2</v>
      </c>
    </row>
    <row r="7853" spans="37:37" x14ac:dyDescent="0.2">
      <c r="AK7853">
        <f t="shared" ca="1" si="139"/>
        <v>-8.4794999549128499E-3</v>
      </c>
    </row>
    <row r="7854" spans="37:37" x14ac:dyDescent="0.2">
      <c r="AK7854">
        <f t="shared" ca="1" si="139"/>
        <v>6.290032788105541E-3</v>
      </c>
    </row>
    <row r="7855" spans="37:37" x14ac:dyDescent="0.2">
      <c r="AK7855">
        <f t="shared" ca="1" si="139"/>
        <v>-5.4803115887380356E-3</v>
      </c>
    </row>
    <row r="7856" spans="37:37" x14ac:dyDescent="0.2">
      <c r="AK7856">
        <f t="shared" ca="1" si="139"/>
        <v>3.3009741602762821E-2</v>
      </c>
    </row>
    <row r="7857" spans="37:37" x14ac:dyDescent="0.2">
      <c r="AK7857">
        <f t="shared" ca="1" si="139"/>
        <v>-3.1551287427874448E-2</v>
      </c>
    </row>
    <row r="7858" spans="37:37" x14ac:dyDescent="0.2">
      <c r="AK7858">
        <f t="shared" ca="1" si="139"/>
        <v>-1.5740198675560757E-2</v>
      </c>
    </row>
    <row r="7859" spans="37:37" x14ac:dyDescent="0.2">
      <c r="AK7859">
        <f t="shared" ca="1" si="139"/>
        <v>4.7039824397907678E-3</v>
      </c>
    </row>
    <row r="7860" spans="37:37" x14ac:dyDescent="0.2">
      <c r="AK7860">
        <f t="shared" ca="1" si="139"/>
        <v>-1.2904607827013921E-2</v>
      </c>
    </row>
    <row r="7861" spans="37:37" x14ac:dyDescent="0.2">
      <c r="AK7861">
        <f t="shared" ca="1" si="139"/>
        <v>-2.3536420382531429E-2</v>
      </c>
    </row>
    <row r="7862" spans="37:37" x14ac:dyDescent="0.2">
      <c r="AK7862">
        <f t="shared" ca="1" si="139"/>
        <v>1.3680962815533341E-3</v>
      </c>
    </row>
    <row r="7863" spans="37:37" x14ac:dyDescent="0.2">
      <c r="AK7863">
        <f t="shared" ca="1" si="139"/>
        <v>2.6762561994814742E-2</v>
      </c>
    </row>
    <row r="7864" spans="37:37" x14ac:dyDescent="0.2">
      <c r="AK7864">
        <f t="shared" ca="1" si="139"/>
        <v>-1.7007229644565188E-2</v>
      </c>
    </row>
    <row r="7865" spans="37:37" x14ac:dyDescent="0.2">
      <c r="AK7865">
        <f t="shared" ca="1" si="139"/>
        <v>2.3711181266678864E-2</v>
      </c>
    </row>
    <row r="7866" spans="37:37" x14ac:dyDescent="0.2">
      <c r="AK7866">
        <f t="shared" ca="1" si="139"/>
        <v>-4.5518778682582389E-3</v>
      </c>
    </row>
    <row r="7867" spans="37:37" x14ac:dyDescent="0.2">
      <c r="AK7867">
        <f t="shared" ca="1" si="139"/>
        <v>3.8276950281137263E-2</v>
      </c>
    </row>
    <row r="7868" spans="37:37" x14ac:dyDescent="0.2">
      <c r="AK7868">
        <f t="shared" ca="1" si="139"/>
        <v>-3.173065833224411E-3</v>
      </c>
    </row>
    <row r="7869" spans="37:37" x14ac:dyDescent="0.2">
      <c r="AK7869">
        <f t="shared" ca="1" si="139"/>
        <v>1.7457499166378673E-2</v>
      </c>
    </row>
    <row r="7870" spans="37:37" x14ac:dyDescent="0.2">
      <c r="AK7870">
        <f t="shared" ca="1" si="139"/>
        <v>7.2904270559607251E-4</v>
      </c>
    </row>
    <row r="7871" spans="37:37" x14ac:dyDescent="0.2">
      <c r="AK7871">
        <f t="shared" ca="1" si="139"/>
        <v>-4.6699896347663312E-2</v>
      </c>
    </row>
    <row r="7872" spans="37:37" x14ac:dyDescent="0.2">
      <c r="AK7872">
        <f t="shared" ca="1" si="139"/>
        <v>6.5228702690514695E-3</v>
      </c>
    </row>
    <row r="7873" spans="37:37" x14ac:dyDescent="0.2">
      <c r="AK7873">
        <f t="shared" ca="1" si="139"/>
        <v>1.0437064526305495E-2</v>
      </c>
    </row>
    <row r="7874" spans="37:37" x14ac:dyDescent="0.2">
      <c r="AK7874">
        <f t="shared" ca="1" si="139"/>
        <v>-3.3161939013680031E-2</v>
      </c>
    </row>
    <row r="7875" spans="37:37" x14ac:dyDescent="0.2">
      <c r="AK7875">
        <f t="shared" ref="AK7875:AK7938" ca="1" si="140">_xlfn.NORM.S.INV(RAND())*$N$67+$N$66</f>
        <v>-3.0963367815826808E-3</v>
      </c>
    </row>
    <row r="7876" spans="37:37" x14ac:dyDescent="0.2">
      <c r="AK7876">
        <f t="shared" ca="1" si="140"/>
        <v>3.3418641627084134E-2</v>
      </c>
    </row>
    <row r="7877" spans="37:37" x14ac:dyDescent="0.2">
      <c r="AK7877">
        <f t="shared" ca="1" si="140"/>
        <v>-2.9511706956090084E-2</v>
      </c>
    </row>
    <row r="7878" spans="37:37" x14ac:dyDescent="0.2">
      <c r="AK7878">
        <f t="shared" ca="1" si="140"/>
        <v>-3.0642777253727303E-2</v>
      </c>
    </row>
    <row r="7879" spans="37:37" x14ac:dyDescent="0.2">
      <c r="AK7879">
        <f t="shared" ca="1" si="140"/>
        <v>5.8430668193507141E-3</v>
      </c>
    </row>
    <row r="7880" spans="37:37" x14ac:dyDescent="0.2">
      <c r="AK7880">
        <f t="shared" ca="1" si="140"/>
        <v>6.159158015793028E-3</v>
      </c>
    </row>
    <row r="7881" spans="37:37" x14ac:dyDescent="0.2">
      <c r="AK7881">
        <f t="shared" ca="1" si="140"/>
        <v>3.9484290265923037E-3</v>
      </c>
    </row>
    <row r="7882" spans="37:37" x14ac:dyDescent="0.2">
      <c r="AK7882">
        <f t="shared" ca="1" si="140"/>
        <v>4.5485001439835887E-2</v>
      </c>
    </row>
    <row r="7883" spans="37:37" x14ac:dyDescent="0.2">
      <c r="AK7883">
        <f t="shared" ca="1" si="140"/>
        <v>2.9510701702659483E-2</v>
      </c>
    </row>
    <row r="7884" spans="37:37" x14ac:dyDescent="0.2">
      <c r="AK7884">
        <f t="shared" ca="1" si="140"/>
        <v>-4.7619630342364428E-3</v>
      </c>
    </row>
    <row r="7885" spans="37:37" x14ac:dyDescent="0.2">
      <c r="AK7885">
        <f t="shared" ca="1" si="140"/>
        <v>-5.0226789172972981E-3</v>
      </c>
    </row>
    <row r="7886" spans="37:37" x14ac:dyDescent="0.2">
      <c r="AK7886">
        <f t="shared" ca="1" si="140"/>
        <v>-7.883076265100852E-3</v>
      </c>
    </row>
    <row r="7887" spans="37:37" x14ac:dyDescent="0.2">
      <c r="AK7887">
        <f t="shared" ca="1" si="140"/>
        <v>6.4672740077336942E-3</v>
      </c>
    </row>
    <row r="7888" spans="37:37" x14ac:dyDescent="0.2">
      <c r="AK7888">
        <f t="shared" ca="1" si="140"/>
        <v>-1.1501511991962718E-4</v>
      </c>
    </row>
    <row r="7889" spans="37:37" x14ac:dyDescent="0.2">
      <c r="AK7889">
        <f t="shared" ca="1" si="140"/>
        <v>-2.1867369068056804E-2</v>
      </c>
    </row>
    <row r="7890" spans="37:37" x14ac:dyDescent="0.2">
      <c r="AK7890">
        <f t="shared" ca="1" si="140"/>
        <v>2.2154264251287143E-3</v>
      </c>
    </row>
    <row r="7891" spans="37:37" x14ac:dyDescent="0.2">
      <c r="AK7891">
        <f t="shared" ca="1" si="140"/>
        <v>2.124096624453618E-2</v>
      </c>
    </row>
    <row r="7892" spans="37:37" x14ac:dyDescent="0.2">
      <c r="AK7892">
        <f t="shared" ca="1" si="140"/>
        <v>-1.1453432632069611E-2</v>
      </c>
    </row>
    <row r="7893" spans="37:37" x14ac:dyDescent="0.2">
      <c r="AK7893">
        <f t="shared" ca="1" si="140"/>
        <v>2.7382269701869154E-2</v>
      </c>
    </row>
    <row r="7894" spans="37:37" x14ac:dyDescent="0.2">
      <c r="AK7894">
        <f t="shared" ca="1" si="140"/>
        <v>2.0591423402435242E-3</v>
      </c>
    </row>
    <row r="7895" spans="37:37" x14ac:dyDescent="0.2">
      <c r="AK7895">
        <f t="shared" ca="1" si="140"/>
        <v>4.7185146585653594E-3</v>
      </c>
    </row>
    <row r="7896" spans="37:37" x14ac:dyDescent="0.2">
      <c r="AK7896">
        <f t="shared" ca="1" si="140"/>
        <v>3.4830578549650934E-3</v>
      </c>
    </row>
    <row r="7897" spans="37:37" x14ac:dyDescent="0.2">
      <c r="AK7897">
        <f t="shared" ca="1" si="140"/>
        <v>3.2142712804149312E-3</v>
      </c>
    </row>
    <row r="7898" spans="37:37" x14ac:dyDescent="0.2">
      <c r="AK7898">
        <f t="shared" ca="1" si="140"/>
        <v>2.5968478681577672E-2</v>
      </c>
    </row>
    <row r="7899" spans="37:37" x14ac:dyDescent="0.2">
      <c r="AK7899">
        <f t="shared" ca="1" si="140"/>
        <v>-6.5432527358579573E-3</v>
      </c>
    </row>
    <row r="7900" spans="37:37" x14ac:dyDescent="0.2">
      <c r="AK7900">
        <f t="shared" ca="1" si="140"/>
        <v>-7.0605529518338785E-3</v>
      </c>
    </row>
    <row r="7901" spans="37:37" x14ac:dyDescent="0.2">
      <c r="AK7901">
        <f t="shared" ca="1" si="140"/>
        <v>-3.15013385290583E-3</v>
      </c>
    </row>
    <row r="7902" spans="37:37" x14ac:dyDescent="0.2">
      <c r="AK7902">
        <f t="shared" ca="1" si="140"/>
        <v>-6.3359830380618262E-3</v>
      </c>
    </row>
    <row r="7903" spans="37:37" x14ac:dyDescent="0.2">
      <c r="AK7903">
        <f t="shared" ca="1" si="140"/>
        <v>-9.9743083750563483E-3</v>
      </c>
    </row>
    <row r="7904" spans="37:37" x14ac:dyDescent="0.2">
      <c r="AK7904">
        <f t="shared" ca="1" si="140"/>
        <v>-8.9270635111548119E-3</v>
      </c>
    </row>
    <row r="7905" spans="37:37" x14ac:dyDescent="0.2">
      <c r="AK7905">
        <f t="shared" ca="1" si="140"/>
        <v>8.8911552916405498E-3</v>
      </c>
    </row>
    <row r="7906" spans="37:37" x14ac:dyDescent="0.2">
      <c r="AK7906">
        <f t="shared" ca="1" si="140"/>
        <v>-1.3363077464315837E-2</v>
      </c>
    </row>
    <row r="7907" spans="37:37" x14ac:dyDescent="0.2">
      <c r="AK7907">
        <f t="shared" ca="1" si="140"/>
        <v>-8.328106471340354E-3</v>
      </c>
    </row>
    <row r="7908" spans="37:37" x14ac:dyDescent="0.2">
      <c r="AK7908">
        <f t="shared" ca="1" si="140"/>
        <v>-2.8417275278372473E-2</v>
      </c>
    </row>
    <row r="7909" spans="37:37" x14ac:dyDescent="0.2">
      <c r="AK7909">
        <f t="shared" ca="1" si="140"/>
        <v>1.0587476198413848E-2</v>
      </c>
    </row>
    <row r="7910" spans="37:37" x14ac:dyDescent="0.2">
      <c r="AK7910">
        <f t="shared" ca="1" si="140"/>
        <v>-2.4529862823744766E-2</v>
      </c>
    </row>
    <row r="7911" spans="37:37" x14ac:dyDescent="0.2">
      <c r="AK7911">
        <f t="shared" ca="1" si="140"/>
        <v>3.5275832733539181E-2</v>
      </c>
    </row>
    <row r="7912" spans="37:37" x14ac:dyDescent="0.2">
      <c r="AK7912">
        <f t="shared" ca="1" si="140"/>
        <v>-4.0393340473027124E-3</v>
      </c>
    </row>
    <row r="7913" spans="37:37" x14ac:dyDescent="0.2">
      <c r="AK7913">
        <f t="shared" ca="1" si="140"/>
        <v>1.4236827830179917E-2</v>
      </c>
    </row>
    <row r="7914" spans="37:37" x14ac:dyDescent="0.2">
      <c r="AK7914">
        <f t="shared" ca="1" si="140"/>
        <v>3.127145517133164E-2</v>
      </c>
    </row>
    <row r="7915" spans="37:37" x14ac:dyDescent="0.2">
      <c r="AK7915">
        <f t="shared" ca="1" si="140"/>
        <v>8.5906425169880243E-3</v>
      </c>
    </row>
    <row r="7916" spans="37:37" x14ac:dyDescent="0.2">
      <c r="AK7916">
        <f t="shared" ca="1" si="140"/>
        <v>-1.740839223322925E-2</v>
      </c>
    </row>
    <row r="7917" spans="37:37" x14ac:dyDescent="0.2">
      <c r="AK7917">
        <f t="shared" ca="1" si="140"/>
        <v>3.03554659199551E-3</v>
      </c>
    </row>
    <row r="7918" spans="37:37" x14ac:dyDescent="0.2">
      <c r="AK7918">
        <f t="shared" ca="1" si="140"/>
        <v>2.8065162824507189E-2</v>
      </c>
    </row>
    <row r="7919" spans="37:37" x14ac:dyDescent="0.2">
      <c r="AK7919">
        <f t="shared" ca="1" si="140"/>
        <v>2.1463868237262346E-2</v>
      </c>
    </row>
    <row r="7920" spans="37:37" x14ac:dyDescent="0.2">
      <c r="AK7920">
        <f t="shared" ca="1" si="140"/>
        <v>8.4794212290123473E-4</v>
      </c>
    </row>
    <row r="7921" spans="37:37" x14ac:dyDescent="0.2">
      <c r="AK7921">
        <f t="shared" ca="1" si="140"/>
        <v>-3.2653930540172253E-3</v>
      </c>
    </row>
    <row r="7922" spans="37:37" x14ac:dyDescent="0.2">
      <c r="AK7922">
        <f t="shared" ca="1" si="140"/>
        <v>-6.9158229966720421E-3</v>
      </c>
    </row>
    <row r="7923" spans="37:37" x14ac:dyDescent="0.2">
      <c r="AK7923">
        <f t="shared" ca="1" si="140"/>
        <v>2.6519721937531153E-2</v>
      </c>
    </row>
    <row r="7924" spans="37:37" x14ac:dyDescent="0.2">
      <c r="AK7924">
        <f t="shared" ca="1" si="140"/>
        <v>-3.3809759111412652E-2</v>
      </c>
    </row>
    <row r="7925" spans="37:37" x14ac:dyDescent="0.2">
      <c r="AK7925">
        <f t="shared" ca="1" si="140"/>
        <v>4.6258492117140372E-2</v>
      </c>
    </row>
    <row r="7926" spans="37:37" x14ac:dyDescent="0.2">
      <c r="AK7926">
        <f t="shared" ca="1" si="140"/>
        <v>6.9464896521508101E-3</v>
      </c>
    </row>
    <row r="7927" spans="37:37" x14ac:dyDescent="0.2">
      <c r="AK7927">
        <f t="shared" ca="1" si="140"/>
        <v>-1.2779759898520215E-2</v>
      </c>
    </row>
    <row r="7928" spans="37:37" x14ac:dyDescent="0.2">
      <c r="AK7928">
        <f t="shared" ca="1" si="140"/>
        <v>-9.9803120881689564E-3</v>
      </c>
    </row>
    <row r="7929" spans="37:37" x14ac:dyDescent="0.2">
      <c r="AK7929">
        <f t="shared" ca="1" si="140"/>
        <v>-4.7746711876205574E-3</v>
      </c>
    </row>
    <row r="7930" spans="37:37" x14ac:dyDescent="0.2">
      <c r="AK7930">
        <f t="shared" ca="1" si="140"/>
        <v>6.8254275695853149E-3</v>
      </c>
    </row>
    <row r="7931" spans="37:37" x14ac:dyDescent="0.2">
      <c r="AK7931">
        <f t="shared" ca="1" si="140"/>
        <v>-2.002755190484241E-2</v>
      </c>
    </row>
    <row r="7932" spans="37:37" x14ac:dyDescent="0.2">
      <c r="AK7932">
        <f t="shared" ca="1" si="140"/>
        <v>6.7137256384410121E-3</v>
      </c>
    </row>
    <row r="7933" spans="37:37" x14ac:dyDescent="0.2">
      <c r="AK7933">
        <f t="shared" ca="1" si="140"/>
        <v>-2.8093097612542201E-3</v>
      </c>
    </row>
    <row r="7934" spans="37:37" x14ac:dyDescent="0.2">
      <c r="AK7934">
        <f t="shared" ca="1" si="140"/>
        <v>-5.2116216876887181E-3</v>
      </c>
    </row>
    <row r="7935" spans="37:37" x14ac:dyDescent="0.2">
      <c r="AK7935">
        <f t="shared" ca="1" si="140"/>
        <v>3.454408747437366E-2</v>
      </c>
    </row>
    <row r="7936" spans="37:37" x14ac:dyDescent="0.2">
      <c r="AK7936">
        <f t="shared" ca="1" si="140"/>
        <v>-1.6384099055720025E-2</v>
      </c>
    </row>
    <row r="7937" spans="37:37" x14ac:dyDescent="0.2">
      <c r="AK7937">
        <f t="shared" ca="1" si="140"/>
        <v>2.1934214335006764E-3</v>
      </c>
    </row>
    <row r="7938" spans="37:37" x14ac:dyDescent="0.2">
      <c r="AK7938">
        <f t="shared" ca="1" si="140"/>
        <v>-5.1214495571815146E-3</v>
      </c>
    </row>
    <row r="7939" spans="37:37" x14ac:dyDescent="0.2">
      <c r="AK7939">
        <f t="shared" ref="AK7939:AK8002" ca="1" si="141">_xlfn.NORM.S.INV(RAND())*$N$67+$N$66</f>
        <v>-3.5304119395048371E-2</v>
      </c>
    </row>
    <row r="7940" spans="37:37" x14ac:dyDescent="0.2">
      <c r="AK7940">
        <f t="shared" ca="1" si="141"/>
        <v>2.250604939711856E-2</v>
      </c>
    </row>
    <row r="7941" spans="37:37" x14ac:dyDescent="0.2">
      <c r="AK7941">
        <f t="shared" ca="1" si="141"/>
        <v>1.1238027744106408E-2</v>
      </c>
    </row>
    <row r="7942" spans="37:37" x14ac:dyDescent="0.2">
      <c r="AK7942">
        <f t="shared" ca="1" si="141"/>
        <v>-8.498647779652797E-3</v>
      </c>
    </row>
    <row r="7943" spans="37:37" x14ac:dyDescent="0.2">
      <c r="AK7943">
        <f t="shared" ca="1" si="141"/>
        <v>-1.4068304955842815E-2</v>
      </c>
    </row>
    <row r="7944" spans="37:37" x14ac:dyDescent="0.2">
      <c r="AK7944">
        <f t="shared" ca="1" si="141"/>
        <v>2.0378428748317112E-3</v>
      </c>
    </row>
    <row r="7945" spans="37:37" x14ac:dyDescent="0.2">
      <c r="AK7945">
        <f t="shared" ca="1" si="141"/>
        <v>-5.4953442180143641E-2</v>
      </c>
    </row>
    <row r="7946" spans="37:37" x14ac:dyDescent="0.2">
      <c r="AK7946">
        <f t="shared" ca="1" si="141"/>
        <v>2.4182548145220448E-2</v>
      </c>
    </row>
    <row r="7947" spans="37:37" x14ac:dyDescent="0.2">
      <c r="AK7947">
        <f t="shared" ca="1" si="141"/>
        <v>1.095798925656814E-3</v>
      </c>
    </row>
    <row r="7948" spans="37:37" x14ac:dyDescent="0.2">
      <c r="AK7948">
        <f t="shared" ca="1" si="141"/>
        <v>1.8020786275349636E-2</v>
      </c>
    </row>
    <row r="7949" spans="37:37" x14ac:dyDescent="0.2">
      <c r="AK7949">
        <f t="shared" ca="1" si="141"/>
        <v>-1.4100090302613916E-2</v>
      </c>
    </row>
    <row r="7950" spans="37:37" x14ac:dyDescent="0.2">
      <c r="AK7950">
        <f t="shared" ca="1" si="141"/>
        <v>2.2066395612617976E-2</v>
      </c>
    </row>
    <row r="7951" spans="37:37" x14ac:dyDescent="0.2">
      <c r="AK7951">
        <f t="shared" ca="1" si="141"/>
        <v>-4.9385762458289389E-3</v>
      </c>
    </row>
    <row r="7952" spans="37:37" x14ac:dyDescent="0.2">
      <c r="AK7952">
        <f t="shared" ca="1" si="141"/>
        <v>-4.033949361256043E-2</v>
      </c>
    </row>
    <row r="7953" spans="37:37" x14ac:dyDescent="0.2">
      <c r="AK7953">
        <f t="shared" ca="1" si="141"/>
        <v>-1.0366814560004375E-2</v>
      </c>
    </row>
    <row r="7954" spans="37:37" x14ac:dyDescent="0.2">
      <c r="AK7954">
        <f t="shared" ca="1" si="141"/>
        <v>-1.5515034478135171E-2</v>
      </c>
    </row>
    <row r="7955" spans="37:37" x14ac:dyDescent="0.2">
      <c r="AK7955">
        <f t="shared" ca="1" si="141"/>
        <v>-6.6363845959356528E-4</v>
      </c>
    </row>
    <row r="7956" spans="37:37" x14ac:dyDescent="0.2">
      <c r="AK7956">
        <f t="shared" ca="1" si="141"/>
        <v>1.2033580513697217E-2</v>
      </c>
    </row>
    <row r="7957" spans="37:37" x14ac:dyDescent="0.2">
      <c r="AK7957">
        <f t="shared" ca="1" si="141"/>
        <v>-3.4733811814781474E-3</v>
      </c>
    </row>
    <row r="7958" spans="37:37" x14ac:dyDescent="0.2">
      <c r="AK7958">
        <f t="shared" ca="1" si="141"/>
        <v>3.5749713714002909E-3</v>
      </c>
    </row>
    <row r="7959" spans="37:37" x14ac:dyDescent="0.2">
      <c r="AK7959">
        <f t="shared" ca="1" si="141"/>
        <v>-1.3571029435015727E-2</v>
      </c>
    </row>
    <row r="7960" spans="37:37" x14ac:dyDescent="0.2">
      <c r="AK7960">
        <f t="shared" ca="1" si="141"/>
        <v>2.8220893219537417E-3</v>
      </c>
    </row>
    <row r="7961" spans="37:37" x14ac:dyDescent="0.2">
      <c r="AK7961">
        <f t="shared" ca="1" si="141"/>
        <v>-4.8323968014089246E-3</v>
      </c>
    </row>
    <row r="7962" spans="37:37" x14ac:dyDescent="0.2">
      <c r="AK7962">
        <f t="shared" ca="1" si="141"/>
        <v>-1.1592188109851354E-3</v>
      </c>
    </row>
    <row r="7963" spans="37:37" x14ac:dyDescent="0.2">
      <c r="AK7963">
        <f t="shared" ca="1" si="141"/>
        <v>1.3476154774408959E-2</v>
      </c>
    </row>
    <row r="7964" spans="37:37" x14ac:dyDescent="0.2">
      <c r="AK7964">
        <f t="shared" ca="1" si="141"/>
        <v>3.0072822069756748E-2</v>
      </c>
    </row>
    <row r="7965" spans="37:37" x14ac:dyDescent="0.2">
      <c r="AK7965">
        <f t="shared" ca="1" si="141"/>
        <v>-5.0080544761792918E-3</v>
      </c>
    </row>
    <row r="7966" spans="37:37" x14ac:dyDescent="0.2">
      <c r="AK7966">
        <f t="shared" ca="1" si="141"/>
        <v>4.7047599813844054E-3</v>
      </c>
    </row>
    <row r="7967" spans="37:37" x14ac:dyDescent="0.2">
      <c r="AK7967">
        <f t="shared" ca="1" si="141"/>
        <v>-1.3224295324288E-2</v>
      </c>
    </row>
    <row r="7968" spans="37:37" x14ac:dyDescent="0.2">
      <c r="AK7968">
        <f t="shared" ca="1" si="141"/>
        <v>7.9808553320239086E-3</v>
      </c>
    </row>
    <row r="7969" spans="37:37" x14ac:dyDescent="0.2">
      <c r="AK7969">
        <f t="shared" ca="1" si="141"/>
        <v>1.2610877433305846E-2</v>
      </c>
    </row>
    <row r="7970" spans="37:37" x14ac:dyDescent="0.2">
      <c r="AK7970">
        <f t="shared" ca="1" si="141"/>
        <v>5.4105520801593964E-3</v>
      </c>
    </row>
    <row r="7971" spans="37:37" x14ac:dyDescent="0.2">
      <c r="AK7971">
        <f t="shared" ca="1" si="141"/>
        <v>9.536731924007686E-3</v>
      </c>
    </row>
    <row r="7972" spans="37:37" x14ac:dyDescent="0.2">
      <c r="AK7972">
        <f t="shared" ca="1" si="141"/>
        <v>2.3060292448434392E-3</v>
      </c>
    </row>
    <row r="7973" spans="37:37" x14ac:dyDescent="0.2">
      <c r="AK7973">
        <f t="shared" ca="1" si="141"/>
        <v>4.5220146349116738E-2</v>
      </c>
    </row>
    <row r="7974" spans="37:37" x14ac:dyDescent="0.2">
      <c r="AK7974">
        <f t="shared" ca="1" si="141"/>
        <v>-1.5518321735505897E-2</v>
      </c>
    </row>
    <row r="7975" spans="37:37" x14ac:dyDescent="0.2">
      <c r="AK7975">
        <f t="shared" ca="1" si="141"/>
        <v>-4.4396228189181215E-3</v>
      </c>
    </row>
    <row r="7976" spans="37:37" x14ac:dyDescent="0.2">
      <c r="AK7976">
        <f t="shared" ca="1" si="141"/>
        <v>1.9677696653127082E-2</v>
      </c>
    </row>
    <row r="7977" spans="37:37" x14ac:dyDescent="0.2">
      <c r="AK7977">
        <f t="shared" ca="1" si="141"/>
        <v>-1.6043883112034602E-2</v>
      </c>
    </row>
    <row r="7978" spans="37:37" x14ac:dyDescent="0.2">
      <c r="AK7978">
        <f t="shared" ca="1" si="141"/>
        <v>6.7971070827804641E-3</v>
      </c>
    </row>
    <row r="7979" spans="37:37" x14ac:dyDescent="0.2">
      <c r="AK7979">
        <f t="shared" ca="1" si="141"/>
        <v>-8.0202581637677586E-3</v>
      </c>
    </row>
    <row r="7980" spans="37:37" x14ac:dyDescent="0.2">
      <c r="AK7980">
        <f t="shared" ca="1" si="141"/>
        <v>1.8357689241015163E-2</v>
      </c>
    </row>
    <row r="7981" spans="37:37" x14ac:dyDescent="0.2">
      <c r="AK7981">
        <f t="shared" ca="1" si="141"/>
        <v>-2.2986112707365149E-2</v>
      </c>
    </row>
    <row r="7982" spans="37:37" x14ac:dyDescent="0.2">
      <c r="AK7982">
        <f t="shared" ca="1" si="141"/>
        <v>-9.7534748688073557E-3</v>
      </c>
    </row>
    <row r="7983" spans="37:37" x14ac:dyDescent="0.2">
      <c r="AK7983">
        <f t="shared" ca="1" si="141"/>
        <v>-2.6718016379647411E-2</v>
      </c>
    </row>
    <row r="7984" spans="37:37" x14ac:dyDescent="0.2">
      <c r="AK7984">
        <f t="shared" ca="1" si="141"/>
        <v>6.1662941504170989E-2</v>
      </c>
    </row>
    <row r="7985" spans="37:37" x14ac:dyDescent="0.2">
      <c r="AK7985">
        <f t="shared" ca="1" si="141"/>
        <v>-2.3346739673420248E-2</v>
      </c>
    </row>
    <row r="7986" spans="37:37" x14ac:dyDescent="0.2">
      <c r="AK7986">
        <f t="shared" ca="1" si="141"/>
        <v>-3.6902913082370267E-3</v>
      </c>
    </row>
    <row r="7987" spans="37:37" x14ac:dyDescent="0.2">
      <c r="AK7987">
        <f t="shared" ca="1" si="141"/>
        <v>-5.1835096191828927E-4</v>
      </c>
    </row>
    <row r="7988" spans="37:37" x14ac:dyDescent="0.2">
      <c r="AK7988">
        <f t="shared" ca="1" si="141"/>
        <v>2.8166296434402806E-2</v>
      </c>
    </row>
    <row r="7989" spans="37:37" x14ac:dyDescent="0.2">
      <c r="AK7989">
        <f t="shared" ca="1" si="141"/>
        <v>-1.8003524954809092E-3</v>
      </c>
    </row>
    <row r="7990" spans="37:37" x14ac:dyDescent="0.2">
      <c r="AK7990">
        <f t="shared" ca="1" si="141"/>
        <v>-3.0469346392935141E-2</v>
      </c>
    </row>
    <row r="7991" spans="37:37" x14ac:dyDescent="0.2">
      <c r="AK7991">
        <f t="shared" ca="1" si="141"/>
        <v>2.5707680830825464E-2</v>
      </c>
    </row>
    <row r="7992" spans="37:37" x14ac:dyDescent="0.2">
      <c r="AK7992">
        <f t="shared" ca="1" si="141"/>
        <v>2.7246715407208806E-2</v>
      </c>
    </row>
    <row r="7993" spans="37:37" x14ac:dyDescent="0.2">
      <c r="AK7993">
        <f t="shared" ca="1" si="141"/>
        <v>-5.9295792206975739E-3</v>
      </c>
    </row>
    <row r="7994" spans="37:37" x14ac:dyDescent="0.2">
      <c r="AK7994">
        <f t="shared" ca="1" si="141"/>
        <v>3.1719838000662956E-2</v>
      </c>
    </row>
    <row r="7995" spans="37:37" x14ac:dyDescent="0.2">
      <c r="AK7995">
        <f t="shared" ca="1" si="141"/>
        <v>6.1646557669993614E-3</v>
      </c>
    </row>
    <row r="7996" spans="37:37" x14ac:dyDescent="0.2">
      <c r="AK7996">
        <f t="shared" ca="1" si="141"/>
        <v>2.0907760564411456E-2</v>
      </c>
    </row>
    <row r="7997" spans="37:37" x14ac:dyDescent="0.2">
      <c r="AK7997">
        <f t="shared" ca="1" si="141"/>
        <v>-1.4226820220914059E-2</v>
      </c>
    </row>
    <row r="7998" spans="37:37" x14ac:dyDescent="0.2">
      <c r="AK7998">
        <f t="shared" ca="1" si="141"/>
        <v>-5.046989116635427E-3</v>
      </c>
    </row>
    <row r="7999" spans="37:37" x14ac:dyDescent="0.2">
      <c r="AK7999">
        <f t="shared" ca="1" si="141"/>
        <v>7.8190041468587587E-3</v>
      </c>
    </row>
    <row r="8000" spans="37:37" x14ac:dyDescent="0.2">
      <c r="AK8000">
        <f t="shared" ca="1" si="141"/>
        <v>2.1528138811072677E-2</v>
      </c>
    </row>
    <row r="8001" spans="37:37" x14ac:dyDescent="0.2">
      <c r="AK8001">
        <f t="shared" ca="1" si="141"/>
        <v>3.5321846923765998E-2</v>
      </c>
    </row>
    <row r="8002" spans="37:37" x14ac:dyDescent="0.2">
      <c r="AK8002">
        <f t="shared" ca="1" si="141"/>
        <v>-7.7191429525271648E-3</v>
      </c>
    </row>
    <row r="8003" spans="37:37" x14ac:dyDescent="0.2">
      <c r="AK8003">
        <f t="shared" ref="AK8003:AK8066" ca="1" si="142">_xlfn.NORM.S.INV(RAND())*$N$67+$N$66</f>
        <v>9.8305796964841645E-3</v>
      </c>
    </row>
    <row r="8004" spans="37:37" x14ac:dyDescent="0.2">
      <c r="AK8004">
        <f t="shared" ca="1" si="142"/>
        <v>2.7413848776078741E-2</v>
      </c>
    </row>
    <row r="8005" spans="37:37" x14ac:dyDescent="0.2">
      <c r="AK8005">
        <f t="shared" ca="1" si="142"/>
        <v>1.0345560612727716E-2</v>
      </c>
    </row>
    <row r="8006" spans="37:37" x14ac:dyDescent="0.2">
      <c r="AK8006">
        <f t="shared" ca="1" si="142"/>
        <v>-9.8130997230242156E-3</v>
      </c>
    </row>
    <row r="8007" spans="37:37" x14ac:dyDescent="0.2">
      <c r="AK8007">
        <f t="shared" ca="1" si="142"/>
        <v>-2.463589570366628E-3</v>
      </c>
    </row>
    <row r="8008" spans="37:37" x14ac:dyDescent="0.2">
      <c r="AK8008">
        <f t="shared" ca="1" si="142"/>
        <v>-4.8570427207612942E-4</v>
      </c>
    </row>
    <row r="8009" spans="37:37" x14ac:dyDescent="0.2">
      <c r="AK8009">
        <f t="shared" ca="1" si="142"/>
        <v>1.8724014884533371E-2</v>
      </c>
    </row>
    <row r="8010" spans="37:37" x14ac:dyDescent="0.2">
      <c r="AK8010">
        <f t="shared" ca="1" si="142"/>
        <v>4.0867592113216257E-3</v>
      </c>
    </row>
    <row r="8011" spans="37:37" x14ac:dyDescent="0.2">
      <c r="AK8011">
        <f t="shared" ca="1" si="142"/>
        <v>8.2579216766398723E-3</v>
      </c>
    </row>
    <row r="8012" spans="37:37" x14ac:dyDescent="0.2">
      <c r="AK8012">
        <f t="shared" ca="1" si="142"/>
        <v>-1.9008384085682098E-4</v>
      </c>
    </row>
    <row r="8013" spans="37:37" x14ac:dyDescent="0.2">
      <c r="AK8013">
        <f t="shared" ca="1" si="142"/>
        <v>2.3442823638100348E-2</v>
      </c>
    </row>
    <row r="8014" spans="37:37" x14ac:dyDescent="0.2">
      <c r="AK8014">
        <f t="shared" ca="1" si="142"/>
        <v>-2.1364369461401789E-2</v>
      </c>
    </row>
    <row r="8015" spans="37:37" x14ac:dyDescent="0.2">
      <c r="AK8015">
        <f t="shared" ca="1" si="142"/>
        <v>-2.1411528415653629E-2</v>
      </c>
    </row>
    <row r="8016" spans="37:37" x14ac:dyDescent="0.2">
      <c r="AK8016">
        <f t="shared" ca="1" si="142"/>
        <v>2.7836439924651343E-2</v>
      </c>
    </row>
    <row r="8017" spans="37:37" x14ac:dyDescent="0.2">
      <c r="AK8017">
        <f t="shared" ca="1" si="142"/>
        <v>-3.5653526789157946E-3</v>
      </c>
    </row>
    <row r="8018" spans="37:37" x14ac:dyDescent="0.2">
      <c r="AK8018">
        <f t="shared" ca="1" si="142"/>
        <v>-3.4822408366353267E-3</v>
      </c>
    </row>
    <row r="8019" spans="37:37" x14ac:dyDescent="0.2">
      <c r="AK8019">
        <f t="shared" ca="1" si="142"/>
        <v>6.5601282103377135E-3</v>
      </c>
    </row>
    <row r="8020" spans="37:37" x14ac:dyDescent="0.2">
      <c r="AK8020">
        <f t="shared" ca="1" si="142"/>
        <v>7.2213605250697338E-3</v>
      </c>
    </row>
    <row r="8021" spans="37:37" x14ac:dyDescent="0.2">
      <c r="AK8021">
        <f t="shared" ca="1" si="142"/>
        <v>3.8073989921539361E-2</v>
      </c>
    </row>
    <row r="8022" spans="37:37" x14ac:dyDescent="0.2">
      <c r="AK8022">
        <f t="shared" ca="1" si="142"/>
        <v>3.4616153332935416E-3</v>
      </c>
    </row>
    <row r="8023" spans="37:37" x14ac:dyDescent="0.2">
      <c r="AK8023">
        <f t="shared" ca="1" si="142"/>
        <v>1.2253516743703381E-2</v>
      </c>
    </row>
    <row r="8024" spans="37:37" x14ac:dyDescent="0.2">
      <c r="AK8024">
        <f t="shared" ca="1" si="142"/>
        <v>2.3582451234911424E-3</v>
      </c>
    </row>
    <row r="8025" spans="37:37" x14ac:dyDescent="0.2">
      <c r="AK8025">
        <f t="shared" ca="1" si="142"/>
        <v>-4.424638919025798E-3</v>
      </c>
    </row>
    <row r="8026" spans="37:37" x14ac:dyDescent="0.2">
      <c r="AK8026">
        <f t="shared" ca="1" si="142"/>
        <v>9.8755979259374255E-3</v>
      </c>
    </row>
    <row r="8027" spans="37:37" x14ac:dyDescent="0.2">
      <c r="AK8027">
        <f t="shared" ca="1" si="142"/>
        <v>-3.0397757647132966E-2</v>
      </c>
    </row>
    <row r="8028" spans="37:37" x14ac:dyDescent="0.2">
      <c r="AK8028">
        <f t="shared" ca="1" si="142"/>
        <v>-1.1658176071795289E-3</v>
      </c>
    </row>
    <row r="8029" spans="37:37" x14ac:dyDescent="0.2">
      <c r="AK8029">
        <f t="shared" ca="1" si="142"/>
        <v>-9.5786308016699018E-3</v>
      </c>
    </row>
    <row r="8030" spans="37:37" x14ac:dyDescent="0.2">
      <c r="AK8030">
        <f t="shared" ca="1" si="142"/>
        <v>7.8977914796926748E-4</v>
      </c>
    </row>
    <row r="8031" spans="37:37" x14ac:dyDescent="0.2">
      <c r="AK8031">
        <f t="shared" ca="1" si="142"/>
        <v>1.5489961401612075E-2</v>
      </c>
    </row>
    <row r="8032" spans="37:37" x14ac:dyDescent="0.2">
      <c r="AK8032">
        <f t="shared" ca="1" si="142"/>
        <v>5.9629606081038761E-3</v>
      </c>
    </row>
    <row r="8033" spans="37:37" x14ac:dyDescent="0.2">
      <c r="AK8033">
        <f t="shared" ca="1" si="142"/>
        <v>3.1057605773001418E-2</v>
      </c>
    </row>
    <row r="8034" spans="37:37" x14ac:dyDescent="0.2">
      <c r="AK8034">
        <f t="shared" ca="1" si="142"/>
        <v>1.1329786886757639E-2</v>
      </c>
    </row>
    <row r="8035" spans="37:37" x14ac:dyDescent="0.2">
      <c r="AK8035">
        <f t="shared" ca="1" si="142"/>
        <v>1.5024442915393881E-2</v>
      </c>
    </row>
    <row r="8036" spans="37:37" x14ac:dyDescent="0.2">
      <c r="AK8036">
        <f t="shared" ca="1" si="142"/>
        <v>3.7874906335959519E-3</v>
      </c>
    </row>
    <row r="8037" spans="37:37" x14ac:dyDescent="0.2">
      <c r="AK8037">
        <f t="shared" ca="1" si="142"/>
        <v>4.788094681887861E-3</v>
      </c>
    </row>
    <row r="8038" spans="37:37" x14ac:dyDescent="0.2">
      <c r="AK8038">
        <f t="shared" ca="1" si="142"/>
        <v>-1.8005921695258515E-2</v>
      </c>
    </row>
    <row r="8039" spans="37:37" x14ac:dyDescent="0.2">
      <c r="AK8039">
        <f t="shared" ca="1" si="142"/>
        <v>4.9111616696121421E-2</v>
      </c>
    </row>
    <row r="8040" spans="37:37" x14ac:dyDescent="0.2">
      <c r="AK8040">
        <f t="shared" ca="1" si="142"/>
        <v>2.6553739132586553E-2</v>
      </c>
    </row>
    <row r="8041" spans="37:37" x14ac:dyDescent="0.2">
      <c r="AK8041">
        <f t="shared" ca="1" si="142"/>
        <v>-2.6822420220441394E-2</v>
      </c>
    </row>
    <row r="8042" spans="37:37" x14ac:dyDescent="0.2">
      <c r="AK8042">
        <f t="shared" ca="1" si="142"/>
        <v>-1.7973931924358099E-2</v>
      </c>
    </row>
    <row r="8043" spans="37:37" x14ac:dyDescent="0.2">
      <c r="AK8043">
        <f t="shared" ca="1" si="142"/>
        <v>-6.3089757188615394E-3</v>
      </c>
    </row>
    <row r="8044" spans="37:37" x14ac:dyDescent="0.2">
      <c r="AK8044">
        <f t="shared" ca="1" si="142"/>
        <v>1.0666342069755376E-2</v>
      </c>
    </row>
    <row r="8045" spans="37:37" x14ac:dyDescent="0.2">
      <c r="AK8045">
        <f t="shared" ca="1" si="142"/>
        <v>-3.0907888024919127E-2</v>
      </c>
    </row>
    <row r="8046" spans="37:37" x14ac:dyDescent="0.2">
      <c r="AK8046">
        <f t="shared" ca="1" si="142"/>
        <v>3.7934839846203813E-2</v>
      </c>
    </row>
    <row r="8047" spans="37:37" x14ac:dyDescent="0.2">
      <c r="AK8047">
        <f t="shared" ca="1" si="142"/>
        <v>-4.5463696305534642E-4</v>
      </c>
    </row>
    <row r="8048" spans="37:37" x14ac:dyDescent="0.2">
      <c r="AK8048">
        <f t="shared" ca="1" si="142"/>
        <v>1.9231432873906509E-2</v>
      </c>
    </row>
    <row r="8049" spans="37:37" x14ac:dyDescent="0.2">
      <c r="AK8049">
        <f t="shared" ca="1" si="142"/>
        <v>-5.921831031118114E-3</v>
      </c>
    </row>
    <row r="8050" spans="37:37" x14ac:dyDescent="0.2">
      <c r="AK8050">
        <f t="shared" ca="1" si="142"/>
        <v>6.5259095945161575E-3</v>
      </c>
    </row>
    <row r="8051" spans="37:37" x14ac:dyDescent="0.2">
      <c r="AK8051">
        <f t="shared" ca="1" si="142"/>
        <v>-3.0212951897759344E-2</v>
      </c>
    </row>
    <row r="8052" spans="37:37" x14ac:dyDescent="0.2">
      <c r="AK8052">
        <f t="shared" ca="1" si="142"/>
        <v>-2.4493961770693278E-2</v>
      </c>
    </row>
    <row r="8053" spans="37:37" x14ac:dyDescent="0.2">
      <c r="AK8053">
        <f t="shared" ca="1" si="142"/>
        <v>2.3965794793679249E-2</v>
      </c>
    </row>
    <row r="8054" spans="37:37" x14ac:dyDescent="0.2">
      <c r="AK8054">
        <f t="shared" ca="1" si="142"/>
        <v>-4.024036863410102E-3</v>
      </c>
    </row>
    <row r="8055" spans="37:37" x14ac:dyDescent="0.2">
      <c r="AK8055">
        <f t="shared" ca="1" si="142"/>
        <v>-3.701443128897123E-3</v>
      </c>
    </row>
    <row r="8056" spans="37:37" x14ac:dyDescent="0.2">
      <c r="AK8056">
        <f t="shared" ca="1" si="142"/>
        <v>-3.7712055034318084E-2</v>
      </c>
    </row>
    <row r="8057" spans="37:37" x14ac:dyDescent="0.2">
      <c r="AK8057">
        <f t="shared" ca="1" si="142"/>
        <v>5.6732430956540646E-2</v>
      </c>
    </row>
    <row r="8058" spans="37:37" x14ac:dyDescent="0.2">
      <c r="AK8058">
        <f t="shared" ca="1" si="142"/>
        <v>-2.7739116769786134E-4</v>
      </c>
    </row>
    <row r="8059" spans="37:37" x14ac:dyDescent="0.2">
      <c r="AK8059">
        <f t="shared" ca="1" si="142"/>
        <v>-8.2212963669430752E-4</v>
      </c>
    </row>
    <row r="8060" spans="37:37" x14ac:dyDescent="0.2">
      <c r="AK8060">
        <f t="shared" ca="1" si="142"/>
        <v>7.9939457557596395E-3</v>
      </c>
    </row>
    <row r="8061" spans="37:37" x14ac:dyDescent="0.2">
      <c r="AK8061">
        <f t="shared" ca="1" si="142"/>
        <v>1.8180593910589862E-2</v>
      </c>
    </row>
    <row r="8062" spans="37:37" x14ac:dyDescent="0.2">
      <c r="AK8062">
        <f t="shared" ca="1" si="142"/>
        <v>-1.5887245007436036E-2</v>
      </c>
    </row>
    <row r="8063" spans="37:37" x14ac:dyDescent="0.2">
      <c r="AK8063">
        <f t="shared" ca="1" si="142"/>
        <v>-3.1592830127396818E-2</v>
      </c>
    </row>
    <row r="8064" spans="37:37" x14ac:dyDescent="0.2">
      <c r="AK8064">
        <f t="shared" ca="1" si="142"/>
        <v>4.266848822396121E-3</v>
      </c>
    </row>
    <row r="8065" spans="37:37" x14ac:dyDescent="0.2">
      <c r="AK8065">
        <f t="shared" ca="1" si="142"/>
        <v>7.1391782500531461E-5</v>
      </c>
    </row>
    <row r="8066" spans="37:37" x14ac:dyDescent="0.2">
      <c r="AK8066">
        <f t="shared" ca="1" si="142"/>
        <v>3.4569448896619001E-3</v>
      </c>
    </row>
    <row r="8067" spans="37:37" x14ac:dyDescent="0.2">
      <c r="AK8067">
        <f t="shared" ref="AK8067:AK8130" ca="1" si="143">_xlfn.NORM.S.INV(RAND())*$N$67+$N$66</f>
        <v>3.540048399866718E-2</v>
      </c>
    </row>
    <row r="8068" spans="37:37" x14ac:dyDescent="0.2">
      <c r="AK8068">
        <f t="shared" ca="1" si="143"/>
        <v>4.4732582854794291E-3</v>
      </c>
    </row>
    <row r="8069" spans="37:37" x14ac:dyDescent="0.2">
      <c r="AK8069">
        <f t="shared" ca="1" si="143"/>
        <v>-3.7079999941994922E-2</v>
      </c>
    </row>
    <row r="8070" spans="37:37" x14ac:dyDescent="0.2">
      <c r="AK8070">
        <f t="shared" ca="1" si="143"/>
        <v>4.929892633289505E-3</v>
      </c>
    </row>
    <row r="8071" spans="37:37" x14ac:dyDescent="0.2">
      <c r="AK8071">
        <f t="shared" ca="1" si="143"/>
        <v>-2.425991561407242E-3</v>
      </c>
    </row>
    <row r="8072" spans="37:37" x14ac:dyDescent="0.2">
      <c r="AK8072">
        <f t="shared" ca="1" si="143"/>
        <v>1.7319477768761062E-2</v>
      </c>
    </row>
    <row r="8073" spans="37:37" x14ac:dyDescent="0.2">
      <c r="AK8073">
        <f t="shared" ca="1" si="143"/>
        <v>1.0788811986326342E-2</v>
      </c>
    </row>
    <row r="8074" spans="37:37" x14ac:dyDescent="0.2">
      <c r="AK8074">
        <f t="shared" ca="1" si="143"/>
        <v>-3.5192673412075665E-3</v>
      </c>
    </row>
    <row r="8075" spans="37:37" x14ac:dyDescent="0.2">
      <c r="AK8075">
        <f t="shared" ca="1" si="143"/>
        <v>2.0076858860252227E-3</v>
      </c>
    </row>
    <row r="8076" spans="37:37" x14ac:dyDescent="0.2">
      <c r="AK8076">
        <f t="shared" ca="1" si="143"/>
        <v>8.8530872010313746E-3</v>
      </c>
    </row>
    <row r="8077" spans="37:37" x14ac:dyDescent="0.2">
      <c r="AK8077">
        <f t="shared" ca="1" si="143"/>
        <v>-1.6371517928014882E-2</v>
      </c>
    </row>
    <row r="8078" spans="37:37" x14ac:dyDescent="0.2">
      <c r="AK8078">
        <f t="shared" ca="1" si="143"/>
        <v>2.1981653858714784E-2</v>
      </c>
    </row>
    <row r="8079" spans="37:37" x14ac:dyDescent="0.2">
      <c r="AK8079">
        <f t="shared" ca="1" si="143"/>
        <v>1.7395351558860961E-2</v>
      </c>
    </row>
    <row r="8080" spans="37:37" x14ac:dyDescent="0.2">
      <c r="AK8080">
        <f t="shared" ca="1" si="143"/>
        <v>1.8808518987707083E-2</v>
      </c>
    </row>
    <row r="8081" spans="37:37" x14ac:dyDescent="0.2">
      <c r="AK8081">
        <f t="shared" ca="1" si="143"/>
        <v>1.3506061345780782E-2</v>
      </c>
    </row>
    <row r="8082" spans="37:37" x14ac:dyDescent="0.2">
      <c r="AK8082">
        <f t="shared" ca="1" si="143"/>
        <v>-1.2296481030414238E-3</v>
      </c>
    </row>
    <row r="8083" spans="37:37" x14ac:dyDescent="0.2">
      <c r="AK8083">
        <f t="shared" ca="1" si="143"/>
        <v>1.6879579741102214E-3</v>
      </c>
    </row>
    <row r="8084" spans="37:37" x14ac:dyDescent="0.2">
      <c r="AK8084">
        <f t="shared" ca="1" si="143"/>
        <v>1.6198179631154032E-2</v>
      </c>
    </row>
    <row r="8085" spans="37:37" x14ac:dyDescent="0.2">
      <c r="AK8085">
        <f t="shared" ca="1" si="143"/>
        <v>1.3197260621196992E-2</v>
      </c>
    </row>
    <row r="8086" spans="37:37" x14ac:dyDescent="0.2">
      <c r="AK8086">
        <f t="shared" ca="1" si="143"/>
        <v>6.9572723517503715E-3</v>
      </c>
    </row>
    <row r="8087" spans="37:37" x14ac:dyDescent="0.2">
      <c r="AK8087">
        <f t="shared" ca="1" si="143"/>
        <v>3.5663371415083141E-2</v>
      </c>
    </row>
    <row r="8088" spans="37:37" x14ac:dyDescent="0.2">
      <c r="AK8088">
        <f t="shared" ca="1" si="143"/>
        <v>-1.6341017822242284E-2</v>
      </c>
    </row>
    <row r="8089" spans="37:37" x14ac:dyDescent="0.2">
      <c r="AK8089">
        <f t="shared" ca="1" si="143"/>
        <v>3.8922693414806614E-2</v>
      </c>
    </row>
    <row r="8090" spans="37:37" x14ac:dyDescent="0.2">
      <c r="AK8090">
        <f t="shared" ca="1" si="143"/>
        <v>-1.4671484690904825E-2</v>
      </c>
    </row>
    <row r="8091" spans="37:37" x14ac:dyDescent="0.2">
      <c r="AK8091">
        <f t="shared" ca="1" si="143"/>
        <v>8.2185969285427235E-3</v>
      </c>
    </row>
    <row r="8092" spans="37:37" x14ac:dyDescent="0.2">
      <c r="AK8092">
        <f t="shared" ca="1" si="143"/>
        <v>3.8833814828589969E-2</v>
      </c>
    </row>
    <row r="8093" spans="37:37" x14ac:dyDescent="0.2">
      <c r="AK8093">
        <f t="shared" ca="1" si="143"/>
        <v>1.4439028126097223E-2</v>
      </c>
    </row>
    <row r="8094" spans="37:37" x14ac:dyDescent="0.2">
      <c r="AK8094">
        <f t="shared" ca="1" si="143"/>
        <v>-9.4430569164268719E-3</v>
      </c>
    </row>
    <row r="8095" spans="37:37" x14ac:dyDescent="0.2">
      <c r="AK8095">
        <f t="shared" ca="1" si="143"/>
        <v>-1.5391549143832544E-2</v>
      </c>
    </row>
    <row r="8096" spans="37:37" x14ac:dyDescent="0.2">
      <c r="AK8096">
        <f t="shared" ca="1" si="143"/>
        <v>-2.9156743457227521E-3</v>
      </c>
    </row>
    <row r="8097" spans="37:37" x14ac:dyDescent="0.2">
      <c r="AK8097">
        <f t="shared" ca="1" si="143"/>
        <v>3.4758337201105239E-3</v>
      </c>
    </row>
    <row r="8098" spans="37:37" x14ac:dyDescent="0.2">
      <c r="AK8098">
        <f t="shared" ca="1" si="143"/>
        <v>-2.7183439576717486E-3</v>
      </c>
    </row>
    <row r="8099" spans="37:37" x14ac:dyDescent="0.2">
      <c r="AK8099">
        <f t="shared" ca="1" si="143"/>
        <v>4.2061678946455922E-3</v>
      </c>
    </row>
    <row r="8100" spans="37:37" x14ac:dyDescent="0.2">
      <c r="AK8100">
        <f t="shared" ca="1" si="143"/>
        <v>1.4577677476581815E-2</v>
      </c>
    </row>
    <row r="8101" spans="37:37" x14ac:dyDescent="0.2">
      <c r="AK8101">
        <f t="shared" ca="1" si="143"/>
        <v>2.0302017333945439E-2</v>
      </c>
    </row>
    <row r="8102" spans="37:37" x14ac:dyDescent="0.2">
      <c r="AK8102">
        <f t="shared" ca="1" si="143"/>
        <v>6.3562967409718108E-3</v>
      </c>
    </row>
    <row r="8103" spans="37:37" x14ac:dyDescent="0.2">
      <c r="AK8103">
        <f t="shared" ca="1" si="143"/>
        <v>1.1563330403411219E-2</v>
      </c>
    </row>
    <row r="8104" spans="37:37" x14ac:dyDescent="0.2">
      <c r="AK8104">
        <f t="shared" ca="1" si="143"/>
        <v>1.3635457945056139E-3</v>
      </c>
    </row>
    <row r="8105" spans="37:37" x14ac:dyDescent="0.2">
      <c r="AK8105">
        <f t="shared" ca="1" si="143"/>
        <v>1.4782498716537416E-2</v>
      </c>
    </row>
    <row r="8106" spans="37:37" x14ac:dyDescent="0.2">
      <c r="AK8106">
        <f t="shared" ca="1" si="143"/>
        <v>-2.8830419623700749E-3</v>
      </c>
    </row>
    <row r="8107" spans="37:37" x14ac:dyDescent="0.2">
      <c r="AK8107">
        <f t="shared" ca="1" si="143"/>
        <v>-3.9653826845793966E-3</v>
      </c>
    </row>
    <row r="8108" spans="37:37" x14ac:dyDescent="0.2">
      <c r="AK8108">
        <f t="shared" ca="1" si="143"/>
        <v>1.8320441797255272E-2</v>
      </c>
    </row>
    <row r="8109" spans="37:37" x14ac:dyDescent="0.2">
      <c r="AK8109">
        <f t="shared" ca="1" si="143"/>
        <v>8.1720712941752809E-3</v>
      </c>
    </row>
    <row r="8110" spans="37:37" x14ac:dyDescent="0.2">
      <c r="AK8110">
        <f t="shared" ca="1" si="143"/>
        <v>1.5887845498805047E-2</v>
      </c>
    </row>
    <row r="8111" spans="37:37" x14ac:dyDescent="0.2">
      <c r="AK8111">
        <f t="shared" ca="1" si="143"/>
        <v>2.3212138028334758E-2</v>
      </c>
    </row>
    <row r="8112" spans="37:37" x14ac:dyDescent="0.2">
      <c r="AK8112">
        <f t="shared" ca="1" si="143"/>
        <v>2.8197634515432467E-2</v>
      </c>
    </row>
    <row r="8113" spans="37:37" x14ac:dyDescent="0.2">
      <c r="AK8113">
        <f t="shared" ca="1" si="143"/>
        <v>1.4736958586294924E-2</v>
      </c>
    </row>
    <row r="8114" spans="37:37" x14ac:dyDescent="0.2">
      <c r="AK8114">
        <f t="shared" ca="1" si="143"/>
        <v>-1.3521391627407567E-3</v>
      </c>
    </row>
    <row r="8115" spans="37:37" x14ac:dyDescent="0.2">
      <c r="AK8115">
        <f t="shared" ca="1" si="143"/>
        <v>2.0172570567192128E-3</v>
      </c>
    </row>
    <row r="8116" spans="37:37" x14ac:dyDescent="0.2">
      <c r="AK8116">
        <f t="shared" ca="1" si="143"/>
        <v>-1.3185968715151361E-2</v>
      </c>
    </row>
    <row r="8117" spans="37:37" x14ac:dyDescent="0.2">
      <c r="AK8117">
        <f t="shared" ca="1" si="143"/>
        <v>-1.4881671842684181E-3</v>
      </c>
    </row>
    <row r="8118" spans="37:37" x14ac:dyDescent="0.2">
      <c r="AK8118">
        <f t="shared" ca="1" si="143"/>
        <v>-1.1529125699846829E-2</v>
      </c>
    </row>
    <row r="8119" spans="37:37" x14ac:dyDescent="0.2">
      <c r="AK8119">
        <f t="shared" ca="1" si="143"/>
        <v>1.2258788323597808E-2</v>
      </c>
    </row>
    <row r="8120" spans="37:37" x14ac:dyDescent="0.2">
      <c r="AK8120">
        <f t="shared" ca="1" si="143"/>
        <v>5.4134938169425273E-2</v>
      </c>
    </row>
    <row r="8121" spans="37:37" x14ac:dyDescent="0.2">
      <c r="AK8121">
        <f t="shared" ca="1" si="143"/>
        <v>-2.6639149761809779E-2</v>
      </c>
    </row>
    <row r="8122" spans="37:37" x14ac:dyDescent="0.2">
      <c r="AK8122">
        <f t="shared" ca="1" si="143"/>
        <v>4.6698082263417574E-2</v>
      </c>
    </row>
    <row r="8123" spans="37:37" x14ac:dyDescent="0.2">
      <c r="AK8123">
        <f t="shared" ca="1" si="143"/>
        <v>2.7384835768213836E-2</v>
      </c>
    </row>
    <row r="8124" spans="37:37" x14ac:dyDescent="0.2">
      <c r="AK8124">
        <f t="shared" ca="1" si="143"/>
        <v>1.5456091194130247E-2</v>
      </c>
    </row>
    <row r="8125" spans="37:37" x14ac:dyDescent="0.2">
      <c r="AK8125">
        <f t="shared" ca="1" si="143"/>
        <v>-2.2447918054122884E-2</v>
      </c>
    </row>
    <row r="8126" spans="37:37" x14ac:dyDescent="0.2">
      <c r="AK8126">
        <f t="shared" ca="1" si="143"/>
        <v>6.3476366879834129E-2</v>
      </c>
    </row>
    <row r="8127" spans="37:37" x14ac:dyDescent="0.2">
      <c r="AK8127">
        <f t="shared" ca="1" si="143"/>
        <v>-9.3894688339906055E-3</v>
      </c>
    </row>
    <row r="8128" spans="37:37" x14ac:dyDescent="0.2">
      <c r="AK8128">
        <f t="shared" ca="1" si="143"/>
        <v>9.3289390660831195E-3</v>
      </c>
    </row>
    <row r="8129" spans="37:37" x14ac:dyDescent="0.2">
      <c r="AK8129">
        <f t="shared" ca="1" si="143"/>
        <v>-5.6632462525449644E-3</v>
      </c>
    </row>
    <row r="8130" spans="37:37" x14ac:dyDescent="0.2">
      <c r="AK8130">
        <f t="shared" ca="1" si="143"/>
        <v>1.759542205029504E-4</v>
      </c>
    </row>
    <row r="8131" spans="37:37" x14ac:dyDescent="0.2">
      <c r="AK8131">
        <f t="shared" ref="AK8131:AK8194" ca="1" si="144">_xlfn.NORM.S.INV(RAND())*$N$67+$N$66</f>
        <v>2.0632614047129183E-2</v>
      </c>
    </row>
    <row r="8132" spans="37:37" x14ac:dyDescent="0.2">
      <c r="AK8132">
        <f t="shared" ca="1" si="144"/>
        <v>-8.3034368719512239E-3</v>
      </c>
    </row>
    <row r="8133" spans="37:37" x14ac:dyDescent="0.2">
      <c r="AK8133">
        <f t="shared" ca="1" si="144"/>
        <v>3.5743809616855998E-2</v>
      </c>
    </row>
    <row r="8134" spans="37:37" x14ac:dyDescent="0.2">
      <c r="AK8134">
        <f t="shared" ca="1" si="144"/>
        <v>-1.499088301489197E-2</v>
      </c>
    </row>
    <row r="8135" spans="37:37" x14ac:dyDescent="0.2">
      <c r="AK8135">
        <f t="shared" ca="1" si="144"/>
        <v>7.4490818775333392E-3</v>
      </c>
    </row>
    <row r="8136" spans="37:37" x14ac:dyDescent="0.2">
      <c r="AK8136">
        <f t="shared" ca="1" si="144"/>
        <v>-4.5355815021686591E-2</v>
      </c>
    </row>
    <row r="8137" spans="37:37" x14ac:dyDescent="0.2">
      <c r="AK8137">
        <f t="shared" ca="1" si="144"/>
        <v>2.6932264874719926E-2</v>
      </c>
    </row>
    <row r="8138" spans="37:37" x14ac:dyDescent="0.2">
      <c r="AK8138">
        <f t="shared" ca="1" si="144"/>
        <v>-1.4543474633215533E-2</v>
      </c>
    </row>
    <row r="8139" spans="37:37" x14ac:dyDescent="0.2">
      <c r="AK8139">
        <f t="shared" ca="1" si="144"/>
        <v>-6.0817324373290153E-4</v>
      </c>
    </row>
    <row r="8140" spans="37:37" x14ac:dyDescent="0.2">
      <c r="AK8140">
        <f t="shared" ca="1" si="144"/>
        <v>5.8940229895084878E-3</v>
      </c>
    </row>
    <row r="8141" spans="37:37" x14ac:dyDescent="0.2">
      <c r="AK8141">
        <f t="shared" ca="1" si="144"/>
        <v>7.4280603333855468E-3</v>
      </c>
    </row>
    <row r="8142" spans="37:37" x14ac:dyDescent="0.2">
      <c r="AK8142">
        <f t="shared" ca="1" si="144"/>
        <v>4.806509610104653E-3</v>
      </c>
    </row>
    <row r="8143" spans="37:37" x14ac:dyDescent="0.2">
      <c r="AK8143">
        <f t="shared" ca="1" si="144"/>
        <v>4.900681591261638E-2</v>
      </c>
    </row>
    <row r="8144" spans="37:37" x14ac:dyDescent="0.2">
      <c r="AK8144">
        <f t="shared" ca="1" si="144"/>
        <v>-1.9436867752966748E-2</v>
      </c>
    </row>
    <row r="8145" spans="37:37" x14ac:dyDescent="0.2">
      <c r="AK8145">
        <f t="shared" ca="1" si="144"/>
        <v>6.6026709783709213E-4</v>
      </c>
    </row>
    <row r="8146" spans="37:37" x14ac:dyDescent="0.2">
      <c r="AK8146">
        <f t="shared" ca="1" si="144"/>
        <v>-1.7156102259050557E-3</v>
      </c>
    </row>
    <row r="8147" spans="37:37" x14ac:dyDescent="0.2">
      <c r="AK8147">
        <f t="shared" ca="1" si="144"/>
        <v>2.3545678194663838E-2</v>
      </c>
    </row>
    <row r="8148" spans="37:37" x14ac:dyDescent="0.2">
      <c r="AK8148">
        <f t="shared" ca="1" si="144"/>
        <v>5.2529607254464417E-3</v>
      </c>
    </row>
    <row r="8149" spans="37:37" x14ac:dyDescent="0.2">
      <c r="AK8149">
        <f t="shared" ca="1" si="144"/>
        <v>6.6741835287810122E-3</v>
      </c>
    </row>
    <row r="8150" spans="37:37" x14ac:dyDescent="0.2">
      <c r="AK8150">
        <f t="shared" ca="1" si="144"/>
        <v>1.3733795872043921E-2</v>
      </c>
    </row>
    <row r="8151" spans="37:37" x14ac:dyDescent="0.2">
      <c r="AK8151">
        <f t="shared" ca="1" si="144"/>
        <v>3.2629528227500321E-3</v>
      </c>
    </row>
    <row r="8152" spans="37:37" x14ac:dyDescent="0.2">
      <c r="AK8152">
        <f t="shared" ca="1" si="144"/>
        <v>3.0828778172259503E-2</v>
      </c>
    </row>
    <row r="8153" spans="37:37" x14ac:dyDescent="0.2">
      <c r="AK8153">
        <f t="shared" ca="1" si="144"/>
        <v>1.6185559239453539E-2</v>
      </c>
    </row>
    <row r="8154" spans="37:37" x14ac:dyDescent="0.2">
      <c r="AK8154">
        <f t="shared" ca="1" si="144"/>
        <v>4.0893191988344041E-2</v>
      </c>
    </row>
    <row r="8155" spans="37:37" x14ac:dyDescent="0.2">
      <c r="AK8155">
        <f t="shared" ca="1" si="144"/>
        <v>2.736101376193276E-2</v>
      </c>
    </row>
    <row r="8156" spans="37:37" x14ac:dyDescent="0.2">
      <c r="AK8156">
        <f t="shared" ca="1" si="144"/>
        <v>1.9220321783041904E-3</v>
      </c>
    </row>
    <row r="8157" spans="37:37" x14ac:dyDescent="0.2">
      <c r="AK8157">
        <f t="shared" ca="1" si="144"/>
        <v>-3.2410218225483643E-2</v>
      </c>
    </row>
    <row r="8158" spans="37:37" x14ac:dyDescent="0.2">
      <c r="AK8158">
        <f t="shared" ca="1" si="144"/>
        <v>-4.2319171296750439E-2</v>
      </c>
    </row>
    <row r="8159" spans="37:37" x14ac:dyDescent="0.2">
      <c r="AK8159">
        <f t="shared" ca="1" si="144"/>
        <v>-6.6588456478283292E-3</v>
      </c>
    </row>
    <row r="8160" spans="37:37" x14ac:dyDescent="0.2">
      <c r="AK8160">
        <f t="shared" ca="1" si="144"/>
        <v>-6.3664699622799012E-3</v>
      </c>
    </row>
    <row r="8161" spans="37:37" x14ac:dyDescent="0.2">
      <c r="AK8161">
        <f t="shared" ca="1" si="144"/>
        <v>4.5876886098099277E-3</v>
      </c>
    </row>
    <row r="8162" spans="37:37" x14ac:dyDescent="0.2">
      <c r="AK8162">
        <f t="shared" ca="1" si="144"/>
        <v>-7.4897587818386797E-3</v>
      </c>
    </row>
    <row r="8163" spans="37:37" x14ac:dyDescent="0.2">
      <c r="AK8163">
        <f t="shared" ca="1" si="144"/>
        <v>3.7713215672836157E-3</v>
      </c>
    </row>
    <row r="8164" spans="37:37" x14ac:dyDescent="0.2">
      <c r="AK8164">
        <f t="shared" ca="1" si="144"/>
        <v>3.987805096259861E-2</v>
      </c>
    </row>
    <row r="8165" spans="37:37" x14ac:dyDescent="0.2">
      <c r="AK8165">
        <f t="shared" ca="1" si="144"/>
        <v>-1.9951590788744311E-2</v>
      </c>
    </row>
    <row r="8166" spans="37:37" x14ac:dyDescent="0.2">
      <c r="AK8166">
        <f t="shared" ca="1" si="144"/>
        <v>-2.4632451207966736E-3</v>
      </c>
    </row>
    <row r="8167" spans="37:37" x14ac:dyDescent="0.2">
      <c r="AK8167">
        <f t="shared" ca="1" si="144"/>
        <v>1.2838965042896873E-2</v>
      </c>
    </row>
    <row r="8168" spans="37:37" x14ac:dyDescent="0.2">
      <c r="AK8168">
        <f t="shared" ca="1" si="144"/>
        <v>-1.8108647501660208E-2</v>
      </c>
    </row>
    <row r="8169" spans="37:37" x14ac:dyDescent="0.2">
      <c r="AK8169">
        <f t="shared" ca="1" si="144"/>
        <v>1.4029803706364353E-2</v>
      </c>
    </row>
    <row r="8170" spans="37:37" x14ac:dyDescent="0.2">
      <c r="AK8170">
        <f t="shared" ca="1" si="144"/>
        <v>1.4819626417376977E-2</v>
      </c>
    </row>
    <row r="8171" spans="37:37" x14ac:dyDescent="0.2">
      <c r="AK8171">
        <f t="shared" ca="1" si="144"/>
        <v>8.0634135698813073E-3</v>
      </c>
    </row>
    <row r="8172" spans="37:37" x14ac:dyDescent="0.2">
      <c r="AK8172">
        <f t="shared" ca="1" si="144"/>
        <v>-3.5622529777616812E-3</v>
      </c>
    </row>
    <row r="8173" spans="37:37" x14ac:dyDescent="0.2">
      <c r="AK8173">
        <f t="shared" ca="1" si="144"/>
        <v>-5.6225162477113351E-3</v>
      </c>
    </row>
    <row r="8174" spans="37:37" x14ac:dyDescent="0.2">
      <c r="AK8174">
        <f t="shared" ca="1" si="144"/>
        <v>1.530993993405994E-3</v>
      </c>
    </row>
    <row r="8175" spans="37:37" x14ac:dyDescent="0.2">
      <c r="AK8175">
        <f t="shared" ca="1" si="144"/>
        <v>-1.0321553923105336E-2</v>
      </c>
    </row>
    <row r="8176" spans="37:37" x14ac:dyDescent="0.2">
      <c r="AK8176">
        <f t="shared" ca="1" si="144"/>
        <v>-3.2303099364531941E-2</v>
      </c>
    </row>
    <row r="8177" spans="37:37" x14ac:dyDescent="0.2">
      <c r="AK8177">
        <f t="shared" ca="1" si="144"/>
        <v>-1.3033143717261806E-2</v>
      </c>
    </row>
    <row r="8178" spans="37:37" x14ac:dyDescent="0.2">
      <c r="AK8178">
        <f t="shared" ca="1" si="144"/>
        <v>1.0871326431194992E-2</v>
      </c>
    </row>
    <row r="8179" spans="37:37" x14ac:dyDescent="0.2">
      <c r="AK8179">
        <f t="shared" ca="1" si="144"/>
        <v>1.9062868728387795E-2</v>
      </c>
    </row>
    <row r="8180" spans="37:37" x14ac:dyDescent="0.2">
      <c r="AK8180">
        <f t="shared" ca="1" si="144"/>
        <v>-2.0514159873141657E-2</v>
      </c>
    </row>
    <row r="8181" spans="37:37" x14ac:dyDescent="0.2">
      <c r="AK8181">
        <f t="shared" ca="1" si="144"/>
        <v>-4.11878954485888E-2</v>
      </c>
    </row>
    <row r="8182" spans="37:37" x14ac:dyDescent="0.2">
      <c r="AK8182">
        <f t="shared" ca="1" si="144"/>
        <v>3.5717160817206696E-2</v>
      </c>
    </row>
    <row r="8183" spans="37:37" x14ac:dyDescent="0.2">
      <c r="AK8183">
        <f t="shared" ca="1" si="144"/>
        <v>2.1298198355452897E-2</v>
      </c>
    </row>
    <row r="8184" spans="37:37" x14ac:dyDescent="0.2">
      <c r="AK8184">
        <f t="shared" ca="1" si="144"/>
        <v>1.2589045460021542E-2</v>
      </c>
    </row>
    <row r="8185" spans="37:37" x14ac:dyDescent="0.2">
      <c r="AK8185">
        <f t="shared" ca="1" si="144"/>
        <v>1.1384934235959883E-2</v>
      </c>
    </row>
    <row r="8186" spans="37:37" x14ac:dyDescent="0.2">
      <c r="AK8186">
        <f t="shared" ca="1" si="144"/>
        <v>1.1974641731176185E-2</v>
      </c>
    </row>
    <row r="8187" spans="37:37" x14ac:dyDescent="0.2">
      <c r="AK8187">
        <f t="shared" ca="1" si="144"/>
        <v>2.7463712375218039E-3</v>
      </c>
    </row>
    <row r="8188" spans="37:37" x14ac:dyDescent="0.2">
      <c r="AK8188">
        <f t="shared" ca="1" si="144"/>
        <v>5.4339377522617839E-3</v>
      </c>
    </row>
    <row r="8189" spans="37:37" x14ac:dyDescent="0.2">
      <c r="AK8189">
        <f t="shared" ca="1" si="144"/>
        <v>2.1166734749107963E-2</v>
      </c>
    </row>
    <row r="8190" spans="37:37" x14ac:dyDescent="0.2">
      <c r="AK8190">
        <f t="shared" ca="1" si="144"/>
        <v>1.3210937168189916E-2</v>
      </c>
    </row>
    <row r="8191" spans="37:37" x14ac:dyDescent="0.2">
      <c r="AK8191">
        <f t="shared" ca="1" si="144"/>
        <v>9.5148364289990676E-3</v>
      </c>
    </row>
    <row r="8192" spans="37:37" x14ac:dyDescent="0.2">
      <c r="AK8192">
        <f t="shared" ca="1" si="144"/>
        <v>1.3158506127164587E-2</v>
      </c>
    </row>
    <row r="8193" spans="37:37" x14ac:dyDescent="0.2">
      <c r="AK8193">
        <f t="shared" ca="1" si="144"/>
        <v>-1.4869120535058539E-2</v>
      </c>
    </row>
    <row r="8194" spans="37:37" x14ac:dyDescent="0.2">
      <c r="AK8194">
        <f t="shared" ca="1" si="144"/>
        <v>-1.4544595790473049E-2</v>
      </c>
    </row>
    <row r="8195" spans="37:37" x14ac:dyDescent="0.2">
      <c r="AK8195">
        <f t="shared" ref="AK8195:AK8258" ca="1" si="145">_xlfn.NORM.S.INV(RAND())*$N$67+$N$66</f>
        <v>-2.205858962071617E-3</v>
      </c>
    </row>
    <row r="8196" spans="37:37" x14ac:dyDescent="0.2">
      <c r="AK8196">
        <f t="shared" ca="1" si="145"/>
        <v>-9.192223325287038E-3</v>
      </c>
    </row>
    <row r="8197" spans="37:37" x14ac:dyDescent="0.2">
      <c r="AK8197">
        <f t="shared" ca="1" si="145"/>
        <v>-1.3098090266026395E-2</v>
      </c>
    </row>
    <row r="8198" spans="37:37" x14ac:dyDescent="0.2">
      <c r="AK8198">
        <f t="shared" ca="1" si="145"/>
        <v>1.6637928447438312E-2</v>
      </c>
    </row>
    <row r="8199" spans="37:37" x14ac:dyDescent="0.2">
      <c r="AK8199">
        <f t="shared" ca="1" si="145"/>
        <v>3.6269157943838011E-2</v>
      </c>
    </row>
    <row r="8200" spans="37:37" x14ac:dyDescent="0.2">
      <c r="AK8200">
        <f t="shared" ca="1" si="145"/>
        <v>1.9958951467155983E-2</v>
      </c>
    </row>
    <row r="8201" spans="37:37" x14ac:dyDescent="0.2">
      <c r="AK8201">
        <f t="shared" ca="1" si="145"/>
        <v>5.444558730714805E-3</v>
      </c>
    </row>
    <row r="8202" spans="37:37" x14ac:dyDescent="0.2">
      <c r="AK8202">
        <f t="shared" ca="1" si="145"/>
        <v>1.0923290002807557E-2</v>
      </c>
    </row>
    <row r="8203" spans="37:37" x14ac:dyDescent="0.2">
      <c r="AK8203">
        <f t="shared" ca="1" si="145"/>
        <v>5.611484248716804E-3</v>
      </c>
    </row>
    <row r="8204" spans="37:37" x14ac:dyDescent="0.2">
      <c r="AK8204">
        <f t="shared" ca="1" si="145"/>
        <v>-2.9022787529853929E-2</v>
      </c>
    </row>
    <row r="8205" spans="37:37" x14ac:dyDescent="0.2">
      <c r="AK8205">
        <f t="shared" ca="1" si="145"/>
        <v>-1.1162404013945469E-2</v>
      </c>
    </row>
    <row r="8206" spans="37:37" x14ac:dyDescent="0.2">
      <c r="AK8206">
        <f t="shared" ca="1" si="145"/>
        <v>-9.2114306436595923E-3</v>
      </c>
    </row>
    <row r="8207" spans="37:37" x14ac:dyDescent="0.2">
      <c r="AK8207">
        <f t="shared" ca="1" si="145"/>
        <v>1.4435062263566098E-2</v>
      </c>
    </row>
    <row r="8208" spans="37:37" x14ac:dyDescent="0.2">
      <c r="AK8208">
        <f t="shared" ca="1" si="145"/>
        <v>-9.9649196234711766E-3</v>
      </c>
    </row>
    <row r="8209" spans="37:37" x14ac:dyDescent="0.2">
      <c r="AK8209">
        <f t="shared" ca="1" si="145"/>
        <v>2.8845042066610073E-2</v>
      </c>
    </row>
    <row r="8210" spans="37:37" x14ac:dyDescent="0.2">
      <c r="AK8210">
        <f t="shared" ca="1" si="145"/>
        <v>2.6609954319668311E-2</v>
      </c>
    </row>
    <row r="8211" spans="37:37" x14ac:dyDescent="0.2">
      <c r="AK8211">
        <f t="shared" ca="1" si="145"/>
        <v>-1.7390188743152422E-2</v>
      </c>
    </row>
    <row r="8212" spans="37:37" x14ac:dyDescent="0.2">
      <c r="AK8212">
        <f t="shared" ca="1" si="145"/>
        <v>-1.5175919053749036E-2</v>
      </c>
    </row>
    <row r="8213" spans="37:37" x14ac:dyDescent="0.2">
      <c r="AK8213">
        <f t="shared" ca="1" si="145"/>
        <v>9.5082766958276277E-3</v>
      </c>
    </row>
    <row r="8214" spans="37:37" x14ac:dyDescent="0.2">
      <c r="AK8214">
        <f t="shared" ca="1" si="145"/>
        <v>-4.8956866784515447E-3</v>
      </c>
    </row>
    <row r="8215" spans="37:37" x14ac:dyDescent="0.2">
      <c r="AK8215">
        <f t="shared" ca="1" si="145"/>
        <v>-1.7582097983967294E-2</v>
      </c>
    </row>
    <row r="8216" spans="37:37" x14ac:dyDescent="0.2">
      <c r="AK8216">
        <f t="shared" ca="1" si="145"/>
        <v>5.2253460208729853E-3</v>
      </c>
    </row>
    <row r="8217" spans="37:37" x14ac:dyDescent="0.2">
      <c r="AK8217">
        <f t="shared" ca="1" si="145"/>
        <v>-1.4502904862467709E-2</v>
      </c>
    </row>
    <row r="8218" spans="37:37" x14ac:dyDescent="0.2">
      <c r="AK8218">
        <f t="shared" ca="1" si="145"/>
        <v>-2.7296517844463884E-2</v>
      </c>
    </row>
    <row r="8219" spans="37:37" x14ac:dyDescent="0.2">
      <c r="AK8219">
        <f t="shared" ca="1" si="145"/>
        <v>-6.7172240648122779E-3</v>
      </c>
    </row>
    <row r="8220" spans="37:37" x14ac:dyDescent="0.2">
      <c r="AK8220">
        <f t="shared" ca="1" si="145"/>
        <v>1.2394552434692327E-2</v>
      </c>
    </row>
    <row r="8221" spans="37:37" x14ac:dyDescent="0.2">
      <c r="AK8221">
        <f t="shared" ca="1" si="145"/>
        <v>-3.7431117496457538E-5</v>
      </c>
    </row>
    <row r="8222" spans="37:37" x14ac:dyDescent="0.2">
      <c r="AK8222">
        <f t="shared" ca="1" si="145"/>
        <v>4.6357657147774227E-2</v>
      </c>
    </row>
    <row r="8223" spans="37:37" x14ac:dyDescent="0.2">
      <c r="AK8223">
        <f t="shared" ca="1" si="145"/>
        <v>1.626729555833082E-2</v>
      </c>
    </row>
    <row r="8224" spans="37:37" x14ac:dyDescent="0.2">
      <c r="AK8224">
        <f t="shared" ca="1" si="145"/>
        <v>1.0675247314284238E-2</v>
      </c>
    </row>
    <row r="8225" spans="37:37" x14ac:dyDescent="0.2">
      <c r="AK8225">
        <f t="shared" ca="1" si="145"/>
        <v>4.536162672282241E-3</v>
      </c>
    </row>
    <row r="8226" spans="37:37" x14ac:dyDescent="0.2">
      <c r="AK8226">
        <f t="shared" ca="1" si="145"/>
        <v>1.2679642979450729E-2</v>
      </c>
    </row>
    <row r="8227" spans="37:37" x14ac:dyDescent="0.2">
      <c r="AK8227">
        <f t="shared" ca="1" si="145"/>
        <v>1.8535655924939221E-2</v>
      </c>
    </row>
    <row r="8228" spans="37:37" x14ac:dyDescent="0.2">
      <c r="AK8228">
        <f t="shared" ca="1" si="145"/>
        <v>4.1463526123587608E-3</v>
      </c>
    </row>
    <row r="8229" spans="37:37" x14ac:dyDescent="0.2">
      <c r="AK8229">
        <f t="shared" ca="1" si="145"/>
        <v>3.2754436605624652E-2</v>
      </c>
    </row>
    <row r="8230" spans="37:37" x14ac:dyDescent="0.2">
      <c r="AK8230">
        <f t="shared" ca="1" si="145"/>
        <v>2.8918248259702612E-3</v>
      </c>
    </row>
    <row r="8231" spans="37:37" x14ac:dyDescent="0.2">
      <c r="AK8231">
        <f t="shared" ca="1" si="145"/>
        <v>2.7533991363316121E-2</v>
      </c>
    </row>
    <row r="8232" spans="37:37" x14ac:dyDescent="0.2">
      <c r="AK8232">
        <f t="shared" ca="1" si="145"/>
        <v>5.1713928322780281E-3</v>
      </c>
    </row>
    <row r="8233" spans="37:37" x14ac:dyDescent="0.2">
      <c r="AK8233">
        <f t="shared" ca="1" si="145"/>
        <v>-2.2281695611966988E-2</v>
      </c>
    </row>
    <row r="8234" spans="37:37" x14ac:dyDescent="0.2">
      <c r="AK8234">
        <f t="shared" ca="1" si="145"/>
        <v>2.3143309803499761E-2</v>
      </c>
    </row>
    <row r="8235" spans="37:37" x14ac:dyDescent="0.2">
      <c r="AK8235">
        <f t="shared" ca="1" si="145"/>
        <v>1.1712243576086079E-3</v>
      </c>
    </row>
    <row r="8236" spans="37:37" x14ac:dyDescent="0.2">
      <c r="AK8236">
        <f t="shared" ca="1" si="145"/>
        <v>3.4798477339940737E-2</v>
      </c>
    </row>
    <row r="8237" spans="37:37" x14ac:dyDescent="0.2">
      <c r="AK8237">
        <f t="shared" ca="1" si="145"/>
        <v>3.6094040006017881E-2</v>
      </c>
    </row>
    <row r="8238" spans="37:37" x14ac:dyDescent="0.2">
      <c r="AK8238">
        <f t="shared" ca="1" si="145"/>
        <v>-1.2680099668794603E-2</v>
      </c>
    </row>
    <row r="8239" spans="37:37" x14ac:dyDescent="0.2">
      <c r="AK8239">
        <f t="shared" ca="1" si="145"/>
        <v>1.4199323784496535E-2</v>
      </c>
    </row>
    <row r="8240" spans="37:37" x14ac:dyDescent="0.2">
      <c r="AK8240">
        <f t="shared" ca="1" si="145"/>
        <v>-5.6927323468821001E-3</v>
      </c>
    </row>
    <row r="8241" spans="37:37" x14ac:dyDescent="0.2">
      <c r="AK8241">
        <f t="shared" ca="1" si="145"/>
        <v>1.211574778744901E-2</v>
      </c>
    </row>
    <row r="8242" spans="37:37" x14ac:dyDescent="0.2">
      <c r="AK8242">
        <f t="shared" ca="1" si="145"/>
        <v>-1.5478306757658131E-2</v>
      </c>
    </row>
    <row r="8243" spans="37:37" x14ac:dyDescent="0.2">
      <c r="AK8243">
        <f t="shared" ca="1" si="145"/>
        <v>-1.0665581918385786E-2</v>
      </c>
    </row>
    <row r="8244" spans="37:37" x14ac:dyDescent="0.2">
      <c r="AK8244">
        <f t="shared" ca="1" si="145"/>
        <v>-1.0882744685930481E-2</v>
      </c>
    </row>
    <row r="8245" spans="37:37" x14ac:dyDescent="0.2">
      <c r="AK8245">
        <f t="shared" ca="1" si="145"/>
        <v>-1.4976716661685631E-2</v>
      </c>
    </row>
    <row r="8246" spans="37:37" x14ac:dyDescent="0.2">
      <c r="AK8246">
        <f t="shared" ca="1" si="145"/>
        <v>1.0072473388431638E-2</v>
      </c>
    </row>
    <row r="8247" spans="37:37" x14ac:dyDescent="0.2">
      <c r="AK8247">
        <f t="shared" ca="1" si="145"/>
        <v>-1.6329892654305293E-2</v>
      </c>
    </row>
    <row r="8248" spans="37:37" x14ac:dyDescent="0.2">
      <c r="AK8248">
        <f t="shared" ca="1" si="145"/>
        <v>1.1345492679674751E-2</v>
      </c>
    </row>
    <row r="8249" spans="37:37" x14ac:dyDescent="0.2">
      <c r="AK8249">
        <f t="shared" ca="1" si="145"/>
        <v>-4.0247680487715466E-2</v>
      </c>
    </row>
    <row r="8250" spans="37:37" x14ac:dyDescent="0.2">
      <c r="AK8250">
        <f t="shared" ca="1" si="145"/>
        <v>-3.5043406228692467E-2</v>
      </c>
    </row>
    <row r="8251" spans="37:37" x14ac:dyDescent="0.2">
      <c r="AK8251">
        <f t="shared" ca="1" si="145"/>
        <v>3.3842238155913827E-2</v>
      </c>
    </row>
    <row r="8252" spans="37:37" x14ac:dyDescent="0.2">
      <c r="AK8252">
        <f t="shared" ca="1" si="145"/>
        <v>9.907336740221314E-3</v>
      </c>
    </row>
    <row r="8253" spans="37:37" x14ac:dyDescent="0.2">
      <c r="AK8253">
        <f t="shared" ca="1" si="145"/>
        <v>1.4153513528949436E-2</v>
      </c>
    </row>
    <row r="8254" spans="37:37" x14ac:dyDescent="0.2">
      <c r="AK8254">
        <f t="shared" ca="1" si="145"/>
        <v>7.2605024885705922E-3</v>
      </c>
    </row>
    <row r="8255" spans="37:37" x14ac:dyDescent="0.2">
      <c r="AK8255">
        <f t="shared" ca="1" si="145"/>
        <v>-2.6911010879946532E-3</v>
      </c>
    </row>
    <row r="8256" spans="37:37" x14ac:dyDescent="0.2">
      <c r="AK8256">
        <f t="shared" ca="1" si="145"/>
        <v>-8.8680079797876666E-3</v>
      </c>
    </row>
    <row r="8257" spans="37:37" x14ac:dyDescent="0.2">
      <c r="AK8257">
        <f t="shared" ca="1" si="145"/>
        <v>8.6474483499968044E-3</v>
      </c>
    </row>
    <row r="8258" spans="37:37" x14ac:dyDescent="0.2">
      <c r="AK8258">
        <f t="shared" ca="1" si="145"/>
        <v>7.5176652474878529E-3</v>
      </c>
    </row>
    <row r="8259" spans="37:37" x14ac:dyDescent="0.2">
      <c r="AK8259">
        <f t="shared" ref="AK8259:AK8322" ca="1" si="146">_xlfn.NORM.S.INV(RAND())*$N$67+$N$66</f>
        <v>-3.970817563404741E-3</v>
      </c>
    </row>
    <row r="8260" spans="37:37" x14ac:dyDescent="0.2">
      <c r="AK8260">
        <f t="shared" ca="1" si="146"/>
        <v>1.0653106536773101E-3</v>
      </c>
    </row>
    <row r="8261" spans="37:37" x14ac:dyDescent="0.2">
      <c r="AK8261">
        <f t="shared" ca="1" si="146"/>
        <v>5.3302909198009556E-3</v>
      </c>
    </row>
    <row r="8262" spans="37:37" x14ac:dyDescent="0.2">
      <c r="AK8262">
        <f t="shared" ca="1" si="146"/>
        <v>-4.1029304749350091E-3</v>
      </c>
    </row>
    <row r="8263" spans="37:37" x14ac:dyDescent="0.2">
      <c r="AK8263">
        <f t="shared" ca="1" si="146"/>
        <v>-8.3663159304356522E-4</v>
      </c>
    </row>
    <row r="8264" spans="37:37" x14ac:dyDescent="0.2">
      <c r="AK8264">
        <f t="shared" ca="1" si="146"/>
        <v>-3.8607678052460397E-3</v>
      </c>
    </row>
    <row r="8265" spans="37:37" x14ac:dyDescent="0.2">
      <c r="AK8265">
        <f t="shared" ca="1" si="146"/>
        <v>3.1070113290618217E-2</v>
      </c>
    </row>
    <row r="8266" spans="37:37" x14ac:dyDescent="0.2">
      <c r="AK8266">
        <f t="shared" ca="1" si="146"/>
        <v>1.0399046306831444E-2</v>
      </c>
    </row>
    <row r="8267" spans="37:37" x14ac:dyDescent="0.2">
      <c r="AK8267">
        <f t="shared" ca="1" si="146"/>
        <v>3.6531813142574289E-2</v>
      </c>
    </row>
    <row r="8268" spans="37:37" x14ac:dyDescent="0.2">
      <c r="AK8268">
        <f t="shared" ca="1" si="146"/>
        <v>7.422031566634707E-6</v>
      </c>
    </row>
    <row r="8269" spans="37:37" x14ac:dyDescent="0.2">
      <c r="AK8269">
        <f t="shared" ca="1" si="146"/>
        <v>1.7905597950117833E-3</v>
      </c>
    </row>
    <row r="8270" spans="37:37" x14ac:dyDescent="0.2">
      <c r="AK8270">
        <f t="shared" ca="1" si="146"/>
        <v>-9.9674405308793016E-3</v>
      </c>
    </row>
    <row r="8271" spans="37:37" x14ac:dyDescent="0.2">
      <c r="AK8271">
        <f t="shared" ca="1" si="146"/>
        <v>4.2770878618045835E-2</v>
      </c>
    </row>
    <row r="8272" spans="37:37" x14ac:dyDescent="0.2">
      <c r="AK8272">
        <f t="shared" ca="1" si="146"/>
        <v>6.4982258136528593E-3</v>
      </c>
    </row>
    <row r="8273" spans="37:37" x14ac:dyDescent="0.2">
      <c r="AK8273">
        <f t="shared" ca="1" si="146"/>
        <v>-4.4065279385681264E-3</v>
      </c>
    </row>
    <row r="8274" spans="37:37" x14ac:dyDescent="0.2">
      <c r="AK8274">
        <f t="shared" ca="1" si="146"/>
        <v>2.1989551915660436E-2</v>
      </c>
    </row>
    <row r="8275" spans="37:37" x14ac:dyDescent="0.2">
      <c r="AK8275">
        <f t="shared" ca="1" si="146"/>
        <v>1.0261939293652942E-2</v>
      </c>
    </row>
    <row r="8276" spans="37:37" x14ac:dyDescent="0.2">
      <c r="AK8276">
        <f t="shared" ca="1" si="146"/>
        <v>3.5397018368254732E-3</v>
      </c>
    </row>
    <row r="8277" spans="37:37" x14ac:dyDescent="0.2">
      <c r="AK8277">
        <f t="shared" ca="1" si="146"/>
        <v>-1.9364378989648989E-2</v>
      </c>
    </row>
    <row r="8278" spans="37:37" x14ac:dyDescent="0.2">
      <c r="AK8278">
        <f t="shared" ca="1" si="146"/>
        <v>2.0263652528621962E-2</v>
      </c>
    </row>
    <row r="8279" spans="37:37" x14ac:dyDescent="0.2">
      <c r="AK8279">
        <f t="shared" ca="1" si="146"/>
        <v>-2.2985484023178755E-2</v>
      </c>
    </row>
    <row r="8280" spans="37:37" x14ac:dyDescent="0.2">
      <c r="AK8280">
        <f t="shared" ca="1" si="146"/>
        <v>2.9693376540812933E-3</v>
      </c>
    </row>
    <row r="8281" spans="37:37" x14ac:dyDescent="0.2">
      <c r="AK8281">
        <f t="shared" ca="1" si="146"/>
        <v>2.8308938272311079E-2</v>
      </c>
    </row>
    <row r="8282" spans="37:37" x14ac:dyDescent="0.2">
      <c r="AK8282">
        <f t="shared" ca="1" si="146"/>
        <v>-4.161004995248762E-2</v>
      </c>
    </row>
    <row r="8283" spans="37:37" x14ac:dyDescent="0.2">
      <c r="AK8283">
        <f t="shared" ca="1" si="146"/>
        <v>2.0371821994296574E-2</v>
      </c>
    </row>
    <row r="8284" spans="37:37" x14ac:dyDescent="0.2">
      <c r="AK8284">
        <f t="shared" ca="1" si="146"/>
        <v>-1.2340132778993141E-2</v>
      </c>
    </row>
    <row r="8285" spans="37:37" x14ac:dyDescent="0.2">
      <c r="AK8285">
        <f t="shared" ca="1" si="146"/>
        <v>-1.9722678522734932E-2</v>
      </c>
    </row>
    <row r="8286" spans="37:37" x14ac:dyDescent="0.2">
      <c r="AK8286">
        <f t="shared" ca="1" si="146"/>
        <v>6.3161454951287041E-3</v>
      </c>
    </row>
    <row r="8287" spans="37:37" x14ac:dyDescent="0.2">
      <c r="AK8287">
        <f t="shared" ca="1" si="146"/>
        <v>-2.8086648437652805E-2</v>
      </c>
    </row>
    <row r="8288" spans="37:37" x14ac:dyDescent="0.2">
      <c r="AK8288">
        <f t="shared" ca="1" si="146"/>
        <v>-2.1196552986218215E-2</v>
      </c>
    </row>
    <row r="8289" spans="37:37" x14ac:dyDescent="0.2">
      <c r="AK8289">
        <f t="shared" ca="1" si="146"/>
        <v>4.0424509346098224E-2</v>
      </c>
    </row>
    <row r="8290" spans="37:37" x14ac:dyDescent="0.2">
      <c r="AK8290">
        <f t="shared" ca="1" si="146"/>
        <v>1.311180322750724E-2</v>
      </c>
    </row>
    <row r="8291" spans="37:37" x14ac:dyDescent="0.2">
      <c r="AK8291">
        <f t="shared" ca="1" si="146"/>
        <v>4.5474095354811971E-2</v>
      </c>
    </row>
    <row r="8292" spans="37:37" x14ac:dyDescent="0.2">
      <c r="AK8292">
        <f t="shared" ca="1" si="146"/>
        <v>2.2751622484520461E-4</v>
      </c>
    </row>
    <row r="8293" spans="37:37" x14ac:dyDescent="0.2">
      <c r="AK8293">
        <f t="shared" ca="1" si="146"/>
        <v>-2.4870617831191079E-2</v>
      </c>
    </row>
    <row r="8294" spans="37:37" x14ac:dyDescent="0.2">
      <c r="AK8294">
        <f t="shared" ca="1" si="146"/>
        <v>1.0869862682012217E-2</v>
      </c>
    </row>
    <row r="8295" spans="37:37" x14ac:dyDescent="0.2">
      <c r="AK8295">
        <f t="shared" ca="1" si="146"/>
        <v>3.9418831419338086E-2</v>
      </c>
    </row>
    <row r="8296" spans="37:37" x14ac:dyDescent="0.2">
      <c r="AK8296">
        <f t="shared" ca="1" si="146"/>
        <v>6.1691499100472681E-3</v>
      </c>
    </row>
    <row r="8297" spans="37:37" x14ac:dyDescent="0.2">
      <c r="AK8297">
        <f t="shared" ca="1" si="146"/>
        <v>-1.2066026245464783E-2</v>
      </c>
    </row>
    <row r="8298" spans="37:37" x14ac:dyDescent="0.2">
      <c r="AK8298">
        <f t="shared" ca="1" si="146"/>
        <v>-1.0004781419542684E-2</v>
      </c>
    </row>
    <row r="8299" spans="37:37" x14ac:dyDescent="0.2">
      <c r="AK8299">
        <f t="shared" ca="1" si="146"/>
        <v>4.2594484817611022E-2</v>
      </c>
    </row>
    <row r="8300" spans="37:37" x14ac:dyDescent="0.2">
      <c r="AK8300">
        <f t="shared" ca="1" si="146"/>
        <v>-2.1417992803854938E-2</v>
      </c>
    </row>
    <row r="8301" spans="37:37" x14ac:dyDescent="0.2">
      <c r="AK8301">
        <f t="shared" ca="1" si="146"/>
        <v>2.6581219334615696E-2</v>
      </c>
    </row>
    <row r="8302" spans="37:37" x14ac:dyDescent="0.2">
      <c r="AK8302">
        <f t="shared" ca="1" si="146"/>
        <v>9.1093851011405883E-3</v>
      </c>
    </row>
    <row r="8303" spans="37:37" x14ac:dyDescent="0.2">
      <c r="AK8303">
        <f t="shared" ca="1" si="146"/>
        <v>-1.2339805937095879E-2</v>
      </c>
    </row>
    <row r="8304" spans="37:37" x14ac:dyDescent="0.2">
      <c r="AK8304">
        <f t="shared" ca="1" si="146"/>
        <v>-1.3950323047896424E-2</v>
      </c>
    </row>
    <row r="8305" spans="37:37" x14ac:dyDescent="0.2">
      <c r="AK8305">
        <f t="shared" ca="1" si="146"/>
        <v>-3.0989127243672029E-2</v>
      </c>
    </row>
    <row r="8306" spans="37:37" x14ac:dyDescent="0.2">
      <c r="AK8306">
        <f t="shared" ca="1" si="146"/>
        <v>2.7201497337394135E-2</v>
      </c>
    </row>
    <row r="8307" spans="37:37" x14ac:dyDescent="0.2">
      <c r="AK8307">
        <f t="shared" ca="1" si="146"/>
        <v>2.6692766183803888E-2</v>
      </c>
    </row>
    <row r="8308" spans="37:37" x14ac:dyDescent="0.2">
      <c r="AK8308">
        <f t="shared" ca="1" si="146"/>
        <v>9.4799856043792548E-3</v>
      </c>
    </row>
    <row r="8309" spans="37:37" x14ac:dyDescent="0.2">
      <c r="AK8309">
        <f t="shared" ca="1" si="146"/>
        <v>-1.4078747744095683E-2</v>
      </c>
    </row>
    <row r="8310" spans="37:37" x14ac:dyDescent="0.2">
      <c r="AK8310">
        <f t="shared" ca="1" si="146"/>
        <v>2.8572099555546505E-2</v>
      </c>
    </row>
    <row r="8311" spans="37:37" x14ac:dyDescent="0.2">
      <c r="AK8311">
        <f t="shared" ca="1" si="146"/>
        <v>1.3028015083757807E-2</v>
      </c>
    </row>
    <row r="8312" spans="37:37" x14ac:dyDescent="0.2">
      <c r="AK8312">
        <f t="shared" ca="1" si="146"/>
        <v>1.8189130822981465E-2</v>
      </c>
    </row>
    <row r="8313" spans="37:37" x14ac:dyDescent="0.2">
      <c r="AK8313">
        <f t="shared" ca="1" si="146"/>
        <v>1.5918638182039247E-2</v>
      </c>
    </row>
    <row r="8314" spans="37:37" x14ac:dyDescent="0.2">
      <c r="AK8314">
        <f t="shared" ca="1" si="146"/>
        <v>1.839923427722083E-2</v>
      </c>
    </row>
    <row r="8315" spans="37:37" x14ac:dyDescent="0.2">
      <c r="AK8315">
        <f t="shared" ca="1" si="146"/>
        <v>-2.5767310407091799E-2</v>
      </c>
    </row>
    <row r="8316" spans="37:37" x14ac:dyDescent="0.2">
      <c r="AK8316">
        <f t="shared" ca="1" si="146"/>
        <v>-9.4911603499353188E-3</v>
      </c>
    </row>
    <row r="8317" spans="37:37" x14ac:dyDescent="0.2">
      <c r="AK8317">
        <f t="shared" ca="1" si="146"/>
        <v>3.9751861773407941E-2</v>
      </c>
    </row>
    <row r="8318" spans="37:37" x14ac:dyDescent="0.2">
      <c r="AK8318">
        <f t="shared" ca="1" si="146"/>
        <v>-1.4382620280951528E-2</v>
      </c>
    </row>
    <row r="8319" spans="37:37" x14ac:dyDescent="0.2">
      <c r="AK8319">
        <f t="shared" ca="1" si="146"/>
        <v>-2.1757156355469931E-2</v>
      </c>
    </row>
    <row r="8320" spans="37:37" x14ac:dyDescent="0.2">
      <c r="AK8320">
        <f t="shared" ca="1" si="146"/>
        <v>2.7917619801694809E-2</v>
      </c>
    </row>
    <row r="8321" spans="37:37" x14ac:dyDescent="0.2">
      <c r="AK8321">
        <f t="shared" ca="1" si="146"/>
        <v>3.9835058673749278E-2</v>
      </c>
    </row>
    <row r="8322" spans="37:37" x14ac:dyDescent="0.2">
      <c r="AK8322">
        <f t="shared" ca="1" si="146"/>
        <v>-1.3210594444970653E-2</v>
      </c>
    </row>
    <row r="8323" spans="37:37" x14ac:dyDescent="0.2">
      <c r="AK8323">
        <f t="shared" ref="AK8323:AK8386" ca="1" si="147">_xlfn.NORM.S.INV(RAND())*$N$67+$N$66</f>
        <v>2.1222042583705952E-2</v>
      </c>
    </row>
    <row r="8324" spans="37:37" x14ac:dyDescent="0.2">
      <c r="AK8324">
        <f t="shared" ca="1" si="147"/>
        <v>2.7198482438720913E-2</v>
      </c>
    </row>
    <row r="8325" spans="37:37" x14ac:dyDescent="0.2">
      <c r="AK8325">
        <f t="shared" ca="1" si="147"/>
        <v>2.91838449784118E-2</v>
      </c>
    </row>
    <row r="8326" spans="37:37" x14ac:dyDescent="0.2">
      <c r="AK8326">
        <f t="shared" ca="1" si="147"/>
        <v>1.7075135830713073E-2</v>
      </c>
    </row>
    <row r="8327" spans="37:37" x14ac:dyDescent="0.2">
      <c r="AK8327">
        <f t="shared" ca="1" si="147"/>
        <v>2.4163354390593906E-2</v>
      </c>
    </row>
    <row r="8328" spans="37:37" x14ac:dyDescent="0.2">
      <c r="AK8328">
        <f t="shared" ca="1" si="147"/>
        <v>-7.5131317443537585E-3</v>
      </c>
    </row>
    <row r="8329" spans="37:37" x14ac:dyDescent="0.2">
      <c r="AK8329">
        <f t="shared" ca="1" si="147"/>
        <v>-1.0662038695028823E-2</v>
      </c>
    </row>
    <row r="8330" spans="37:37" x14ac:dyDescent="0.2">
      <c r="AK8330">
        <f t="shared" ca="1" si="147"/>
        <v>1.236163946262662E-2</v>
      </c>
    </row>
    <row r="8331" spans="37:37" x14ac:dyDescent="0.2">
      <c r="AK8331">
        <f t="shared" ca="1" si="147"/>
        <v>-9.3475355189586266E-3</v>
      </c>
    </row>
    <row r="8332" spans="37:37" x14ac:dyDescent="0.2">
      <c r="AK8332">
        <f t="shared" ca="1" si="147"/>
        <v>-8.1878684439588723E-3</v>
      </c>
    </row>
    <row r="8333" spans="37:37" x14ac:dyDescent="0.2">
      <c r="AK8333">
        <f t="shared" ca="1" si="147"/>
        <v>-2.6895603369273421E-2</v>
      </c>
    </row>
    <row r="8334" spans="37:37" x14ac:dyDescent="0.2">
      <c r="AK8334">
        <f t="shared" ca="1" si="147"/>
        <v>-4.083195057164303E-2</v>
      </c>
    </row>
    <row r="8335" spans="37:37" x14ac:dyDescent="0.2">
      <c r="AK8335">
        <f t="shared" ca="1" si="147"/>
        <v>-2.5807159311717278E-3</v>
      </c>
    </row>
    <row r="8336" spans="37:37" x14ac:dyDescent="0.2">
      <c r="AK8336">
        <f t="shared" ca="1" si="147"/>
        <v>-5.4825310593252189E-3</v>
      </c>
    </row>
    <row r="8337" spans="37:37" x14ac:dyDescent="0.2">
      <c r="AK8337">
        <f t="shared" ca="1" si="147"/>
        <v>-5.056137386961466E-4</v>
      </c>
    </row>
    <row r="8338" spans="37:37" x14ac:dyDescent="0.2">
      <c r="AK8338">
        <f t="shared" ca="1" si="147"/>
        <v>-1.5655072692201923E-2</v>
      </c>
    </row>
    <row r="8339" spans="37:37" x14ac:dyDescent="0.2">
      <c r="AK8339">
        <f t="shared" ca="1" si="147"/>
        <v>1.134491270797032E-2</v>
      </c>
    </row>
    <row r="8340" spans="37:37" x14ac:dyDescent="0.2">
      <c r="AK8340">
        <f t="shared" ca="1" si="147"/>
        <v>4.9036513863919252E-2</v>
      </c>
    </row>
    <row r="8341" spans="37:37" x14ac:dyDescent="0.2">
      <c r="AK8341">
        <f t="shared" ca="1" si="147"/>
        <v>-1.3882054243308597E-2</v>
      </c>
    </row>
    <row r="8342" spans="37:37" x14ac:dyDescent="0.2">
      <c r="AK8342">
        <f t="shared" ca="1" si="147"/>
        <v>-7.4822508637155047E-3</v>
      </c>
    </row>
    <row r="8343" spans="37:37" x14ac:dyDescent="0.2">
      <c r="AK8343">
        <f t="shared" ca="1" si="147"/>
        <v>-3.3138943045703695E-2</v>
      </c>
    </row>
    <row r="8344" spans="37:37" x14ac:dyDescent="0.2">
      <c r="AK8344">
        <f t="shared" ca="1" si="147"/>
        <v>6.7157574174361934E-3</v>
      </c>
    </row>
    <row r="8345" spans="37:37" x14ac:dyDescent="0.2">
      <c r="AK8345">
        <f t="shared" ca="1" si="147"/>
        <v>1.1222687831027251E-2</v>
      </c>
    </row>
    <row r="8346" spans="37:37" x14ac:dyDescent="0.2">
      <c r="AK8346">
        <f t="shared" ca="1" si="147"/>
        <v>7.1285693576196938E-3</v>
      </c>
    </row>
    <row r="8347" spans="37:37" x14ac:dyDescent="0.2">
      <c r="AK8347">
        <f t="shared" ca="1" si="147"/>
        <v>2.6285166088927173E-2</v>
      </c>
    </row>
    <row r="8348" spans="37:37" x14ac:dyDescent="0.2">
      <c r="AK8348">
        <f t="shared" ca="1" si="147"/>
        <v>2.9514167584711558E-2</v>
      </c>
    </row>
    <row r="8349" spans="37:37" x14ac:dyDescent="0.2">
      <c r="AK8349">
        <f t="shared" ca="1" si="147"/>
        <v>-9.8327677225615914E-5</v>
      </c>
    </row>
    <row r="8350" spans="37:37" x14ac:dyDescent="0.2">
      <c r="AK8350">
        <f t="shared" ca="1" si="147"/>
        <v>-1.5894735957568011E-2</v>
      </c>
    </row>
    <row r="8351" spans="37:37" x14ac:dyDescent="0.2">
      <c r="AK8351">
        <f t="shared" ca="1" si="147"/>
        <v>2.1249669733170318E-2</v>
      </c>
    </row>
    <row r="8352" spans="37:37" x14ac:dyDescent="0.2">
      <c r="AK8352">
        <f t="shared" ca="1" si="147"/>
        <v>8.6528426626731377E-3</v>
      </c>
    </row>
    <row r="8353" spans="37:37" x14ac:dyDescent="0.2">
      <c r="AK8353">
        <f t="shared" ca="1" si="147"/>
        <v>7.8913486262689302E-3</v>
      </c>
    </row>
    <row r="8354" spans="37:37" x14ac:dyDescent="0.2">
      <c r="AK8354">
        <f t="shared" ca="1" si="147"/>
        <v>1.6052285344658787E-2</v>
      </c>
    </row>
    <row r="8355" spans="37:37" x14ac:dyDescent="0.2">
      <c r="AK8355">
        <f t="shared" ca="1" si="147"/>
        <v>-4.1999776556543307E-2</v>
      </c>
    </row>
    <row r="8356" spans="37:37" x14ac:dyDescent="0.2">
      <c r="AK8356">
        <f t="shared" ca="1" si="147"/>
        <v>-1.543025103396433E-2</v>
      </c>
    </row>
    <row r="8357" spans="37:37" x14ac:dyDescent="0.2">
      <c r="AK8357">
        <f t="shared" ca="1" si="147"/>
        <v>-8.4101333123874269E-3</v>
      </c>
    </row>
    <row r="8358" spans="37:37" x14ac:dyDescent="0.2">
      <c r="AK8358">
        <f t="shared" ca="1" si="147"/>
        <v>-8.4610147296139866E-3</v>
      </c>
    </row>
    <row r="8359" spans="37:37" x14ac:dyDescent="0.2">
      <c r="AK8359">
        <f t="shared" ca="1" si="147"/>
        <v>-2.0314529375929712E-2</v>
      </c>
    </row>
    <row r="8360" spans="37:37" x14ac:dyDescent="0.2">
      <c r="AK8360">
        <f t="shared" ca="1" si="147"/>
        <v>3.1145824422046692E-2</v>
      </c>
    </row>
    <row r="8361" spans="37:37" x14ac:dyDescent="0.2">
      <c r="AK8361">
        <f t="shared" ca="1" si="147"/>
        <v>-3.2218110310192585E-3</v>
      </c>
    </row>
    <row r="8362" spans="37:37" x14ac:dyDescent="0.2">
      <c r="AK8362">
        <f t="shared" ca="1" si="147"/>
        <v>-1.9496409610189672E-2</v>
      </c>
    </row>
    <row r="8363" spans="37:37" x14ac:dyDescent="0.2">
      <c r="AK8363">
        <f t="shared" ca="1" si="147"/>
        <v>5.3818755146710102E-4</v>
      </c>
    </row>
    <row r="8364" spans="37:37" x14ac:dyDescent="0.2">
      <c r="AK8364">
        <f t="shared" ca="1" si="147"/>
        <v>-5.378198341390833E-3</v>
      </c>
    </row>
    <row r="8365" spans="37:37" x14ac:dyDescent="0.2">
      <c r="AK8365">
        <f t="shared" ca="1" si="147"/>
        <v>-2.3792236186287275E-2</v>
      </c>
    </row>
    <row r="8366" spans="37:37" x14ac:dyDescent="0.2">
      <c r="AK8366">
        <f t="shared" ca="1" si="147"/>
        <v>1.9217404060468232E-2</v>
      </c>
    </row>
    <row r="8367" spans="37:37" x14ac:dyDescent="0.2">
      <c r="AK8367">
        <f t="shared" ca="1" si="147"/>
        <v>1.1241379442642696E-2</v>
      </c>
    </row>
    <row r="8368" spans="37:37" x14ac:dyDescent="0.2">
      <c r="AK8368">
        <f t="shared" ca="1" si="147"/>
        <v>2.6789236502574091E-2</v>
      </c>
    </row>
    <row r="8369" spans="37:37" x14ac:dyDescent="0.2">
      <c r="AK8369">
        <f t="shared" ca="1" si="147"/>
        <v>3.1605872838562213E-2</v>
      </c>
    </row>
    <row r="8370" spans="37:37" x14ac:dyDescent="0.2">
      <c r="AK8370">
        <f t="shared" ca="1" si="147"/>
        <v>-4.2832469560814702E-3</v>
      </c>
    </row>
    <row r="8371" spans="37:37" x14ac:dyDescent="0.2">
      <c r="AK8371">
        <f t="shared" ca="1" si="147"/>
        <v>-5.725191151150286E-3</v>
      </c>
    </row>
    <row r="8372" spans="37:37" x14ac:dyDescent="0.2">
      <c r="AK8372">
        <f t="shared" ca="1" si="147"/>
        <v>2.4989223561501694E-2</v>
      </c>
    </row>
    <row r="8373" spans="37:37" x14ac:dyDescent="0.2">
      <c r="AK8373">
        <f t="shared" ca="1" si="147"/>
        <v>-2.1983935868311256E-2</v>
      </c>
    </row>
    <row r="8374" spans="37:37" x14ac:dyDescent="0.2">
      <c r="AK8374">
        <f t="shared" ca="1" si="147"/>
        <v>1.2905248582487054E-2</v>
      </c>
    </row>
    <row r="8375" spans="37:37" x14ac:dyDescent="0.2">
      <c r="AK8375">
        <f t="shared" ca="1" si="147"/>
        <v>-1.5836501285651509E-2</v>
      </c>
    </row>
    <row r="8376" spans="37:37" x14ac:dyDescent="0.2">
      <c r="AK8376">
        <f t="shared" ca="1" si="147"/>
        <v>-2.8210406931018086E-2</v>
      </c>
    </row>
    <row r="8377" spans="37:37" x14ac:dyDescent="0.2">
      <c r="AK8377">
        <f t="shared" ca="1" si="147"/>
        <v>5.8413860727381606E-3</v>
      </c>
    </row>
    <row r="8378" spans="37:37" x14ac:dyDescent="0.2">
      <c r="AK8378">
        <f t="shared" ca="1" si="147"/>
        <v>-2.7112759730764168E-2</v>
      </c>
    </row>
    <row r="8379" spans="37:37" x14ac:dyDescent="0.2">
      <c r="AK8379">
        <f t="shared" ca="1" si="147"/>
        <v>-1.6570073031782019E-2</v>
      </c>
    </row>
    <row r="8380" spans="37:37" x14ac:dyDescent="0.2">
      <c r="AK8380">
        <f t="shared" ca="1" si="147"/>
        <v>-6.5276242323497047E-3</v>
      </c>
    </row>
    <row r="8381" spans="37:37" x14ac:dyDescent="0.2">
      <c r="AK8381">
        <f t="shared" ca="1" si="147"/>
        <v>-1.3990704712004663E-2</v>
      </c>
    </row>
    <row r="8382" spans="37:37" x14ac:dyDescent="0.2">
      <c r="AK8382">
        <f t="shared" ca="1" si="147"/>
        <v>1.6040171657336628E-2</v>
      </c>
    </row>
    <row r="8383" spans="37:37" x14ac:dyDescent="0.2">
      <c r="AK8383">
        <f t="shared" ca="1" si="147"/>
        <v>2.0899859859499416E-2</v>
      </c>
    </row>
    <row r="8384" spans="37:37" x14ac:dyDescent="0.2">
      <c r="AK8384">
        <f t="shared" ca="1" si="147"/>
        <v>3.6609323720098357E-3</v>
      </c>
    </row>
    <row r="8385" spans="37:37" x14ac:dyDescent="0.2">
      <c r="AK8385">
        <f t="shared" ca="1" si="147"/>
        <v>-2.8562844431887804E-2</v>
      </c>
    </row>
    <row r="8386" spans="37:37" x14ac:dyDescent="0.2">
      <c r="AK8386">
        <f t="shared" ca="1" si="147"/>
        <v>-7.1584100501204898E-3</v>
      </c>
    </row>
    <row r="8387" spans="37:37" x14ac:dyDescent="0.2">
      <c r="AK8387">
        <f t="shared" ref="AK8387:AK8450" ca="1" si="148">_xlfn.NORM.S.INV(RAND())*$N$67+$N$66</f>
        <v>2.7206884778801605E-3</v>
      </c>
    </row>
    <row r="8388" spans="37:37" x14ac:dyDescent="0.2">
      <c r="AK8388">
        <f t="shared" ca="1" si="148"/>
        <v>1.699264516176565E-2</v>
      </c>
    </row>
    <row r="8389" spans="37:37" x14ac:dyDescent="0.2">
      <c r="AK8389">
        <f t="shared" ca="1" si="148"/>
        <v>4.3254711696572249E-3</v>
      </c>
    </row>
    <row r="8390" spans="37:37" x14ac:dyDescent="0.2">
      <c r="AK8390">
        <f t="shared" ca="1" si="148"/>
        <v>-1.7843790842197202E-3</v>
      </c>
    </row>
    <row r="8391" spans="37:37" x14ac:dyDescent="0.2">
      <c r="AK8391">
        <f t="shared" ca="1" si="148"/>
        <v>-1.6142298304832565E-2</v>
      </c>
    </row>
    <row r="8392" spans="37:37" x14ac:dyDescent="0.2">
      <c r="AK8392">
        <f t="shared" ca="1" si="148"/>
        <v>-7.5586813734790492E-3</v>
      </c>
    </row>
    <row r="8393" spans="37:37" x14ac:dyDescent="0.2">
      <c r="AK8393">
        <f t="shared" ca="1" si="148"/>
        <v>-2.9271464697130354E-2</v>
      </c>
    </row>
    <row r="8394" spans="37:37" x14ac:dyDescent="0.2">
      <c r="AK8394">
        <f t="shared" ca="1" si="148"/>
        <v>3.1276837802588678E-2</v>
      </c>
    </row>
    <row r="8395" spans="37:37" x14ac:dyDescent="0.2">
      <c r="AK8395">
        <f t="shared" ca="1" si="148"/>
        <v>2.8626640596913132E-2</v>
      </c>
    </row>
    <row r="8396" spans="37:37" x14ac:dyDescent="0.2">
      <c r="AK8396">
        <f t="shared" ca="1" si="148"/>
        <v>-9.6263894668344938E-3</v>
      </c>
    </row>
    <row r="8397" spans="37:37" x14ac:dyDescent="0.2">
      <c r="AK8397">
        <f t="shared" ca="1" si="148"/>
        <v>-1.1471953089462521E-2</v>
      </c>
    </row>
    <row r="8398" spans="37:37" x14ac:dyDescent="0.2">
      <c r="AK8398">
        <f t="shared" ca="1" si="148"/>
        <v>-1.9937980193049022E-2</v>
      </c>
    </row>
    <row r="8399" spans="37:37" x14ac:dyDescent="0.2">
      <c r="AK8399">
        <f t="shared" ca="1" si="148"/>
        <v>1.3455430539742366E-2</v>
      </c>
    </row>
    <row r="8400" spans="37:37" x14ac:dyDescent="0.2">
      <c r="AK8400">
        <f t="shared" ca="1" si="148"/>
        <v>-4.5698313124202014E-2</v>
      </c>
    </row>
    <row r="8401" spans="37:37" x14ac:dyDescent="0.2">
      <c r="AK8401">
        <f t="shared" ca="1" si="148"/>
        <v>2.0537517543186791E-3</v>
      </c>
    </row>
    <row r="8402" spans="37:37" x14ac:dyDescent="0.2">
      <c r="AK8402">
        <f t="shared" ca="1" si="148"/>
        <v>1.9939673382707076E-2</v>
      </c>
    </row>
    <row r="8403" spans="37:37" x14ac:dyDescent="0.2">
      <c r="AK8403">
        <f t="shared" ca="1" si="148"/>
        <v>8.1095748460327226E-3</v>
      </c>
    </row>
    <row r="8404" spans="37:37" x14ac:dyDescent="0.2">
      <c r="AK8404">
        <f t="shared" ca="1" si="148"/>
        <v>-1.4610510794051183E-2</v>
      </c>
    </row>
    <row r="8405" spans="37:37" x14ac:dyDescent="0.2">
      <c r="AK8405">
        <f t="shared" ca="1" si="148"/>
        <v>-8.8216223490633931E-4</v>
      </c>
    </row>
    <row r="8406" spans="37:37" x14ac:dyDescent="0.2">
      <c r="AK8406">
        <f t="shared" ca="1" si="148"/>
        <v>3.0696307434255259E-2</v>
      </c>
    </row>
    <row r="8407" spans="37:37" x14ac:dyDescent="0.2">
      <c r="AK8407">
        <f t="shared" ca="1" si="148"/>
        <v>-2.7452038000904174E-2</v>
      </c>
    </row>
    <row r="8408" spans="37:37" x14ac:dyDescent="0.2">
      <c r="AK8408">
        <f t="shared" ca="1" si="148"/>
        <v>-2.0721181693778633E-2</v>
      </c>
    </row>
    <row r="8409" spans="37:37" x14ac:dyDescent="0.2">
      <c r="AK8409">
        <f t="shared" ca="1" si="148"/>
        <v>7.1252193297525555E-3</v>
      </c>
    </row>
    <row r="8410" spans="37:37" x14ac:dyDescent="0.2">
      <c r="AK8410">
        <f t="shared" ca="1" si="148"/>
        <v>2.5826011060593207E-2</v>
      </c>
    </row>
    <row r="8411" spans="37:37" x14ac:dyDescent="0.2">
      <c r="AK8411">
        <f t="shared" ca="1" si="148"/>
        <v>-7.4147606691787925E-4</v>
      </c>
    </row>
    <row r="8412" spans="37:37" x14ac:dyDescent="0.2">
      <c r="AK8412">
        <f t="shared" ca="1" si="148"/>
        <v>1.356329742376877E-2</v>
      </c>
    </row>
    <row r="8413" spans="37:37" x14ac:dyDescent="0.2">
      <c r="AK8413">
        <f t="shared" ca="1" si="148"/>
        <v>5.8379430820503179E-3</v>
      </c>
    </row>
    <row r="8414" spans="37:37" x14ac:dyDescent="0.2">
      <c r="AK8414">
        <f t="shared" ca="1" si="148"/>
        <v>-6.8487394743838009E-3</v>
      </c>
    </row>
    <row r="8415" spans="37:37" x14ac:dyDescent="0.2">
      <c r="AK8415">
        <f t="shared" ca="1" si="148"/>
        <v>1.6075219400111113E-2</v>
      </c>
    </row>
    <row r="8416" spans="37:37" x14ac:dyDescent="0.2">
      <c r="AK8416">
        <f t="shared" ca="1" si="148"/>
        <v>1.3262524098594686E-2</v>
      </c>
    </row>
    <row r="8417" spans="37:37" x14ac:dyDescent="0.2">
      <c r="AK8417">
        <f t="shared" ca="1" si="148"/>
        <v>-3.3922539446587831E-2</v>
      </c>
    </row>
    <row r="8418" spans="37:37" x14ac:dyDescent="0.2">
      <c r="AK8418">
        <f t="shared" ca="1" si="148"/>
        <v>6.1902358017790551E-2</v>
      </c>
    </row>
    <row r="8419" spans="37:37" x14ac:dyDescent="0.2">
      <c r="AK8419">
        <f t="shared" ca="1" si="148"/>
        <v>1.1805864884693356E-2</v>
      </c>
    </row>
    <row r="8420" spans="37:37" x14ac:dyDescent="0.2">
      <c r="AK8420">
        <f t="shared" ca="1" si="148"/>
        <v>-9.40196376201069E-3</v>
      </c>
    </row>
    <row r="8421" spans="37:37" x14ac:dyDescent="0.2">
      <c r="AK8421">
        <f t="shared" ca="1" si="148"/>
        <v>4.8405249108512238E-2</v>
      </c>
    </row>
    <row r="8422" spans="37:37" x14ac:dyDescent="0.2">
      <c r="AK8422">
        <f t="shared" ca="1" si="148"/>
        <v>2.647676264568424E-2</v>
      </c>
    </row>
    <row r="8423" spans="37:37" x14ac:dyDescent="0.2">
      <c r="AK8423">
        <f t="shared" ca="1" si="148"/>
        <v>1.7940979059865299E-2</v>
      </c>
    </row>
    <row r="8424" spans="37:37" x14ac:dyDescent="0.2">
      <c r="AK8424">
        <f t="shared" ca="1" si="148"/>
        <v>-1.8594892490208563E-2</v>
      </c>
    </row>
    <row r="8425" spans="37:37" x14ac:dyDescent="0.2">
      <c r="AK8425">
        <f t="shared" ca="1" si="148"/>
        <v>9.7303825523946171E-3</v>
      </c>
    </row>
    <row r="8426" spans="37:37" x14ac:dyDescent="0.2">
      <c r="AK8426">
        <f t="shared" ca="1" si="148"/>
        <v>1.4766795438608857E-2</v>
      </c>
    </row>
    <row r="8427" spans="37:37" x14ac:dyDescent="0.2">
      <c r="AK8427">
        <f t="shared" ca="1" si="148"/>
        <v>-2.6824954578784205E-3</v>
      </c>
    </row>
    <row r="8428" spans="37:37" x14ac:dyDescent="0.2">
      <c r="AK8428">
        <f t="shared" ca="1" si="148"/>
        <v>1.4396720487490485E-2</v>
      </c>
    </row>
    <row r="8429" spans="37:37" x14ac:dyDescent="0.2">
      <c r="AK8429">
        <f t="shared" ca="1" si="148"/>
        <v>-3.2740397836114404E-2</v>
      </c>
    </row>
    <row r="8430" spans="37:37" x14ac:dyDescent="0.2">
      <c r="AK8430">
        <f t="shared" ca="1" si="148"/>
        <v>1.5925592491523984E-2</v>
      </c>
    </row>
    <row r="8431" spans="37:37" x14ac:dyDescent="0.2">
      <c r="AK8431">
        <f t="shared" ca="1" si="148"/>
        <v>1.9409071517814416E-2</v>
      </c>
    </row>
    <row r="8432" spans="37:37" x14ac:dyDescent="0.2">
      <c r="AK8432">
        <f t="shared" ca="1" si="148"/>
        <v>-3.5259777797202338E-2</v>
      </c>
    </row>
    <row r="8433" spans="37:37" x14ac:dyDescent="0.2">
      <c r="AK8433">
        <f t="shared" ca="1" si="148"/>
        <v>6.2805211720541147E-3</v>
      </c>
    </row>
    <row r="8434" spans="37:37" x14ac:dyDescent="0.2">
      <c r="AK8434">
        <f t="shared" ca="1" si="148"/>
        <v>9.6236632092745415E-3</v>
      </c>
    </row>
    <row r="8435" spans="37:37" x14ac:dyDescent="0.2">
      <c r="AK8435">
        <f t="shared" ca="1" si="148"/>
        <v>3.3126359678823545E-3</v>
      </c>
    </row>
    <row r="8436" spans="37:37" x14ac:dyDescent="0.2">
      <c r="AK8436">
        <f t="shared" ca="1" si="148"/>
        <v>1.5032577359583932E-2</v>
      </c>
    </row>
    <row r="8437" spans="37:37" x14ac:dyDescent="0.2">
      <c r="AK8437">
        <f t="shared" ca="1" si="148"/>
        <v>3.3078471888763471E-2</v>
      </c>
    </row>
    <row r="8438" spans="37:37" x14ac:dyDescent="0.2">
      <c r="AK8438">
        <f t="shared" ca="1" si="148"/>
        <v>-5.5512223877258971E-4</v>
      </c>
    </row>
    <row r="8439" spans="37:37" x14ac:dyDescent="0.2">
      <c r="AK8439">
        <f t="shared" ca="1" si="148"/>
        <v>-3.3442152492563254E-3</v>
      </c>
    </row>
    <row r="8440" spans="37:37" x14ac:dyDescent="0.2">
      <c r="AK8440">
        <f t="shared" ca="1" si="148"/>
        <v>-5.9663930409799282E-3</v>
      </c>
    </row>
    <row r="8441" spans="37:37" x14ac:dyDescent="0.2">
      <c r="AK8441">
        <f t="shared" ca="1" si="148"/>
        <v>-3.1701764829350858E-3</v>
      </c>
    </row>
    <row r="8442" spans="37:37" x14ac:dyDescent="0.2">
      <c r="AK8442">
        <f t="shared" ca="1" si="148"/>
        <v>8.9573499146208511E-3</v>
      </c>
    </row>
    <row r="8443" spans="37:37" x14ac:dyDescent="0.2">
      <c r="AK8443">
        <f t="shared" ca="1" si="148"/>
        <v>7.3199809651342714E-3</v>
      </c>
    </row>
    <row r="8444" spans="37:37" x14ac:dyDescent="0.2">
      <c r="AK8444">
        <f t="shared" ca="1" si="148"/>
        <v>-2.3617825299298817E-2</v>
      </c>
    </row>
    <row r="8445" spans="37:37" x14ac:dyDescent="0.2">
      <c r="AK8445">
        <f t="shared" ca="1" si="148"/>
        <v>-2.7757824088836109E-2</v>
      </c>
    </row>
    <row r="8446" spans="37:37" x14ac:dyDescent="0.2">
      <c r="AK8446">
        <f t="shared" ca="1" si="148"/>
        <v>1.5995884264512095E-3</v>
      </c>
    </row>
    <row r="8447" spans="37:37" x14ac:dyDescent="0.2">
      <c r="AK8447">
        <f t="shared" ca="1" si="148"/>
        <v>8.7173507686673559E-3</v>
      </c>
    </row>
    <row r="8448" spans="37:37" x14ac:dyDescent="0.2">
      <c r="AK8448">
        <f t="shared" ca="1" si="148"/>
        <v>-4.8708431091123015E-2</v>
      </c>
    </row>
    <row r="8449" spans="37:37" x14ac:dyDescent="0.2">
      <c r="AK8449">
        <f t="shared" ca="1" si="148"/>
        <v>2.7031517355988795E-2</v>
      </c>
    </row>
    <row r="8450" spans="37:37" x14ac:dyDescent="0.2">
      <c r="AK8450">
        <f t="shared" ca="1" si="148"/>
        <v>5.3264272512113806E-3</v>
      </c>
    </row>
    <row r="8451" spans="37:37" x14ac:dyDescent="0.2">
      <c r="AK8451">
        <f t="shared" ref="AK8451:AK8514" ca="1" si="149">_xlfn.NORM.S.INV(RAND())*$N$67+$N$66</f>
        <v>2.76475001265785E-2</v>
      </c>
    </row>
    <row r="8452" spans="37:37" x14ac:dyDescent="0.2">
      <c r="AK8452">
        <f t="shared" ca="1" si="149"/>
        <v>3.8680072712281421E-3</v>
      </c>
    </row>
    <row r="8453" spans="37:37" x14ac:dyDescent="0.2">
      <c r="AK8453">
        <f t="shared" ca="1" si="149"/>
        <v>-7.5178488395750784E-3</v>
      </c>
    </row>
    <row r="8454" spans="37:37" x14ac:dyDescent="0.2">
      <c r="AK8454">
        <f t="shared" ca="1" si="149"/>
        <v>-1.0469648026386206E-2</v>
      </c>
    </row>
    <row r="8455" spans="37:37" x14ac:dyDescent="0.2">
      <c r="AK8455">
        <f t="shared" ca="1" si="149"/>
        <v>5.1230236487583803E-3</v>
      </c>
    </row>
    <row r="8456" spans="37:37" x14ac:dyDescent="0.2">
      <c r="AK8456">
        <f t="shared" ca="1" si="149"/>
        <v>5.374895586058092E-3</v>
      </c>
    </row>
    <row r="8457" spans="37:37" x14ac:dyDescent="0.2">
      <c r="AK8457">
        <f t="shared" ca="1" si="149"/>
        <v>5.3346711489446327E-3</v>
      </c>
    </row>
    <row r="8458" spans="37:37" x14ac:dyDescent="0.2">
      <c r="AK8458">
        <f t="shared" ca="1" si="149"/>
        <v>-4.3753114013375116E-3</v>
      </c>
    </row>
    <row r="8459" spans="37:37" x14ac:dyDescent="0.2">
      <c r="AK8459">
        <f t="shared" ca="1" si="149"/>
        <v>-3.7773056499702147E-2</v>
      </c>
    </row>
    <row r="8460" spans="37:37" x14ac:dyDescent="0.2">
      <c r="AK8460">
        <f t="shared" ca="1" si="149"/>
        <v>-2.6303519854173497E-2</v>
      </c>
    </row>
    <row r="8461" spans="37:37" x14ac:dyDescent="0.2">
      <c r="AK8461">
        <f t="shared" ca="1" si="149"/>
        <v>2.4525884779553298E-2</v>
      </c>
    </row>
    <row r="8462" spans="37:37" x14ac:dyDescent="0.2">
      <c r="AK8462">
        <f t="shared" ca="1" si="149"/>
        <v>1.0138246886636988E-2</v>
      </c>
    </row>
    <row r="8463" spans="37:37" x14ac:dyDescent="0.2">
      <c r="AK8463">
        <f t="shared" ca="1" si="149"/>
        <v>-6.7179980542816757E-3</v>
      </c>
    </row>
    <row r="8464" spans="37:37" x14ac:dyDescent="0.2">
      <c r="AK8464">
        <f t="shared" ca="1" si="149"/>
        <v>9.1326547075735211E-3</v>
      </c>
    </row>
    <row r="8465" spans="37:37" x14ac:dyDescent="0.2">
      <c r="AK8465">
        <f t="shared" ca="1" si="149"/>
        <v>-1.55034120948827E-2</v>
      </c>
    </row>
    <row r="8466" spans="37:37" x14ac:dyDescent="0.2">
      <c r="AK8466">
        <f t="shared" ca="1" si="149"/>
        <v>-1.3121291826482244E-2</v>
      </c>
    </row>
    <row r="8467" spans="37:37" x14ac:dyDescent="0.2">
      <c r="AK8467">
        <f t="shared" ca="1" si="149"/>
        <v>3.4529655076924477E-3</v>
      </c>
    </row>
    <row r="8468" spans="37:37" x14ac:dyDescent="0.2">
      <c r="AK8468">
        <f t="shared" ca="1" si="149"/>
        <v>-2.0963329353305783E-2</v>
      </c>
    </row>
    <row r="8469" spans="37:37" x14ac:dyDescent="0.2">
      <c r="AK8469">
        <f t="shared" ca="1" si="149"/>
        <v>-7.1794824626466979E-3</v>
      </c>
    </row>
    <row r="8470" spans="37:37" x14ac:dyDescent="0.2">
      <c r="AK8470">
        <f t="shared" ca="1" si="149"/>
        <v>2.7006426446782125E-2</v>
      </c>
    </row>
    <row r="8471" spans="37:37" x14ac:dyDescent="0.2">
      <c r="AK8471">
        <f t="shared" ca="1" si="149"/>
        <v>-9.2109219877631876E-3</v>
      </c>
    </row>
    <row r="8472" spans="37:37" x14ac:dyDescent="0.2">
      <c r="AK8472">
        <f t="shared" ca="1" si="149"/>
        <v>5.6964419750011683E-3</v>
      </c>
    </row>
    <row r="8473" spans="37:37" x14ac:dyDescent="0.2">
      <c r="AK8473">
        <f t="shared" ca="1" si="149"/>
        <v>1.2754165909610402E-2</v>
      </c>
    </row>
    <row r="8474" spans="37:37" x14ac:dyDescent="0.2">
      <c r="AK8474">
        <f t="shared" ca="1" si="149"/>
        <v>-2.6785738859891491E-2</v>
      </c>
    </row>
    <row r="8475" spans="37:37" x14ac:dyDescent="0.2">
      <c r="AK8475">
        <f t="shared" ca="1" si="149"/>
        <v>8.1085924251775021E-3</v>
      </c>
    </row>
    <row r="8476" spans="37:37" x14ac:dyDescent="0.2">
      <c r="AK8476">
        <f t="shared" ca="1" si="149"/>
        <v>4.9739284946230203E-3</v>
      </c>
    </row>
    <row r="8477" spans="37:37" x14ac:dyDescent="0.2">
      <c r="AK8477">
        <f t="shared" ca="1" si="149"/>
        <v>7.4828919205370652E-3</v>
      </c>
    </row>
    <row r="8478" spans="37:37" x14ac:dyDescent="0.2">
      <c r="AK8478">
        <f t="shared" ca="1" si="149"/>
        <v>4.1502627329509156E-2</v>
      </c>
    </row>
    <row r="8479" spans="37:37" x14ac:dyDescent="0.2">
      <c r="AK8479">
        <f t="shared" ca="1" si="149"/>
        <v>-2.1923718004972885E-2</v>
      </c>
    </row>
    <row r="8480" spans="37:37" x14ac:dyDescent="0.2">
      <c r="AK8480">
        <f t="shared" ca="1" si="149"/>
        <v>3.2871576114381434E-2</v>
      </c>
    </row>
    <row r="8481" spans="37:37" x14ac:dyDescent="0.2">
      <c r="AK8481">
        <f t="shared" ca="1" si="149"/>
        <v>-3.32940346290083E-3</v>
      </c>
    </row>
    <row r="8482" spans="37:37" x14ac:dyDescent="0.2">
      <c r="AK8482">
        <f t="shared" ca="1" si="149"/>
        <v>-1.1862250982051336E-2</v>
      </c>
    </row>
    <row r="8483" spans="37:37" x14ac:dyDescent="0.2">
      <c r="AK8483">
        <f t="shared" ca="1" si="149"/>
        <v>-2.9654014461023597E-2</v>
      </c>
    </row>
    <row r="8484" spans="37:37" x14ac:dyDescent="0.2">
      <c r="AK8484">
        <f t="shared" ca="1" si="149"/>
        <v>5.7146620572713141E-3</v>
      </c>
    </row>
    <row r="8485" spans="37:37" x14ac:dyDescent="0.2">
      <c r="AK8485">
        <f t="shared" ca="1" si="149"/>
        <v>8.3410005013885291E-3</v>
      </c>
    </row>
    <row r="8486" spans="37:37" x14ac:dyDescent="0.2">
      <c r="AK8486">
        <f t="shared" ca="1" si="149"/>
        <v>1.9368110857281327E-2</v>
      </c>
    </row>
    <row r="8487" spans="37:37" x14ac:dyDescent="0.2">
      <c r="AK8487">
        <f t="shared" ca="1" si="149"/>
        <v>-4.5808120084006457E-4</v>
      </c>
    </row>
    <row r="8488" spans="37:37" x14ac:dyDescent="0.2">
      <c r="AK8488">
        <f t="shared" ca="1" si="149"/>
        <v>5.5973437046672962E-3</v>
      </c>
    </row>
    <row r="8489" spans="37:37" x14ac:dyDescent="0.2">
      <c r="AK8489">
        <f t="shared" ca="1" si="149"/>
        <v>1.855454574753998E-2</v>
      </c>
    </row>
    <row r="8490" spans="37:37" x14ac:dyDescent="0.2">
      <c r="AK8490">
        <f t="shared" ca="1" si="149"/>
        <v>-3.571081175518583E-3</v>
      </c>
    </row>
    <row r="8491" spans="37:37" x14ac:dyDescent="0.2">
      <c r="AK8491">
        <f t="shared" ca="1" si="149"/>
        <v>-1.1239110817230082E-2</v>
      </c>
    </row>
    <row r="8492" spans="37:37" x14ac:dyDescent="0.2">
      <c r="AK8492">
        <f t="shared" ca="1" si="149"/>
        <v>2.4958267236914983E-2</v>
      </c>
    </row>
    <row r="8493" spans="37:37" x14ac:dyDescent="0.2">
      <c r="AK8493">
        <f t="shared" ca="1" si="149"/>
        <v>2.2116502594138669E-2</v>
      </c>
    </row>
    <row r="8494" spans="37:37" x14ac:dyDescent="0.2">
      <c r="AK8494">
        <f t="shared" ca="1" si="149"/>
        <v>2.4919917629102239E-2</v>
      </c>
    </row>
    <row r="8495" spans="37:37" x14ac:dyDescent="0.2">
      <c r="AK8495">
        <f t="shared" ca="1" si="149"/>
        <v>9.0420485212647974E-3</v>
      </c>
    </row>
    <row r="8496" spans="37:37" x14ac:dyDescent="0.2">
      <c r="AK8496">
        <f t="shared" ca="1" si="149"/>
        <v>2.608455083157413E-2</v>
      </c>
    </row>
    <row r="8497" spans="37:37" x14ac:dyDescent="0.2">
      <c r="AK8497">
        <f t="shared" ca="1" si="149"/>
        <v>1.609025732113659E-2</v>
      </c>
    </row>
    <row r="8498" spans="37:37" x14ac:dyDescent="0.2">
      <c r="AK8498">
        <f t="shared" ca="1" si="149"/>
        <v>1.9785679887124206E-3</v>
      </c>
    </row>
    <row r="8499" spans="37:37" x14ac:dyDescent="0.2">
      <c r="AK8499">
        <f t="shared" ca="1" si="149"/>
        <v>-1.8824588546145254E-2</v>
      </c>
    </row>
    <row r="8500" spans="37:37" x14ac:dyDescent="0.2">
      <c r="AK8500">
        <f t="shared" ca="1" si="149"/>
        <v>-5.8313422162317562E-3</v>
      </c>
    </row>
    <row r="8501" spans="37:37" x14ac:dyDescent="0.2">
      <c r="AK8501">
        <f t="shared" ca="1" si="149"/>
        <v>-1.7549179782404872E-2</v>
      </c>
    </row>
    <row r="8502" spans="37:37" x14ac:dyDescent="0.2">
      <c r="AK8502">
        <f t="shared" ca="1" si="149"/>
        <v>-1.0970099607363776E-2</v>
      </c>
    </row>
    <row r="8503" spans="37:37" x14ac:dyDescent="0.2">
      <c r="AK8503">
        <f t="shared" ca="1" si="149"/>
        <v>3.6539843152570146E-2</v>
      </c>
    </row>
    <row r="8504" spans="37:37" x14ac:dyDescent="0.2">
      <c r="AK8504">
        <f t="shared" ca="1" si="149"/>
        <v>-8.6429989342718012E-3</v>
      </c>
    </row>
    <row r="8505" spans="37:37" x14ac:dyDescent="0.2">
      <c r="AK8505">
        <f t="shared" ca="1" si="149"/>
        <v>-1.9181111239098183E-2</v>
      </c>
    </row>
    <row r="8506" spans="37:37" x14ac:dyDescent="0.2">
      <c r="AK8506">
        <f t="shared" ca="1" si="149"/>
        <v>-1.1971711306655486E-3</v>
      </c>
    </row>
    <row r="8507" spans="37:37" x14ac:dyDescent="0.2">
      <c r="AK8507">
        <f t="shared" ca="1" si="149"/>
        <v>-3.2625772267893212E-2</v>
      </c>
    </row>
    <row r="8508" spans="37:37" x14ac:dyDescent="0.2">
      <c r="AK8508">
        <f t="shared" ca="1" si="149"/>
        <v>4.4561702919907967E-3</v>
      </c>
    </row>
    <row r="8509" spans="37:37" x14ac:dyDescent="0.2">
      <c r="AK8509">
        <f t="shared" ca="1" si="149"/>
        <v>-1.4520957747857402E-2</v>
      </c>
    </row>
    <row r="8510" spans="37:37" x14ac:dyDescent="0.2">
      <c r="AK8510">
        <f t="shared" ca="1" si="149"/>
        <v>-1.9915742489826558E-2</v>
      </c>
    </row>
    <row r="8511" spans="37:37" x14ac:dyDescent="0.2">
      <c r="AK8511">
        <f t="shared" ca="1" si="149"/>
        <v>-3.675785232285423E-2</v>
      </c>
    </row>
    <row r="8512" spans="37:37" x14ac:dyDescent="0.2">
      <c r="AK8512">
        <f t="shared" ca="1" si="149"/>
        <v>1.3076427304990108E-2</v>
      </c>
    </row>
    <row r="8513" spans="37:37" x14ac:dyDescent="0.2">
      <c r="AK8513">
        <f t="shared" ca="1" si="149"/>
        <v>3.1896924248369864E-3</v>
      </c>
    </row>
    <row r="8514" spans="37:37" x14ac:dyDescent="0.2">
      <c r="AK8514">
        <f t="shared" ca="1" si="149"/>
        <v>1.546046970877695E-2</v>
      </c>
    </row>
    <row r="8515" spans="37:37" x14ac:dyDescent="0.2">
      <c r="AK8515">
        <f t="shared" ref="AK8515:AK8578" ca="1" si="150">_xlfn.NORM.S.INV(RAND())*$N$67+$N$66</f>
        <v>2.4932407991731645E-2</v>
      </c>
    </row>
    <row r="8516" spans="37:37" x14ac:dyDescent="0.2">
      <c r="AK8516">
        <f t="shared" ca="1" si="150"/>
        <v>3.4047174811241629E-2</v>
      </c>
    </row>
    <row r="8517" spans="37:37" x14ac:dyDescent="0.2">
      <c r="AK8517">
        <f t="shared" ca="1" si="150"/>
        <v>1.5194825360182214E-2</v>
      </c>
    </row>
    <row r="8518" spans="37:37" x14ac:dyDescent="0.2">
      <c r="AK8518">
        <f t="shared" ca="1" si="150"/>
        <v>-1.9487300567067649E-2</v>
      </c>
    </row>
    <row r="8519" spans="37:37" x14ac:dyDescent="0.2">
      <c r="AK8519">
        <f t="shared" ca="1" si="150"/>
        <v>5.6677401187223288E-2</v>
      </c>
    </row>
    <row r="8520" spans="37:37" x14ac:dyDescent="0.2">
      <c r="AK8520">
        <f t="shared" ca="1" si="150"/>
        <v>2.7681982329411877E-2</v>
      </c>
    </row>
    <row r="8521" spans="37:37" x14ac:dyDescent="0.2">
      <c r="AK8521">
        <f t="shared" ca="1" si="150"/>
        <v>-3.241094890956682E-2</v>
      </c>
    </row>
    <row r="8522" spans="37:37" x14ac:dyDescent="0.2">
      <c r="AK8522">
        <f t="shared" ca="1" si="150"/>
        <v>2.2794785456233511E-2</v>
      </c>
    </row>
    <row r="8523" spans="37:37" x14ac:dyDescent="0.2">
      <c r="AK8523">
        <f t="shared" ca="1" si="150"/>
        <v>1.2605871136194803E-2</v>
      </c>
    </row>
    <row r="8524" spans="37:37" x14ac:dyDescent="0.2">
      <c r="AK8524">
        <f t="shared" ca="1" si="150"/>
        <v>9.8548781826461769E-3</v>
      </c>
    </row>
    <row r="8525" spans="37:37" x14ac:dyDescent="0.2">
      <c r="AK8525">
        <f t="shared" ca="1" si="150"/>
        <v>-1.490688276545258E-3</v>
      </c>
    </row>
    <row r="8526" spans="37:37" x14ac:dyDescent="0.2">
      <c r="AK8526">
        <f t="shared" ca="1" si="150"/>
        <v>5.6498942563869402E-3</v>
      </c>
    </row>
    <row r="8527" spans="37:37" x14ac:dyDescent="0.2">
      <c r="AK8527">
        <f t="shared" ca="1" si="150"/>
        <v>2.8383262086805897E-3</v>
      </c>
    </row>
    <row r="8528" spans="37:37" x14ac:dyDescent="0.2">
      <c r="AK8528">
        <f t="shared" ca="1" si="150"/>
        <v>-4.6444568773106251E-3</v>
      </c>
    </row>
    <row r="8529" spans="37:37" x14ac:dyDescent="0.2">
      <c r="AK8529">
        <f t="shared" ca="1" si="150"/>
        <v>-1.0294650454872076E-3</v>
      </c>
    </row>
    <row r="8530" spans="37:37" x14ac:dyDescent="0.2">
      <c r="AK8530">
        <f t="shared" ca="1" si="150"/>
        <v>4.5309066497924072E-2</v>
      </c>
    </row>
    <row r="8531" spans="37:37" x14ac:dyDescent="0.2">
      <c r="AK8531">
        <f t="shared" ca="1" si="150"/>
        <v>5.1147230880473127E-2</v>
      </c>
    </row>
    <row r="8532" spans="37:37" x14ac:dyDescent="0.2">
      <c r="AK8532">
        <f t="shared" ca="1" si="150"/>
        <v>-9.9358303356099058E-3</v>
      </c>
    </row>
    <row r="8533" spans="37:37" x14ac:dyDescent="0.2">
      <c r="AK8533">
        <f t="shared" ca="1" si="150"/>
        <v>-5.3709897825059989E-3</v>
      </c>
    </row>
    <row r="8534" spans="37:37" x14ac:dyDescent="0.2">
      <c r="AK8534">
        <f t="shared" ca="1" si="150"/>
        <v>2.0622163309823749E-2</v>
      </c>
    </row>
    <row r="8535" spans="37:37" x14ac:dyDescent="0.2">
      <c r="AK8535">
        <f t="shared" ca="1" si="150"/>
        <v>-1.1229565374528962E-2</v>
      </c>
    </row>
    <row r="8536" spans="37:37" x14ac:dyDescent="0.2">
      <c r="AK8536">
        <f t="shared" ca="1" si="150"/>
        <v>2.5887877333811378E-2</v>
      </c>
    </row>
    <row r="8537" spans="37:37" x14ac:dyDescent="0.2">
      <c r="AK8537">
        <f t="shared" ca="1" si="150"/>
        <v>-1.2838881079046932E-2</v>
      </c>
    </row>
    <row r="8538" spans="37:37" x14ac:dyDescent="0.2">
      <c r="AK8538">
        <f t="shared" ca="1" si="150"/>
        <v>-1.2854630159938856E-2</v>
      </c>
    </row>
    <row r="8539" spans="37:37" x14ac:dyDescent="0.2">
      <c r="AK8539">
        <f t="shared" ca="1" si="150"/>
        <v>1.5536199699439368E-3</v>
      </c>
    </row>
    <row r="8540" spans="37:37" x14ac:dyDescent="0.2">
      <c r="AK8540">
        <f t="shared" ca="1" si="150"/>
        <v>-4.4587817499003236E-2</v>
      </c>
    </row>
    <row r="8541" spans="37:37" x14ac:dyDescent="0.2">
      <c r="AK8541">
        <f t="shared" ca="1" si="150"/>
        <v>1.2834373363682311E-4</v>
      </c>
    </row>
    <row r="8542" spans="37:37" x14ac:dyDescent="0.2">
      <c r="AK8542">
        <f t="shared" ca="1" si="150"/>
        <v>9.7130641576159901E-3</v>
      </c>
    </row>
    <row r="8543" spans="37:37" x14ac:dyDescent="0.2">
      <c r="AK8543">
        <f t="shared" ca="1" si="150"/>
        <v>1.9254992497101033E-2</v>
      </c>
    </row>
    <row r="8544" spans="37:37" x14ac:dyDescent="0.2">
      <c r="AK8544">
        <f t="shared" ca="1" si="150"/>
        <v>-7.3802526105878072E-4</v>
      </c>
    </row>
    <row r="8545" spans="37:37" x14ac:dyDescent="0.2">
      <c r="AK8545">
        <f t="shared" ca="1" si="150"/>
        <v>3.9153602328693997E-3</v>
      </c>
    </row>
    <row r="8546" spans="37:37" x14ac:dyDescent="0.2">
      <c r="AK8546">
        <f t="shared" ca="1" si="150"/>
        <v>2.1413719373127169E-2</v>
      </c>
    </row>
    <row r="8547" spans="37:37" x14ac:dyDescent="0.2">
      <c r="AK8547">
        <f t="shared" ca="1" si="150"/>
        <v>7.7103303329318241E-4</v>
      </c>
    </row>
    <row r="8548" spans="37:37" x14ac:dyDescent="0.2">
      <c r="AK8548">
        <f t="shared" ca="1" si="150"/>
        <v>-2.0782603555882635E-2</v>
      </c>
    </row>
    <row r="8549" spans="37:37" x14ac:dyDescent="0.2">
      <c r="AK8549">
        <f t="shared" ca="1" si="150"/>
        <v>-9.4793276798919666E-3</v>
      </c>
    </row>
    <row r="8550" spans="37:37" x14ac:dyDescent="0.2">
      <c r="AK8550">
        <f t="shared" ca="1" si="150"/>
        <v>-4.9668717070165524E-3</v>
      </c>
    </row>
    <row r="8551" spans="37:37" x14ac:dyDescent="0.2">
      <c r="AK8551">
        <f t="shared" ca="1" si="150"/>
        <v>5.3611494943044957E-3</v>
      </c>
    </row>
    <row r="8552" spans="37:37" x14ac:dyDescent="0.2">
      <c r="AK8552">
        <f t="shared" ca="1" si="150"/>
        <v>7.3374203670297129E-3</v>
      </c>
    </row>
    <row r="8553" spans="37:37" x14ac:dyDescent="0.2">
      <c r="AK8553">
        <f t="shared" ca="1" si="150"/>
        <v>4.2463138214645972E-2</v>
      </c>
    </row>
    <row r="8554" spans="37:37" x14ac:dyDescent="0.2">
      <c r="AK8554">
        <f t="shared" ca="1" si="150"/>
        <v>4.7027024702059043E-2</v>
      </c>
    </row>
    <row r="8555" spans="37:37" x14ac:dyDescent="0.2">
      <c r="AK8555">
        <f t="shared" ca="1" si="150"/>
        <v>6.5246331566303668E-3</v>
      </c>
    </row>
    <row r="8556" spans="37:37" x14ac:dyDescent="0.2">
      <c r="AK8556">
        <f t="shared" ca="1" si="150"/>
        <v>2.7059581594517865E-2</v>
      </c>
    </row>
    <row r="8557" spans="37:37" x14ac:dyDescent="0.2">
      <c r="AK8557">
        <f t="shared" ca="1" si="150"/>
        <v>-3.5310748015936369E-3</v>
      </c>
    </row>
    <row r="8558" spans="37:37" x14ac:dyDescent="0.2">
      <c r="AK8558">
        <f t="shared" ca="1" si="150"/>
        <v>-6.7477753042731962E-3</v>
      </c>
    </row>
    <row r="8559" spans="37:37" x14ac:dyDescent="0.2">
      <c r="AK8559">
        <f t="shared" ca="1" si="150"/>
        <v>-9.3174987388233155E-3</v>
      </c>
    </row>
    <row r="8560" spans="37:37" x14ac:dyDescent="0.2">
      <c r="AK8560">
        <f t="shared" ca="1" si="150"/>
        <v>-2.4833913483247028E-2</v>
      </c>
    </row>
    <row r="8561" spans="37:37" x14ac:dyDescent="0.2">
      <c r="AK8561">
        <f t="shared" ca="1" si="150"/>
        <v>-1.2404735216679175E-2</v>
      </c>
    </row>
    <row r="8562" spans="37:37" x14ac:dyDescent="0.2">
      <c r="AK8562">
        <f t="shared" ca="1" si="150"/>
        <v>-4.5024506843463225E-4</v>
      </c>
    </row>
    <row r="8563" spans="37:37" x14ac:dyDescent="0.2">
      <c r="AK8563">
        <f t="shared" ca="1" si="150"/>
        <v>2.9411411562818866E-2</v>
      </c>
    </row>
    <row r="8564" spans="37:37" x14ac:dyDescent="0.2">
      <c r="AK8564">
        <f t="shared" ca="1" si="150"/>
        <v>2.3755705519403824E-2</v>
      </c>
    </row>
    <row r="8565" spans="37:37" x14ac:dyDescent="0.2">
      <c r="AK8565">
        <f t="shared" ca="1" si="150"/>
        <v>-1.6587006233808328E-2</v>
      </c>
    </row>
    <row r="8566" spans="37:37" x14ac:dyDescent="0.2">
      <c r="AK8566">
        <f t="shared" ca="1" si="150"/>
        <v>2.9398218106896305E-2</v>
      </c>
    </row>
    <row r="8567" spans="37:37" x14ac:dyDescent="0.2">
      <c r="AK8567">
        <f t="shared" ca="1" si="150"/>
        <v>-2.5979530841621471E-2</v>
      </c>
    </row>
    <row r="8568" spans="37:37" x14ac:dyDescent="0.2">
      <c r="AK8568">
        <f t="shared" ca="1" si="150"/>
        <v>-1.2391846789569456E-2</v>
      </c>
    </row>
    <row r="8569" spans="37:37" x14ac:dyDescent="0.2">
      <c r="AK8569">
        <f t="shared" ca="1" si="150"/>
        <v>-2.1764137322469467E-2</v>
      </c>
    </row>
    <row r="8570" spans="37:37" x14ac:dyDescent="0.2">
      <c r="AK8570">
        <f t="shared" ca="1" si="150"/>
        <v>3.4215271685390805E-2</v>
      </c>
    </row>
    <row r="8571" spans="37:37" x14ac:dyDescent="0.2">
      <c r="AK8571">
        <f t="shared" ca="1" si="150"/>
        <v>5.0106335855255979E-2</v>
      </c>
    </row>
    <row r="8572" spans="37:37" x14ac:dyDescent="0.2">
      <c r="AK8572">
        <f t="shared" ca="1" si="150"/>
        <v>-1.3234777232657854E-2</v>
      </c>
    </row>
    <row r="8573" spans="37:37" x14ac:dyDescent="0.2">
      <c r="AK8573">
        <f t="shared" ca="1" si="150"/>
        <v>4.0409461943233312E-2</v>
      </c>
    </row>
    <row r="8574" spans="37:37" x14ac:dyDescent="0.2">
      <c r="AK8574">
        <f t="shared" ca="1" si="150"/>
        <v>-2.9506633211477357E-2</v>
      </c>
    </row>
    <row r="8575" spans="37:37" x14ac:dyDescent="0.2">
      <c r="AK8575">
        <f t="shared" ca="1" si="150"/>
        <v>1.7039008771953378E-3</v>
      </c>
    </row>
    <row r="8576" spans="37:37" x14ac:dyDescent="0.2">
      <c r="AK8576">
        <f t="shared" ca="1" si="150"/>
        <v>9.4610018169422969E-3</v>
      </c>
    </row>
    <row r="8577" spans="37:37" x14ac:dyDescent="0.2">
      <c r="AK8577">
        <f t="shared" ca="1" si="150"/>
        <v>5.660457150944715E-2</v>
      </c>
    </row>
    <row r="8578" spans="37:37" x14ac:dyDescent="0.2">
      <c r="AK8578">
        <f t="shared" ca="1" si="150"/>
        <v>-3.2121525990177528E-2</v>
      </c>
    </row>
    <row r="8579" spans="37:37" x14ac:dyDescent="0.2">
      <c r="AK8579">
        <f t="shared" ref="AK8579:AK8642" ca="1" si="151">_xlfn.NORM.S.INV(RAND())*$N$67+$N$66</f>
        <v>-5.0822949661528689E-3</v>
      </c>
    </row>
    <row r="8580" spans="37:37" x14ac:dyDescent="0.2">
      <c r="AK8580">
        <f t="shared" ca="1" si="151"/>
        <v>-2.3678444141520184E-2</v>
      </c>
    </row>
    <row r="8581" spans="37:37" x14ac:dyDescent="0.2">
      <c r="AK8581">
        <f t="shared" ca="1" si="151"/>
        <v>-3.2257093449256122E-3</v>
      </c>
    </row>
    <row r="8582" spans="37:37" x14ac:dyDescent="0.2">
      <c r="AK8582">
        <f t="shared" ca="1" si="151"/>
        <v>2.228607769457111E-2</v>
      </c>
    </row>
    <row r="8583" spans="37:37" x14ac:dyDescent="0.2">
      <c r="AK8583">
        <f t="shared" ca="1" si="151"/>
        <v>-2.6117187210755195E-2</v>
      </c>
    </row>
    <row r="8584" spans="37:37" x14ac:dyDescent="0.2">
      <c r="AK8584">
        <f t="shared" ca="1" si="151"/>
        <v>1.8596932118414743E-2</v>
      </c>
    </row>
    <row r="8585" spans="37:37" x14ac:dyDescent="0.2">
      <c r="AK8585">
        <f t="shared" ca="1" si="151"/>
        <v>3.9237533647242112E-3</v>
      </c>
    </row>
    <row r="8586" spans="37:37" x14ac:dyDescent="0.2">
      <c r="AK8586">
        <f t="shared" ca="1" si="151"/>
        <v>-1.34761387407079E-2</v>
      </c>
    </row>
    <row r="8587" spans="37:37" x14ac:dyDescent="0.2">
      <c r="AK8587">
        <f t="shared" ca="1" si="151"/>
        <v>-9.8788215566098184E-3</v>
      </c>
    </row>
    <row r="8588" spans="37:37" x14ac:dyDescent="0.2">
      <c r="AK8588">
        <f t="shared" ca="1" si="151"/>
        <v>1.660515628311672E-3</v>
      </c>
    </row>
    <row r="8589" spans="37:37" x14ac:dyDescent="0.2">
      <c r="AK8589">
        <f t="shared" ca="1" si="151"/>
        <v>9.8064414696140412E-5</v>
      </c>
    </row>
    <row r="8590" spans="37:37" x14ac:dyDescent="0.2">
      <c r="AK8590">
        <f t="shared" ca="1" si="151"/>
        <v>4.4205270596161693E-3</v>
      </c>
    </row>
    <row r="8591" spans="37:37" x14ac:dyDescent="0.2">
      <c r="AK8591">
        <f t="shared" ca="1" si="151"/>
        <v>6.7366531788074242E-3</v>
      </c>
    </row>
    <row r="8592" spans="37:37" x14ac:dyDescent="0.2">
      <c r="AK8592">
        <f t="shared" ca="1" si="151"/>
        <v>-2.1294964639217356E-2</v>
      </c>
    </row>
    <row r="8593" spans="37:37" x14ac:dyDescent="0.2">
      <c r="AK8593">
        <f t="shared" ca="1" si="151"/>
        <v>-2.1453326193231856E-2</v>
      </c>
    </row>
    <row r="8594" spans="37:37" x14ac:dyDescent="0.2">
      <c r="AK8594">
        <f t="shared" ca="1" si="151"/>
        <v>-1.6084287296562902E-2</v>
      </c>
    </row>
    <row r="8595" spans="37:37" x14ac:dyDescent="0.2">
      <c r="AK8595">
        <f t="shared" ca="1" si="151"/>
        <v>1.9284173155451091E-3</v>
      </c>
    </row>
    <row r="8596" spans="37:37" x14ac:dyDescent="0.2">
      <c r="AK8596">
        <f t="shared" ca="1" si="151"/>
        <v>7.4419197362493358E-3</v>
      </c>
    </row>
    <row r="8597" spans="37:37" x14ac:dyDescent="0.2">
      <c r="AK8597">
        <f t="shared" ca="1" si="151"/>
        <v>7.5447161964239916E-3</v>
      </c>
    </row>
    <row r="8598" spans="37:37" x14ac:dyDescent="0.2">
      <c r="AK8598">
        <f t="shared" ca="1" si="151"/>
        <v>4.3894964292949968E-3</v>
      </c>
    </row>
    <row r="8599" spans="37:37" x14ac:dyDescent="0.2">
      <c r="AK8599">
        <f t="shared" ca="1" si="151"/>
        <v>-1.9061330814787808E-2</v>
      </c>
    </row>
    <row r="8600" spans="37:37" x14ac:dyDescent="0.2">
      <c r="AK8600">
        <f t="shared" ca="1" si="151"/>
        <v>5.7288167175901135E-3</v>
      </c>
    </row>
    <row r="8601" spans="37:37" x14ac:dyDescent="0.2">
      <c r="AK8601">
        <f t="shared" ca="1" si="151"/>
        <v>2.3724557558647552E-2</v>
      </c>
    </row>
    <row r="8602" spans="37:37" x14ac:dyDescent="0.2">
      <c r="AK8602">
        <f t="shared" ca="1" si="151"/>
        <v>-3.2808678706354746E-2</v>
      </c>
    </row>
    <row r="8603" spans="37:37" x14ac:dyDescent="0.2">
      <c r="AK8603">
        <f t="shared" ca="1" si="151"/>
        <v>-7.789762410876715E-3</v>
      </c>
    </row>
    <row r="8604" spans="37:37" x14ac:dyDescent="0.2">
      <c r="AK8604">
        <f t="shared" ca="1" si="151"/>
        <v>7.3736497835980557E-3</v>
      </c>
    </row>
    <row r="8605" spans="37:37" x14ac:dyDescent="0.2">
      <c r="AK8605">
        <f t="shared" ca="1" si="151"/>
        <v>1.901683095579814E-2</v>
      </c>
    </row>
    <row r="8606" spans="37:37" x14ac:dyDescent="0.2">
      <c r="AK8606">
        <f t="shared" ca="1" si="151"/>
        <v>7.4617120986124677E-3</v>
      </c>
    </row>
    <row r="8607" spans="37:37" x14ac:dyDescent="0.2">
      <c r="AK8607">
        <f t="shared" ca="1" si="151"/>
        <v>-1.0712787018586847E-2</v>
      </c>
    </row>
    <row r="8608" spans="37:37" x14ac:dyDescent="0.2">
      <c r="AK8608">
        <f t="shared" ca="1" si="151"/>
        <v>-5.4248446700779721E-3</v>
      </c>
    </row>
    <row r="8609" spans="37:37" x14ac:dyDescent="0.2">
      <c r="AK8609">
        <f t="shared" ca="1" si="151"/>
        <v>-2.4747270254887571E-2</v>
      </c>
    </row>
    <row r="8610" spans="37:37" x14ac:dyDescent="0.2">
      <c r="AK8610">
        <f t="shared" ca="1" si="151"/>
        <v>-1.6204469935122142E-2</v>
      </c>
    </row>
    <row r="8611" spans="37:37" x14ac:dyDescent="0.2">
      <c r="AK8611">
        <f t="shared" ca="1" si="151"/>
        <v>-1.0022336596026461E-2</v>
      </c>
    </row>
    <row r="8612" spans="37:37" x14ac:dyDescent="0.2">
      <c r="AK8612">
        <f t="shared" ca="1" si="151"/>
        <v>5.6060412378312018E-3</v>
      </c>
    </row>
    <row r="8613" spans="37:37" x14ac:dyDescent="0.2">
      <c r="AK8613">
        <f t="shared" ca="1" si="151"/>
        <v>-1.0711634049626873E-2</v>
      </c>
    </row>
    <row r="8614" spans="37:37" x14ac:dyDescent="0.2">
      <c r="AK8614">
        <f t="shared" ca="1" si="151"/>
        <v>-2.5904295385424402E-3</v>
      </c>
    </row>
    <row r="8615" spans="37:37" x14ac:dyDescent="0.2">
      <c r="AK8615">
        <f t="shared" ca="1" si="151"/>
        <v>1.0903477876337584E-2</v>
      </c>
    </row>
    <row r="8616" spans="37:37" x14ac:dyDescent="0.2">
      <c r="AK8616">
        <f t="shared" ca="1" si="151"/>
        <v>2.4276027609974542E-2</v>
      </c>
    </row>
    <row r="8617" spans="37:37" x14ac:dyDescent="0.2">
      <c r="AK8617">
        <f t="shared" ca="1" si="151"/>
        <v>-7.1052084589531871E-4</v>
      </c>
    </row>
    <row r="8618" spans="37:37" x14ac:dyDescent="0.2">
      <c r="AK8618">
        <f t="shared" ca="1" si="151"/>
        <v>2.0062474024237088E-2</v>
      </c>
    </row>
    <row r="8619" spans="37:37" x14ac:dyDescent="0.2">
      <c r="AK8619">
        <f t="shared" ca="1" si="151"/>
        <v>-4.0426362377166168E-4</v>
      </c>
    </row>
    <row r="8620" spans="37:37" x14ac:dyDescent="0.2">
      <c r="AK8620">
        <f t="shared" ca="1" si="151"/>
        <v>1.0456279432666379E-2</v>
      </c>
    </row>
    <row r="8621" spans="37:37" x14ac:dyDescent="0.2">
      <c r="AK8621">
        <f t="shared" ca="1" si="151"/>
        <v>4.5544684969331013E-2</v>
      </c>
    </row>
    <row r="8622" spans="37:37" x14ac:dyDescent="0.2">
      <c r="AK8622">
        <f t="shared" ca="1" si="151"/>
        <v>1.2471604765110651E-2</v>
      </c>
    </row>
    <row r="8623" spans="37:37" x14ac:dyDescent="0.2">
      <c r="AK8623">
        <f t="shared" ca="1" si="151"/>
        <v>8.9194657297288187E-3</v>
      </c>
    </row>
    <row r="8624" spans="37:37" x14ac:dyDescent="0.2">
      <c r="AK8624">
        <f t="shared" ca="1" si="151"/>
        <v>-1.2789443473097933E-2</v>
      </c>
    </row>
    <row r="8625" spans="37:37" x14ac:dyDescent="0.2">
      <c r="AK8625">
        <f t="shared" ca="1" si="151"/>
        <v>-4.0448866884072593E-2</v>
      </c>
    </row>
    <row r="8626" spans="37:37" x14ac:dyDescent="0.2">
      <c r="AK8626">
        <f t="shared" ca="1" si="151"/>
        <v>-2.9188535635027841E-2</v>
      </c>
    </row>
    <row r="8627" spans="37:37" x14ac:dyDescent="0.2">
      <c r="AK8627">
        <f t="shared" ca="1" si="151"/>
        <v>1.0352168193123512E-2</v>
      </c>
    </row>
    <row r="8628" spans="37:37" x14ac:dyDescent="0.2">
      <c r="AK8628">
        <f t="shared" ca="1" si="151"/>
        <v>-1.1348021614736128E-2</v>
      </c>
    </row>
    <row r="8629" spans="37:37" x14ac:dyDescent="0.2">
      <c r="AK8629">
        <f t="shared" ca="1" si="151"/>
        <v>-1.6084311816418454E-2</v>
      </c>
    </row>
    <row r="8630" spans="37:37" x14ac:dyDescent="0.2">
      <c r="AK8630">
        <f t="shared" ca="1" si="151"/>
        <v>-1.5245079658858401E-3</v>
      </c>
    </row>
    <row r="8631" spans="37:37" x14ac:dyDescent="0.2">
      <c r="AK8631">
        <f t="shared" ca="1" si="151"/>
        <v>2.1102644282760246E-2</v>
      </c>
    </row>
    <row r="8632" spans="37:37" x14ac:dyDescent="0.2">
      <c r="AK8632">
        <f t="shared" ca="1" si="151"/>
        <v>6.1218396600401619E-3</v>
      </c>
    </row>
    <row r="8633" spans="37:37" x14ac:dyDescent="0.2">
      <c r="AK8633">
        <f t="shared" ca="1" si="151"/>
        <v>3.8778449297568789E-2</v>
      </c>
    </row>
    <row r="8634" spans="37:37" x14ac:dyDescent="0.2">
      <c r="AK8634">
        <f t="shared" ca="1" si="151"/>
        <v>-4.000926552895516E-3</v>
      </c>
    </row>
    <row r="8635" spans="37:37" x14ac:dyDescent="0.2">
      <c r="AK8635">
        <f t="shared" ca="1" si="151"/>
        <v>-1.4411931489018821E-2</v>
      </c>
    </row>
    <row r="8636" spans="37:37" x14ac:dyDescent="0.2">
      <c r="AK8636">
        <f t="shared" ca="1" si="151"/>
        <v>-2.2862572044927948E-2</v>
      </c>
    </row>
    <row r="8637" spans="37:37" x14ac:dyDescent="0.2">
      <c r="AK8637">
        <f t="shared" ca="1" si="151"/>
        <v>3.3866657967874013E-3</v>
      </c>
    </row>
    <row r="8638" spans="37:37" x14ac:dyDescent="0.2">
      <c r="AK8638">
        <f t="shared" ca="1" si="151"/>
        <v>-5.3390392737474503E-3</v>
      </c>
    </row>
    <row r="8639" spans="37:37" x14ac:dyDescent="0.2">
      <c r="AK8639">
        <f t="shared" ca="1" si="151"/>
        <v>3.822154662196459E-3</v>
      </c>
    </row>
    <row r="8640" spans="37:37" x14ac:dyDescent="0.2">
      <c r="AK8640">
        <f t="shared" ca="1" si="151"/>
        <v>2.8369956744037261E-2</v>
      </c>
    </row>
    <row r="8641" spans="37:37" x14ac:dyDescent="0.2">
      <c r="AK8641">
        <f t="shared" ca="1" si="151"/>
        <v>-9.2362100482184916E-3</v>
      </c>
    </row>
    <row r="8642" spans="37:37" x14ac:dyDescent="0.2">
      <c r="AK8642">
        <f t="shared" ca="1" si="151"/>
        <v>1.9552401203652259E-2</v>
      </c>
    </row>
    <row r="8643" spans="37:37" x14ac:dyDescent="0.2">
      <c r="AK8643">
        <f t="shared" ref="AK8643:AK8706" ca="1" si="152">_xlfn.NORM.S.INV(RAND())*$N$67+$N$66</f>
        <v>9.145529558041425E-3</v>
      </c>
    </row>
    <row r="8644" spans="37:37" x14ac:dyDescent="0.2">
      <c r="AK8644">
        <f t="shared" ca="1" si="152"/>
        <v>-6.3416639183440458E-3</v>
      </c>
    </row>
    <row r="8645" spans="37:37" x14ac:dyDescent="0.2">
      <c r="AK8645">
        <f t="shared" ca="1" si="152"/>
        <v>3.3226400440973403E-3</v>
      </c>
    </row>
    <row r="8646" spans="37:37" x14ac:dyDescent="0.2">
      <c r="AK8646">
        <f t="shared" ca="1" si="152"/>
        <v>-1.1978367146549177E-2</v>
      </c>
    </row>
    <row r="8647" spans="37:37" x14ac:dyDescent="0.2">
      <c r="AK8647">
        <f t="shared" ca="1" si="152"/>
        <v>6.5819853520512728E-2</v>
      </c>
    </row>
    <row r="8648" spans="37:37" x14ac:dyDescent="0.2">
      <c r="AK8648">
        <f t="shared" ca="1" si="152"/>
        <v>-1.9534934967334878E-3</v>
      </c>
    </row>
    <row r="8649" spans="37:37" x14ac:dyDescent="0.2">
      <c r="AK8649">
        <f t="shared" ca="1" si="152"/>
        <v>7.3387699556526926E-3</v>
      </c>
    </row>
    <row r="8650" spans="37:37" x14ac:dyDescent="0.2">
      <c r="AK8650">
        <f t="shared" ca="1" si="152"/>
        <v>-3.7383348080508492E-3</v>
      </c>
    </row>
    <row r="8651" spans="37:37" x14ac:dyDescent="0.2">
      <c r="AK8651">
        <f t="shared" ca="1" si="152"/>
        <v>-5.4842296442269775E-3</v>
      </c>
    </row>
    <row r="8652" spans="37:37" x14ac:dyDescent="0.2">
      <c r="AK8652">
        <f t="shared" ca="1" si="152"/>
        <v>-9.7545830482941333E-3</v>
      </c>
    </row>
    <row r="8653" spans="37:37" x14ac:dyDescent="0.2">
      <c r="AK8653">
        <f t="shared" ca="1" si="152"/>
        <v>1.4106508275091327E-3</v>
      </c>
    </row>
    <row r="8654" spans="37:37" x14ac:dyDescent="0.2">
      <c r="AK8654">
        <f t="shared" ca="1" si="152"/>
        <v>1.3337086509813129E-2</v>
      </c>
    </row>
    <row r="8655" spans="37:37" x14ac:dyDescent="0.2">
      <c r="AK8655">
        <f t="shared" ca="1" si="152"/>
        <v>2.147483336740088E-3</v>
      </c>
    </row>
    <row r="8656" spans="37:37" x14ac:dyDescent="0.2">
      <c r="AK8656">
        <f t="shared" ca="1" si="152"/>
        <v>1.4263018830814725E-2</v>
      </c>
    </row>
    <row r="8657" spans="37:37" x14ac:dyDescent="0.2">
      <c r="AK8657">
        <f t="shared" ca="1" si="152"/>
        <v>1.2452556966347832E-2</v>
      </c>
    </row>
    <row r="8658" spans="37:37" x14ac:dyDescent="0.2">
      <c r="AK8658">
        <f t="shared" ca="1" si="152"/>
        <v>-1.0978498603112582E-2</v>
      </c>
    </row>
    <row r="8659" spans="37:37" x14ac:dyDescent="0.2">
      <c r="AK8659">
        <f t="shared" ca="1" si="152"/>
        <v>-7.5809507796991416E-3</v>
      </c>
    </row>
    <row r="8660" spans="37:37" x14ac:dyDescent="0.2">
      <c r="AK8660">
        <f t="shared" ca="1" si="152"/>
        <v>5.815690369991423E-3</v>
      </c>
    </row>
    <row r="8661" spans="37:37" x14ac:dyDescent="0.2">
      <c r="AK8661">
        <f t="shared" ca="1" si="152"/>
        <v>1.013762930596496E-2</v>
      </c>
    </row>
    <row r="8662" spans="37:37" x14ac:dyDescent="0.2">
      <c r="AK8662">
        <f t="shared" ca="1" si="152"/>
        <v>-1.6766407636160729E-2</v>
      </c>
    </row>
    <row r="8663" spans="37:37" x14ac:dyDescent="0.2">
      <c r="AK8663">
        <f t="shared" ca="1" si="152"/>
        <v>-1.021713477968182E-2</v>
      </c>
    </row>
    <row r="8664" spans="37:37" x14ac:dyDescent="0.2">
      <c r="AK8664">
        <f t="shared" ca="1" si="152"/>
        <v>-3.1880162229488827E-2</v>
      </c>
    </row>
    <row r="8665" spans="37:37" x14ac:dyDescent="0.2">
      <c r="AK8665">
        <f t="shared" ca="1" si="152"/>
        <v>-4.8075431433937707E-2</v>
      </c>
    </row>
    <row r="8666" spans="37:37" x14ac:dyDescent="0.2">
      <c r="AK8666">
        <f t="shared" ca="1" si="152"/>
        <v>2.6314261824358951E-2</v>
      </c>
    </row>
    <row r="8667" spans="37:37" x14ac:dyDescent="0.2">
      <c r="AK8667">
        <f t="shared" ca="1" si="152"/>
        <v>4.9176161113251111E-3</v>
      </c>
    </row>
    <row r="8668" spans="37:37" x14ac:dyDescent="0.2">
      <c r="AK8668">
        <f t="shared" ca="1" si="152"/>
        <v>3.2217862923379283E-2</v>
      </c>
    </row>
    <row r="8669" spans="37:37" x14ac:dyDescent="0.2">
      <c r="AK8669">
        <f t="shared" ca="1" si="152"/>
        <v>-4.5831773789217697E-3</v>
      </c>
    </row>
    <row r="8670" spans="37:37" x14ac:dyDescent="0.2">
      <c r="AK8670">
        <f t="shared" ca="1" si="152"/>
        <v>1.8186897526750842E-3</v>
      </c>
    </row>
    <row r="8671" spans="37:37" x14ac:dyDescent="0.2">
      <c r="AK8671">
        <f t="shared" ca="1" si="152"/>
        <v>2.2316011074220873E-2</v>
      </c>
    </row>
    <row r="8672" spans="37:37" x14ac:dyDescent="0.2">
      <c r="AK8672">
        <f t="shared" ca="1" si="152"/>
        <v>2.3142076554524774E-2</v>
      </c>
    </row>
    <row r="8673" spans="37:37" x14ac:dyDescent="0.2">
      <c r="AK8673">
        <f t="shared" ca="1" si="152"/>
        <v>-2.233187881654498E-2</v>
      </c>
    </row>
    <row r="8674" spans="37:37" x14ac:dyDescent="0.2">
      <c r="AK8674">
        <f t="shared" ca="1" si="152"/>
        <v>9.2619176944291736E-3</v>
      </c>
    </row>
    <row r="8675" spans="37:37" x14ac:dyDescent="0.2">
      <c r="AK8675">
        <f t="shared" ca="1" si="152"/>
        <v>-4.1140376540967694E-2</v>
      </c>
    </row>
    <row r="8676" spans="37:37" x14ac:dyDescent="0.2">
      <c r="AK8676">
        <f t="shared" ca="1" si="152"/>
        <v>-3.7450277759106779E-3</v>
      </c>
    </row>
    <row r="8677" spans="37:37" x14ac:dyDescent="0.2">
      <c r="AK8677">
        <f t="shared" ca="1" si="152"/>
        <v>2.4864999596278768E-2</v>
      </c>
    </row>
    <row r="8678" spans="37:37" x14ac:dyDescent="0.2">
      <c r="AK8678">
        <f t="shared" ca="1" si="152"/>
        <v>-1.4225116232500352E-2</v>
      </c>
    </row>
    <row r="8679" spans="37:37" x14ac:dyDescent="0.2">
      <c r="AK8679">
        <f t="shared" ca="1" si="152"/>
        <v>1.4587294968869187E-2</v>
      </c>
    </row>
    <row r="8680" spans="37:37" x14ac:dyDescent="0.2">
      <c r="AK8680">
        <f t="shared" ca="1" si="152"/>
        <v>-2.8805578554984613E-3</v>
      </c>
    </row>
    <row r="8681" spans="37:37" x14ac:dyDescent="0.2">
      <c r="AK8681">
        <f t="shared" ca="1" si="152"/>
        <v>3.5332194089691828E-2</v>
      </c>
    </row>
    <row r="8682" spans="37:37" x14ac:dyDescent="0.2">
      <c r="AK8682">
        <f t="shared" ca="1" si="152"/>
        <v>-1.1153244393410127E-2</v>
      </c>
    </row>
    <row r="8683" spans="37:37" x14ac:dyDescent="0.2">
      <c r="AK8683">
        <f t="shared" ca="1" si="152"/>
        <v>-2.3746168115909197E-2</v>
      </c>
    </row>
    <row r="8684" spans="37:37" x14ac:dyDescent="0.2">
      <c r="AK8684">
        <f t="shared" ca="1" si="152"/>
        <v>-1.0723133109588065E-2</v>
      </c>
    </row>
    <row r="8685" spans="37:37" x14ac:dyDescent="0.2">
      <c r="AK8685">
        <f t="shared" ca="1" si="152"/>
        <v>-2.2491354016133933E-2</v>
      </c>
    </row>
    <row r="8686" spans="37:37" x14ac:dyDescent="0.2">
      <c r="AK8686">
        <f t="shared" ca="1" si="152"/>
        <v>-2.3287897397592915E-4</v>
      </c>
    </row>
    <row r="8687" spans="37:37" x14ac:dyDescent="0.2">
      <c r="AK8687">
        <f t="shared" ca="1" si="152"/>
        <v>-3.6934104327941808E-2</v>
      </c>
    </row>
    <row r="8688" spans="37:37" x14ac:dyDescent="0.2">
      <c r="AK8688">
        <f t="shared" ca="1" si="152"/>
        <v>2.6270687853251668E-2</v>
      </c>
    </row>
    <row r="8689" spans="37:37" x14ac:dyDescent="0.2">
      <c r="AK8689">
        <f t="shared" ca="1" si="152"/>
        <v>-1.4661920666831245E-2</v>
      </c>
    </row>
    <row r="8690" spans="37:37" x14ac:dyDescent="0.2">
      <c r="AK8690">
        <f t="shared" ca="1" si="152"/>
        <v>-2.3980736036226581E-3</v>
      </c>
    </row>
    <row r="8691" spans="37:37" x14ac:dyDescent="0.2">
      <c r="AK8691">
        <f t="shared" ca="1" si="152"/>
        <v>1.5531445270952482E-2</v>
      </c>
    </row>
    <row r="8692" spans="37:37" x14ac:dyDescent="0.2">
      <c r="AK8692">
        <f t="shared" ca="1" si="152"/>
        <v>-4.7381173995860996E-2</v>
      </c>
    </row>
    <row r="8693" spans="37:37" x14ac:dyDescent="0.2">
      <c r="AK8693">
        <f t="shared" ca="1" si="152"/>
        <v>1.1578572613314155E-2</v>
      </c>
    </row>
    <row r="8694" spans="37:37" x14ac:dyDescent="0.2">
      <c r="AK8694">
        <f t="shared" ca="1" si="152"/>
        <v>1.2311105828352936E-2</v>
      </c>
    </row>
    <row r="8695" spans="37:37" x14ac:dyDescent="0.2">
      <c r="AK8695">
        <f t="shared" ca="1" si="152"/>
        <v>-2.6995937327255536E-2</v>
      </c>
    </row>
    <row r="8696" spans="37:37" x14ac:dyDescent="0.2">
      <c r="AK8696">
        <f t="shared" ca="1" si="152"/>
        <v>-1.6726968476061407E-2</v>
      </c>
    </row>
    <row r="8697" spans="37:37" x14ac:dyDescent="0.2">
      <c r="AK8697">
        <f t="shared" ca="1" si="152"/>
        <v>-7.999518827744672E-3</v>
      </c>
    </row>
    <row r="8698" spans="37:37" x14ac:dyDescent="0.2">
      <c r="AK8698">
        <f t="shared" ca="1" si="152"/>
        <v>8.4588577671987145E-3</v>
      </c>
    </row>
    <row r="8699" spans="37:37" x14ac:dyDescent="0.2">
      <c r="AK8699">
        <f t="shared" ca="1" si="152"/>
        <v>2.9951657265631083E-2</v>
      </c>
    </row>
    <row r="8700" spans="37:37" x14ac:dyDescent="0.2">
      <c r="AK8700">
        <f t="shared" ca="1" si="152"/>
        <v>3.6018821222774089E-3</v>
      </c>
    </row>
    <row r="8701" spans="37:37" x14ac:dyDescent="0.2">
      <c r="AK8701">
        <f t="shared" ca="1" si="152"/>
        <v>4.5221159292822388E-2</v>
      </c>
    </row>
    <row r="8702" spans="37:37" x14ac:dyDescent="0.2">
      <c r="AK8702">
        <f t="shared" ca="1" si="152"/>
        <v>-8.1645496305639033E-3</v>
      </c>
    </row>
    <row r="8703" spans="37:37" x14ac:dyDescent="0.2">
      <c r="AK8703">
        <f t="shared" ca="1" si="152"/>
        <v>2.9522775652735287E-2</v>
      </c>
    </row>
    <row r="8704" spans="37:37" x14ac:dyDescent="0.2">
      <c r="AK8704">
        <f t="shared" ca="1" si="152"/>
        <v>4.3935647903515247E-3</v>
      </c>
    </row>
    <row r="8705" spans="37:37" x14ac:dyDescent="0.2">
      <c r="AK8705">
        <f t="shared" ca="1" si="152"/>
        <v>-2.1696724666719828E-3</v>
      </c>
    </row>
    <row r="8706" spans="37:37" x14ac:dyDescent="0.2">
      <c r="AK8706">
        <f t="shared" ca="1" si="152"/>
        <v>1.673997146310291E-2</v>
      </c>
    </row>
    <row r="8707" spans="37:37" x14ac:dyDescent="0.2">
      <c r="AK8707">
        <f t="shared" ref="AK8707:AK8770" ca="1" si="153">_xlfn.NORM.S.INV(RAND())*$N$67+$N$66</f>
        <v>9.3118831461844742E-3</v>
      </c>
    </row>
    <row r="8708" spans="37:37" x14ac:dyDescent="0.2">
      <c r="AK8708">
        <f t="shared" ca="1" si="153"/>
        <v>1.6225711913094926E-2</v>
      </c>
    </row>
    <row r="8709" spans="37:37" x14ac:dyDescent="0.2">
      <c r="AK8709">
        <f t="shared" ca="1" si="153"/>
        <v>2.6391959211616158E-2</v>
      </c>
    </row>
    <row r="8710" spans="37:37" x14ac:dyDescent="0.2">
      <c r="AK8710">
        <f t="shared" ca="1" si="153"/>
        <v>2.053251839046254E-2</v>
      </c>
    </row>
    <row r="8711" spans="37:37" x14ac:dyDescent="0.2">
      <c r="AK8711">
        <f t="shared" ca="1" si="153"/>
        <v>-8.3475852638887939E-3</v>
      </c>
    </row>
    <row r="8712" spans="37:37" x14ac:dyDescent="0.2">
      <c r="AK8712">
        <f t="shared" ca="1" si="153"/>
        <v>1.1648770654175335E-2</v>
      </c>
    </row>
    <row r="8713" spans="37:37" x14ac:dyDescent="0.2">
      <c r="AK8713">
        <f t="shared" ca="1" si="153"/>
        <v>2.3246919211492422E-2</v>
      </c>
    </row>
    <row r="8714" spans="37:37" x14ac:dyDescent="0.2">
      <c r="AK8714">
        <f t="shared" ca="1" si="153"/>
        <v>-4.627447798595067E-2</v>
      </c>
    </row>
    <row r="8715" spans="37:37" x14ac:dyDescent="0.2">
      <c r="AK8715">
        <f t="shared" ca="1" si="153"/>
        <v>2.8376950515566018E-2</v>
      </c>
    </row>
    <row r="8716" spans="37:37" x14ac:dyDescent="0.2">
      <c r="AK8716">
        <f t="shared" ca="1" si="153"/>
        <v>2.6831727247032089E-2</v>
      </c>
    </row>
    <row r="8717" spans="37:37" x14ac:dyDescent="0.2">
      <c r="AK8717">
        <f t="shared" ca="1" si="153"/>
        <v>2.1943127011185323E-2</v>
      </c>
    </row>
    <row r="8718" spans="37:37" x14ac:dyDescent="0.2">
      <c r="AK8718">
        <f t="shared" ca="1" si="153"/>
        <v>-2.1407668648881918E-2</v>
      </c>
    </row>
    <row r="8719" spans="37:37" x14ac:dyDescent="0.2">
      <c r="AK8719">
        <f t="shared" ca="1" si="153"/>
        <v>8.4854989538131944E-3</v>
      </c>
    </row>
    <row r="8720" spans="37:37" x14ac:dyDescent="0.2">
      <c r="AK8720">
        <f t="shared" ca="1" si="153"/>
        <v>-3.9137398069647149E-3</v>
      </c>
    </row>
    <row r="8721" spans="37:37" x14ac:dyDescent="0.2">
      <c r="AK8721">
        <f t="shared" ca="1" si="153"/>
        <v>5.3271093609743032E-2</v>
      </c>
    </row>
    <row r="8722" spans="37:37" x14ac:dyDescent="0.2">
      <c r="AK8722">
        <f t="shared" ca="1" si="153"/>
        <v>1.7142339160041396E-2</v>
      </c>
    </row>
    <row r="8723" spans="37:37" x14ac:dyDescent="0.2">
      <c r="AK8723">
        <f t="shared" ca="1" si="153"/>
        <v>2.5994182353400452E-2</v>
      </c>
    </row>
    <row r="8724" spans="37:37" x14ac:dyDescent="0.2">
      <c r="AK8724">
        <f t="shared" ca="1" si="153"/>
        <v>2.6570835481125654E-2</v>
      </c>
    </row>
    <row r="8725" spans="37:37" x14ac:dyDescent="0.2">
      <c r="AK8725">
        <f t="shared" ca="1" si="153"/>
        <v>3.209290935546795E-2</v>
      </c>
    </row>
    <row r="8726" spans="37:37" x14ac:dyDescent="0.2">
      <c r="AK8726">
        <f t="shared" ca="1" si="153"/>
        <v>1.8553646921747283E-2</v>
      </c>
    </row>
    <row r="8727" spans="37:37" x14ac:dyDescent="0.2">
      <c r="AK8727">
        <f t="shared" ca="1" si="153"/>
        <v>3.8893649660538109E-3</v>
      </c>
    </row>
    <row r="8728" spans="37:37" x14ac:dyDescent="0.2">
      <c r="AK8728">
        <f t="shared" ca="1" si="153"/>
        <v>2.0782252816016578E-2</v>
      </c>
    </row>
    <row r="8729" spans="37:37" x14ac:dyDescent="0.2">
      <c r="AK8729">
        <f t="shared" ca="1" si="153"/>
        <v>1.5914909957419628E-2</v>
      </c>
    </row>
    <row r="8730" spans="37:37" x14ac:dyDescent="0.2">
      <c r="AK8730">
        <f t="shared" ca="1" si="153"/>
        <v>6.3586751896128934E-3</v>
      </c>
    </row>
    <row r="8731" spans="37:37" x14ac:dyDescent="0.2">
      <c r="AK8731">
        <f t="shared" ca="1" si="153"/>
        <v>1.5817645509744932E-2</v>
      </c>
    </row>
    <row r="8732" spans="37:37" x14ac:dyDescent="0.2">
      <c r="AK8732">
        <f t="shared" ca="1" si="153"/>
        <v>6.0964887373515901E-3</v>
      </c>
    </row>
    <row r="8733" spans="37:37" x14ac:dyDescent="0.2">
      <c r="AK8733">
        <f t="shared" ca="1" si="153"/>
        <v>-3.4307219870605789E-2</v>
      </c>
    </row>
    <row r="8734" spans="37:37" x14ac:dyDescent="0.2">
      <c r="AK8734">
        <f t="shared" ca="1" si="153"/>
        <v>2.7756616480295166E-2</v>
      </c>
    </row>
    <row r="8735" spans="37:37" x14ac:dyDescent="0.2">
      <c r="AK8735">
        <f t="shared" ca="1" si="153"/>
        <v>-6.5222050198399583E-4</v>
      </c>
    </row>
    <row r="8736" spans="37:37" x14ac:dyDescent="0.2">
      <c r="AK8736">
        <f t="shared" ca="1" si="153"/>
        <v>4.6015526120538518E-2</v>
      </c>
    </row>
    <row r="8737" spans="37:37" x14ac:dyDescent="0.2">
      <c r="AK8737">
        <f t="shared" ca="1" si="153"/>
        <v>2.4306519687735582E-2</v>
      </c>
    </row>
    <row r="8738" spans="37:37" x14ac:dyDescent="0.2">
      <c r="AK8738">
        <f t="shared" ca="1" si="153"/>
        <v>3.8021990141865303E-2</v>
      </c>
    </row>
    <row r="8739" spans="37:37" x14ac:dyDescent="0.2">
      <c r="AK8739">
        <f t="shared" ca="1" si="153"/>
        <v>2.9021313445859103E-2</v>
      </c>
    </row>
    <row r="8740" spans="37:37" x14ac:dyDescent="0.2">
      <c r="AK8740">
        <f t="shared" ca="1" si="153"/>
        <v>3.7433260965640779E-2</v>
      </c>
    </row>
    <row r="8741" spans="37:37" x14ac:dyDescent="0.2">
      <c r="AK8741">
        <f t="shared" ca="1" si="153"/>
        <v>-1.8174251301615527E-2</v>
      </c>
    </row>
    <row r="8742" spans="37:37" x14ac:dyDescent="0.2">
      <c r="AK8742">
        <f t="shared" ca="1" si="153"/>
        <v>8.4613938359754497E-3</v>
      </c>
    </row>
    <row r="8743" spans="37:37" x14ac:dyDescent="0.2">
      <c r="AK8743">
        <f t="shared" ca="1" si="153"/>
        <v>1.4913346704372466E-2</v>
      </c>
    </row>
    <row r="8744" spans="37:37" x14ac:dyDescent="0.2">
      <c r="AK8744">
        <f t="shared" ca="1" si="153"/>
        <v>5.8161811102204908E-4</v>
      </c>
    </row>
    <row r="8745" spans="37:37" x14ac:dyDescent="0.2">
      <c r="AK8745">
        <f t="shared" ca="1" si="153"/>
        <v>-1.074507240046369E-2</v>
      </c>
    </row>
    <row r="8746" spans="37:37" x14ac:dyDescent="0.2">
      <c r="AK8746">
        <f t="shared" ca="1" si="153"/>
        <v>-1.3074356540500588E-2</v>
      </c>
    </row>
    <row r="8747" spans="37:37" x14ac:dyDescent="0.2">
      <c r="AK8747">
        <f t="shared" ca="1" si="153"/>
        <v>-1.4262956638639263E-2</v>
      </c>
    </row>
    <row r="8748" spans="37:37" x14ac:dyDescent="0.2">
      <c r="AK8748">
        <f t="shared" ca="1" si="153"/>
        <v>-1.7507892840286133E-2</v>
      </c>
    </row>
    <row r="8749" spans="37:37" x14ac:dyDescent="0.2">
      <c r="AK8749">
        <f t="shared" ca="1" si="153"/>
        <v>2.5207810419299341E-3</v>
      </c>
    </row>
    <row r="8750" spans="37:37" x14ac:dyDescent="0.2">
      <c r="AK8750">
        <f t="shared" ca="1" si="153"/>
        <v>-4.7839497108583227E-3</v>
      </c>
    </row>
    <row r="8751" spans="37:37" x14ac:dyDescent="0.2">
      <c r="AK8751">
        <f t="shared" ca="1" si="153"/>
        <v>1.1825704311048918E-3</v>
      </c>
    </row>
    <row r="8752" spans="37:37" x14ac:dyDescent="0.2">
      <c r="AK8752">
        <f t="shared" ca="1" si="153"/>
        <v>6.3647621192190716E-3</v>
      </c>
    </row>
    <row r="8753" spans="37:37" x14ac:dyDescent="0.2">
      <c r="AK8753">
        <f t="shared" ca="1" si="153"/>
        <v>2.4987482937592724E-2</v>
      </c>
    </row>
    <row r="8754" spans="37:37" x14ac:dyDescent="0.2">
      <c r="AK8754">
        <f t="shared" ca="1" si="153"/>
        <v>-1.0745267773624476E-2</v>
      </c>
    </row>
    <row r="8755" spans="37:37" x14ac:dyDescent="0.2">
      <c r="AK8755">
        <f t="shared" ca="1" si="153"/>
        <v>-1.7709201415512053E-2</v>
      </c>
    </row>
    <row r="8756" spans="37:37" x14ac:dyDescent="0.2">
      <c r="AK8756">
        <f t="shared" ca="1" si="153"/>
        <v>-1.6310694261769617E-2</v>
      </c>
    </row>
    <row r="8757" spans="37:37" x14ac:dyDescent="0.2">
      <c r="AK8757">
        <f t="shared" ca="1" si="153"/>
        <v>-5.2079564793400413E-3</v>
      </c>
    </row>
    <row r="8758" spans="37:37" x14ac:dyDescent="0.2">
      <c r="AK8758">
        <f t="shared" ca="1" si="153"/>
        <v>-2.0366610458534839E-2</v>
      </c>
    </row>
    <row r="8759" spans="37:37" x14ac:dyDescent="0.2">
      <c r="AK8759">
        <f t="shared" ca="1" si="153"/>
        <v>1.1343059592958895E-2</v>
      </c>
    </row>
    <row r="8760" spans="37:37" x14ac:dyDescent="0.2">
      <c r="AK8760">
        <f t="shared" ca="1" si="153"/>
        <v>1.6582119534619095E-2</v>
      </c>
    </row>
    <row r="8761" spans="37:37" x14ac:dyDescent="0.2">
      <c r="AK8761">
        <f t="shared" ca="1" si="153"/>
        <v>-9.1214548501060543E-3</v>
      </c>
    </row>
    <row r="8762" spans="37:37" x14ac:dyDescent="0.2">
      <c r="AK8762">
        <f t="shared" ca="1" si="153"/>
        <v>-1.5449445805120726E-2</v>
      </c>
    </row>
    <row r="8763" spans="37:37" x14ac:dyDescent="0.2">
      <c r="AK8763">
        <f t="shared" ca="1" si="153"/>
        <v>9.2340079057400149E-3</v>
      </c>
    </row>
    <row r="8764" spans="37:37" x14ac:dyDescent="0.2">
      <c r="AK8764">
        <f t="shared" ca="1" si="153"/>
        <v>-2.6766204283644502E-2</v>
      </c>
    </row>
    <row r="8765" spans="37:37" x14ac:dyDescent="0.2">
      <c r="AK8765">
        <f t="shared" ca="1" si="153"/>
        <v>1.7753911328134586E-2</v>
      </c>
    </row>
    <row r="8766" spans="37:37" x14ac:dyDescent="0.2">
      <c r="AK8766">
        <f t="shared" ca="1" si="153"/>
        <v>2.7340011150228525E-2</v>
      </c>
    </row>
    <row r="8767" spans="37:37" x14ac:dyDescent="0.2">
      <c r="AK8767">
        <f t="shared" ca="1" si="153"/>
        <v>-1.0988528942983506E-2</v>
      </c>
    </row>
    <row r="8768" spans="37:37" x14ac:dyDescent="0.2">
      <c r="AK8768">
        <f t="shared" ca="1" si="153"/>
        <v>-4.6959619788248495E-3</v>
      </c>
    </row>
    <row r="8769" spans="37:37" x14ac:dyDescent="0.2">
      <c r="AK8769">
        <f t="shared" ca="1" si="153"/>
        <v>2.8930061862098309E-2</v>
      </c>
    </row>
    <row r="8770" spans="37:37" x14ac:dyDescent="0.2">
      <c r="AK8770">
        <f t="shared" ca="1" si="153"/>
        <v>6.4039039941321332E-3</v>
      </c>
    </row>
    <row r="8771" spans="37:37" x14ac:dyDescent="0.2">
      <c r="AK8771">
        <f t="shared" ref="AK8771:AK8834" ca="1" si="154">_xlfn.NORM.S.INV(RAND())*$N$67+$N$66</f>
        <v>-1.2577327003448425E-2</v>
      </c>
    </row>
    <row r="8772" spans="37:37" x14ac:dyDescent="0.2">
      <c r="AK8772">
        <f t="shared" ca="1" si="154"/>
        <v>-5.3969207639934756E-3</v>
      </c>
    </row>
    <row r="8773" spans="37:37" x14ac:dyDescent="0.2">
      <c r="AK8773">
        <f t="shared" ca="1" si="154"/>
        <v>1.7832106372101909E-2</v>
      </c>
    </row>
    <row r="8774" spans="37:37" x14ac:dyDescent="0.2">
      <c r="AK8774">
        <f t="shared" ca="1" si="154"/>
        <v>-5.642818082009806E-3</v>
      </c>
    </row>
    <row r="8775" spans="37:37" x14ac:dyDescent="0.2">
      <c r="AK8775">
        <f t="shared" ca="1" si="154"/>
        <v>-1.1393848213484532E-2</v>
      </c>
    </row>
    <row r="8776" spans="37:37" x14ac:dyDescent="0.2">
      <c r="AK8776">
        <f t="shared" ca="1" si="154"/>
        <v>2.7285388172456532E-2</v>
      </c>
    </row>
    <row r="8777" spans="37:37" x14ac:dyDescent="0.2">
      <c r="AK8777">
        <f t="shared" ca="1" si="154"/>
        <v>-1.3328887168436332E-2</v>
      </c>
    </row>
    <row r="8778" spans="37:37" x14ac:dyDescent="0.2">
      <c r="AK8778">
        <f t="shared" ca="1" si="154"/>
        <v>2.8217211204722731E-2</v>
      </c>
    </row>
    <row r="8779" spans="37:37" x14ac:dyDescent="0.2">
      <c r="AK8779">
        <f t="shared" ca="1" si="154"/>
        <v>4.8422756327489627E-3</v>
      </c>
    </row>
    <row r="8780" spans="37:37" x14ac:dyDescent="0.2">
      <c r="AK8780">
        <f t="shared" ca="1" si="154"/>
        <v>3.7796229479405467E-2</v>
      </c>
    </row>
    <row r="8781" spans="37:37" x14ac:dyDescent="0.2">
      <c r="AK8781">
        <f t="shared" ca="1" si="154"/>
        <v>-2.2421903513746153E-2</v>
      </c>
    </row>
    <row r="8782" spans="37:37" x14ac:dyDescent="0.2">
      <c r="AK8782">
        <f t="shared" ca="1" si="154"/>
        <v>4.1077364126232474E-2</v>
      </c>
    </row>
    <row r="8783" spans="37:37" x14ac:dyDescent="0.2">
      <c r="AK8783">
        <f t="shared" ca="1" si="154"/>
        <v>2.7658180751600732E-4</v>
      </c>
    </row>
    <row r="8784" spans="37:37" x14ac:dyDescent="0.2">
      <c r="AK8784">
        <f t="shared" ca="1" si="154"/>
        <v>2.8883514502425319E-2</v>
      </c>
    </row>
    <row r="8785" spans="37:37" x14ac:dyDescent="0.2">
      <c r="AK8785">
        <f t="shared" ca="1" si="154"/>
        <v>3.6554541816705751E-4</v>
      </c>
    </row>
    <row r="8786" spans="37:37" x14ac:dyDescent="0.2">
      <c r="AK8786">
        <f t="shared" ca="1" si="154"/>
        <v>2.5236883801028507E-3</v>
      </c>
    </row>
    <row r="8787" spans="37:37" x14ac:dyDescent="0.2">
      <c r="AK8787">
        <f t="shared" ca="1" si="154"/>
        <v>4.7885653842723863E-2</v>
      </c>
    </row>
    <row r="8788" spans="37:37" x14ac:dyDescent="0.2">
      <c r="AK8788">
        <f t="shared" ca="1" si="154"/>
        <v>-1.3477602198323758E-2</v>
      </c>
    </row>
    <row r="8789" spans="37:37" x14ac:dyDescent="0.2">
      <c r="AK8789">
        <f t="shared" ca="1" si="154"/>
        <v>4.8760235635816683E-2</v>
      </c>
    </row>
    <row r="8790" spans="37:37" x14ac:dyDescent="0.2">
      <c r="AK8790">
        <f t="shared" ca="1" si="154"/>
        <v>-1.2922497280907125E-2</v>
      </c>
    </row>
    <row r="8791" spans="37:37" x14ac:dyDescent="0.2">
      <c r="AK8791">
        <f t="shared" ca="1" si="154"/>
        <v>1.1719031991531521E-2</v>
      </c>
    </row>
    <row r="8792" spans="37:37" x14ac:dyDescent="0.2">
      <c r="AK8792">
        <f t="shared" ca="1" si="154"/>
        <v>2.6772912620592993E-2</v>
      </c>
    </row>
    <row r="8793" spans="37:37" x14ac:dyDescent="0.2">
      <c r="AK8793">
        <f t="shared" ca="1" si="154"/>
        <v>-4.09080547350371E-2</v>
      </c>
    </row>
    <row r="8794" spans="37:37" x14ac:dyDescent="0.2">
      <c r="AK8794">
        <f t="shared" ca="1" si="154"/>
        <v>8.9814810481137989E-3</v>
      </c>
    </row>
    <row r="8795" spans="37:37" x14ac:dyDescent="0.2">
      <c r="AK8795">
        <f t="shared" ca="1" si="154"/>
        <v>-4.4716787949057209E-2</v>
      </c>
    </row>
    <row r="8796" spans="37:37" x14ac:dyDescent="0.2">
      <c r="AK8796">
        <f t="shared" ca="1" si="154"/>
        <v>-2.2113856471951097E-2</v>
      </c>
    </row>
    <row r="8797" spans="37:37" x14ac:dyDescent="0.2">
      <c r="AK8797">
        <f t="shared" ca="1" si="154"/>
        <v>-9.982435829172279E-3</v>
      </c>
    </row>
    <row r="8798" spans="37:37" x14ac:dyDescent="0.2">
      <c r="AK8798">
        <f t="shared" ca="1" si="154"/>
        <v>-2.7955996837425935E-3</v>
      </c>
    </row>
    <row r="8799" spans="37:37" x14ac:dyDescent="0.2">
      <c r="AK8799">
        <f t="shared" ca="1" si="154"/>
        <v>6.9559163195943739E-3</v>
      </c>
    </row>
    <row r="8800" spans="37:37" x14ac:dyDescent="0.2">
      <c r="AK8800">
        <f t="shared" ca="1" si="154"/>
        <v>-5.4159834442637726E-3</v>
      </c>
    </row>
    <row r="8801" spans="37:37" x14ac:dyDescent="0.2">
      <c r="AK8801">
        <f t="shared" ca="1" si="154"/>
        <v>-3.4621741257149976E-4</v>
      </c>
    </row>
    <row r="8802" spans="37:37" x14ac:dyDescent="0.2">
      <c r="AK8802">
        <f t="shared" ca="1" si="154"/>
        <v>-3.078343350638867E-2</v>
      </c>
    </row>
    <row r="8803" spans="37:37" x14ac:dyDescent="0.2">
      <c r="AK8803">
        <f t="shared" ca="1" si="154"/>
        <v>1.9336966002990723E-2</v>
      </c>
    </row>
    <row r="8804" spans="37:37" x14ac:dyDescent="0.2">
      <c r="AK8804">
        <f t="shared" ca="1" si="154"/>
        <v>3.8047891406795321E-3</v>
      </c>
    </row>
    <row r="8805" spans="37:37" x14ac:dyDescent="0.2">
      <c r="AK8805">
        <f t="shared" ca="1" si="154"/>
        <v>-7.4255964586071241E-3</v>
      </c>
    </row>
    <row r="8806" spans="37:37" x14ac:dyDescent="0.2">
      <c r="AK8806">
        <f t="shared" ca="1" si="154"/>
        <v>2.2516357233005151E-2</v>
      </c>
    </row>
    <row r="8807" spans="37:37" x14ac:dyDescent="0.2">
      <c r="AK8807">
        <f t="shared" ca="1" si="154"/>
        <v>-1.0923086331041752E-2</v>
      </c>
    </row>
    <row r="8808" spans="37:37" x14ac:dyDescent="0.2">
      <c r="AK8808">
        <f t="shared" ca="1" si="154"/>
        <v>2.7798162566132802E-2</v>
      </c>
    </row>
    <row r="8809" spans="37:37" x14ac:dyDescent="0.2">
      <c r="AK8809">
        <f t="shared" ca="1" si="154"/>
        <v>-8.0645674002489173E-3</v>
      </c>
    </row>
    <row r="8810" spans="37:37" x14ac:dyDescent="0.2">
      <c r="AK8810">
        <f t="shared" ca="1" si="154"/>
        <v>4.1936579389649882E-3</v>
      </c>
    </row>
    <row r="8811" spans="37:37" x14ac:dyDescent="0.2">
      <c r="AK8811">
        <f t="shared" ca="1" si="154"/>
        <v>5.9909452152694213E-3</v>
      </c>
    </row>
    <row r="8812" spans="37:37" x14ac:dyDescent="0.2">
      <c r="AK8812">
        <f t="shared" ca="1" si="154"/>
        <v>3.0786281465008201E-2</v>
      </c>
    </row>
    <row r="8813" spans="37:37" x14ac:dyDescent="0.2">
      <c r="AK8813">
        <f t="shared" ca="1" si="154"/>
        <v>1.2605391654149575E-3</v>
      </c>
    </row>
    <row r="8814" spans="37:37" x14ac:dyDescent="0.2">
      <c r="AK8814">
        <f t="shared" ca="1" si="154"/>
        <v>-1.3958656968418148E-2</v>
      </c>
    </row>
    <row r="8815" spans="37:37" x14ac:dyDescent="0.2">
      <c r="AK8815">
        <f t="shared" ca="1" si="154"/>
        <v>1.3914210036573144E-2</v>
      </c>
    </row>
    <row r="8816" spans="37:37" x14ac:dyDescent="0.2">
      <c r="AK8816">
        <f t="shared" ca="1" si="154"/>
        <v>1.0605406782790677E-2</v>
      </c>
    </row>
    <row r="8817" spans="37:37" x14ac:dyDescent="0.2">
      <c r="AK8817">
        <f t="shared" ca="1" si="154"/>
        <v>-4.1927576940704855E-2</v>
      </c>
    </row>
    <row r="8818" spans="37:37" x14ac:dyDescent="0.2">
      <c r="AK8818">
        <f t="shared" ca="1" si="154"/>
        <v>2.6480725889298897E-3</v>
      </c>
    </row>
    <row r="8819" spans="37:37" x14ac:dyDescent="0.2">
      <c r="AK8819">
        <f t="shared" ca="1" si="154"/>
        <v>-6.7790244901022867E-3</v>
      </c>
    </row>
    <row r="8820" spans="37:37" x14ac:dyDescent="0.2">
      <c r="AK8820">
        <f t="shared" ca="1" si="154"/>
        <v>7.4007369252828987E-4</v>
      </c>
    </row>
    <row r="8821" spans="37:37" x14ac:dyDescent="0.2">
      <c r="AK8821">
        <f t="shared" ca="1" si="154"/>
        <v>6.8001947797610707E-3</v>
      </c>
    </row>
    <row r="8822" spans="37:37" x14ac:dyDescent="0.2">
      <c r="AK8822">
        <f t="shared" ca="1" si="154"/>
        <v>-1.9713190465109373E-2</v>
      </c>
    </row>
    <row r="8823" spans="37:37" x14ac:dyDescent="0.2">
      <c r="AK8823">
        <f t="shared" ca="1" si="154"/>
        <v>1.9699343753181119E-2</v>
      </c>
    </row>
    <row r="8824" spans="37:37" x14ac:dyDescent="0.2">
      <c r="AK8824">
        <f t="shared" ca="1" si="154"/>
        <v>-1.5826974486700056E-2</v>
      </c>
    </row>
    <row r="8825" spans="37:37" x14ac:dyDescent="0.2">
      <c r="AK8825">
        <f t="shared" ca="1" si="154"/>
        <v>-1.5208065817569661E-2</v>
      </c>
    </row>
    <row r="8826" spans="37:37" x14ac:dyDescent="0.2">
      <c r="AK8826">
        <f t="shared" ca="1" si="154"/>
        <v>-1.9526728222079886E-2</v>
      </c>
    </row>
    <row r="8827" spans="37:37" x14ac:dyDescent="0.2">
      <c r="AK8827">
        <f t="shared" ca="1" si="154"/>
        <v>4.7687048141016521E-2</v>
      </c>
    </row>
    <row r="8828" spans="37:37" x14ac:dyDescent="0.2">
      <c r="AK8828">
        <f t="shared" ca="1" si="154"/>
        <v>2.0736906965073208E-2</v>
      </c>
    </row>
    <row r="8829" spans="37:37" x14ac:dyDescent="0.2">
      <c r="AK8829">
        <f t="shared" ca="1" si="154"/>
        <v>-2.2880395973132682E-3</v>
      </c>
    </row>
    <row r="8830" spans="37:37" x14ac:dyDescent="0.2">
      <c r="AK8830">
        <f t="shared" ca="1" si="154"/>
        <v>1.438888157206754E-2</v>
      </c>
    </row>
    <row r="8831" spans="37:37" x14ac:dyDescent="0.2">
      <c r="AK8831">
        <f t="shared" ca="1" si="154"/>
        <v>2.3779237477290424E-2</v>
      </c>
    </row>
    <row r="8832" spans="37:37" x14ac:dyDescent="0.2">
      <c r="AK8832">
        <f t="shared" ca="1" si="154"/>
        <v>2.1164319790811084E-2</v>
      </c>
    </row>
    <row r="8833" spans="37:37" x14ac:dyDescent="0.2">
      <c r="AK8833">
        <f t="shared" ca="1" si="154"/>
        <v>1.8698746495805482E-2</v>
      </c>
    </row>
    <row r="8834" spans="37:37" x14ac:dyDescent="0.2">
      <c r="AK8834">
        <f t="shared" ca="1" si="154"/>
        <v>1.5916884359419046E-2</v>
      </c>
    </row>
    <row r="8835" spans="37:37" x14ac:dyDescent="0.2">
      <c r="AK8835">
        <f t="shared" ref="AK8835:AK8898" ca="1" si="155">_xlfn.NORM.S.INV(RAND())*$N$67+$N$66</f>
        <v>-1.6276712117120552E-2</v>
      </c>
    </row>
    <row r="8836" spans="37:37" x14ac:dyDescent="0.2">
      <c r="AK8836">
        <f t="shared" ca="1" si="155"/>
        <v>-7.5580229351840346E-4</v>
      </c>
    </row>
    <row r="8837" spans="37:37" x14ac:dyDescent="0.2">
      <c r="AK8837">
        <f t="shared" ca="1" si="155"/>
        <v>-3.9426797994915407E-2</v>
      </c>
    </row>
    <row r="8838" spans="37:37" x14ac:dyDescent="0.2">
      <c r="AK8838">
        <f t="shared" ca="1" si="155"/>
        <v>1.6892642170342285E-2</v>
      </c>
    </row>
    <row r="8839" spans="37:37" x14ac:dyDescent="0.2">
      <c r="AK8839">
        <f t="shared" ca="1" si="155"/>
        <v>-1.8389590827082396E-2</v>
      </c>
    </row>
    <row r="8840" spans="37:37" x14ac:dyDescent="0.2">
      <c r="AK8840">
        <f t="shared" ca="1" si="155"/>
        <v>1.8904774173143606E-2</v>
      </c>
    </row>
    <row r="8841" spans="37:37" x14ac:dyDescent="0.2">
      <c r="AK8841">
        <f t="shared" ca="1" si="155"/>
        <v>-6.0040345112533505E-3</v>
      </c>
    </row>
    <row r="8842" spans="37:37" x14ac:dyDescent="0.2">
      <c r="AK8842">
        <f t="shared" ca="1" si="155"/>
        <v>6.3235015923148851E-3</v>
      </c>
    </row>
    <row r="8843" spans="37:37" x14ac:dyDescent="0.2">
      <c r="AK8843">
        <f t="shared" ca="1" si="155"/>
        <v>3.9177303377191681E-3</v>
      </c>
    </row>
    <row r="8844" spans="37:37" x14ac:dyDescent="0.2">
      <c r="AK8844">
        <f t="shared" ca="1" si="155"/>
        <v>-1.2835535849300417E-2</v>
      </c>
    </row>
    <row r="8845" spans="37:37" x14ac:dyDescent="0.2">
      <c r="AK8845">
        <f t="shared" ca="1" si="155"/>
        <v>-1.0045054390173473E-2</v>
      </c>
    </row>
    <row r="8846" spans="37:37" x14ac:dyDescent="0.2">
      <c r="AK8846">
        <f t="shared" ca="1" si="155"/>
        <v>3.4154894472951607E-2</v>
      </c>
    </row>
    <row r="8847" spans="37:37" x14ac:dyDescent="0.2">
      <c r="AK8847">
        <f t="shared" ca="1" si="155"/>
        <v>-1.2128883651618693E-2</v>
      </c>
    </row>
    <row r="8848" spans="37:37" x14ac:dyDescent="0.2">
      <c r="AK8848">
        <f t="shared" ca="1" si="155"/>
        <v>-1.5917869344300555E-2</v>
      </c>
    </row>
    <row r="8849" spans="37:37" x14ac:dyDescent="0.2">
      <c r="AK8849">
        <f t="shared" ca="1" si="155"/>
        <v>3.6973011560316016E-2</v>
      </c>
    </row>
    <row r="8850" spans="37:37" x14ac:dyDescent="0.2">
      <c r="AK8850">
        <f t="shared" ca="1" si="155"/>
        <v>5.3733248457396524E-3</v>
      </c>
    </row>
    <row r="8851" spans="37:37" x14ac:dyDescent="0.2">
      <c r="AK8851">
        <f t="shared" ca="1" si="155"/>
        <v>4.9536371025031993E-2</v>
      </c>
    </row>
    <row r="8852" spans="37:37" x14ac:dyDescent="0.2">
      <c r="AK8852">
        <f t="shared" ca="1" si="155"/>
        <v>-3.3690096920250471E-3</v>
      </c>
    </row>
    <row r="8853" spans="37:37" x14ac:dyDescent="0.2">
      <c r="AK8853">
        <f t="shared" ca="1" si="155"/>
        <v>-1.3781145179761808E-2</v>
      </c>
    </row>
    <row r="8854" spans="37:37" x14ac:dyDescent="0.2">
      <c r="AK8854">
        <f t="shared" ca="1" si="155"/>
        <v>8.5760209569408132E-3</v>
      </c>
    </row>
    <row r="8855" spans="37:37" x14ac:dyDescent="0.2">
      <c r="AK8855">
        <f t="shared" ca="1" si="155"/>
        <v>2.8261659528533597E-2</v>
      </c>
    </row>
    <row r="8856" spans="37:37" x14ac:dyDescent="0.2">
      <c r="AK8856">
        <f t="shared" ca="1" si="155"/>
        <v>2.2729757357833287E-2</v>
      </c>
    </row>
    <row r="8857" spans="37:37" x14ac:dyDescent="0.2">
      <c r="AK8857">
        <f t="shared" ca="1" si="155"/>
        <v>-1.1909544109585595E-2</v>
      </c>
    </row>
    <row r="8858" spans="37:37" x14ac:dyDescent="0.2">
      <c r="AK8858">
        <f t="shared" ca="1" si="155"/>
        <v>1.4184013230349653E-2</v>
      </c>
    </row>
    <row r="8859" spans="37:37" x14ac:dyDescent="0.2">
      <c r="AK8859">
        <f t="shared" ca="1" si="155"/>
        <v>-2.6387587627392378E-2</v>
      </c>
    </row>
    <row r="8860" spans="37:37" x14ac:dyDescent="0.2">
      <c r="AK8860">
        <f t="shared" ca="1" si="155"/>
        <v>3.7113179896795991E-3</v>
      </c>
    </row>
    <row r="8861" spans="37:37" x14ac:dyDescent="0.2">
      <c r="AK8861">
        <f t="shared" ca="1" si="155"/>
        <v>6.6397432409359709E-3</v>
      </c>
    </row>
    <row r="8862" spans="37:37" x14ac:dyDescent="0.2">
      <c r="AK8862">
        <f t="shared" ca="1" si="155"/>
        <v>1.5004817143207973E-2</v>
      </c>
    </row>
    <row r="8863" spans="37:37" x14ac:dyDescent="0.2">
      <c r="AK8863">
        <f t="shared" ca="1" si="155"/>
        <v>-2.0623394433105825E-2</v>
      </c>
    </row>
    <row r="8864" spans="37:37" x14ac:dyDescent="0.2">
      <c r="AK8864">
        <f t="shared" ca="1" si="155"/>
        <v>1.958671795237555E-2</v>
      </c>
    </row>
    <row r="8865" spans="37:37" x14ac:dyDescent="0.2">
      <c r="AK8865">
        <f t="shared" ca="1" si="155"/>
        <v>4.0713672257126085E-3</v>
      </c>
    </row>
    <row r="8866" spans="37:37" x14ac:dyDescent="0.2">
      <c r="AK8866">
        <f t="shared" ca="1" si="155"/>
        <v>-1.0690410390137354E-2</v>
      </c>
    </row>
    <row r="8867" spans="37:37" x14ac:dyDescent="0.2">
      <c r="AK8867">
        <f t="shared" ca="1" si="155"/>
        <v>-1.6249952650883269E-2</v>
      </c>
    </row>
    <row r="8868" spans="37:37" x14ac:dyDescent="0.2">
      <c r="AK8868">
        <f t="shared" ca="1" si="155"/>
        <v>-1.9162668351870075E-3</v>
      </c>
    </row>
    <row r="8869" spans="37:37" x14ac:dyDescent="0.2">
      <c r="AK8869">
        <f t="shared" ca="1" si="155"/>
        <v>1.2694137846085958E-2</v>
      </c>
    </row>
    <row r="8870" spans="37:37" x14ac:dyDescent="0.2">
      <c r="AK8870">
        <f t="shared" ca="1" si="155"/>
        <v>6.8707008273863421E-3</v>
      </c>
    </row>
    <row r="8871" spans="37:37" x14ac:dyDescent="0.2">
      <c r="AK8871">
        <f t="shared" ca="1" si="155"/>
        <v>-2.8937079032294259E-2</v>
      </c>
    </row>
    <row r="8872" spans="37:37" x14ac:dyDescent="0.2">
      <c r="AK8872">
        <f t="shared" ca="1" si="155"/>
        <v>3.035989295668759E-2</v>
      </c>
    </row>
    <row r="8873" spans="37:37" x14ac:dyDescent="0.2">
      <c r="AK8873">
        <f t="shared" ca="1" si="155"/>
        <v>1.0264496018157878E-2</v>
      </c>
    </row>
    <row r="8874" spans="37:37" x14ac:dyDescent="0.2">
      <c r="AK8874">
        <f t="shared" ca="1" si="155"/>
        <v>5.1429576396026262E-3</v>
      </c>
    </row>
    <row r="8875" spans="37:37" x14ac:dyDescent="0.2">
      <c r="AK8875">
        <f t="shared" ca="1" si="155"/>
        <v>1.632481281794124E-2</v>
      </c>
    </row>
    <row r="8876" spans="37:37" x14ac:dyDescent="0.2">
      <c r="AK8876">
        <f t="shared" ca="1" si="155"/>
        <v>8.2598191254258917E-4</v>
      </c>
    </row>
    <row r="8877" spans="37:37" x14ac:dyDescent="0.2">
      <c r="AK8877">
        <f t="shared" ca="1" si="155"/>
        <v>-1.1801617879891353E-2</v>
      </c>
    </row>
    <row r="8878" spans="37:37" x14ac:dyDescent="0.2">
      <c r="AK8878">
        <f t="shared" ca="1" si="155"/>
        <v>8.817184156010488E-3</v>
      </c>
    </row>
    <row r="8879" spans="37:37" x14ac:dyDescent="0.2">
      <c r="AK8879">
        <f t="shared" ca="1" si="155"/>
        <v>-1.6364740269523268E-3</v>
      </c>
    </row>
    <row r="8880" spans="37:37" x14ac:dyDescent="0.2">
      <c r="AK8880">
        <f t="shared" ca="1" si="155"/>
        <v>2.5872468913372389E-3</v>
      </c>
    </row>
    <row r="8881" spans="37:37" x14ac:dyDescent="0.2">
      <c r="AK8881">
        <f t="shared" ca="1" si="155"/>
        <v>-1.2743686095113796E-2</v>
      </c>
    </row>
    <row r="8882" spans="37:37" x14ac:dyDescent="0.2">
      <c r="AK8882">
        <f t="shared" ca="1" si="155"/>
        <v>-9.7835867652677801E-3</v>
      </c>
    </row>
    <row r="8883" spans="37:37" x14ac:dyDescent="0.2">
      <c r="AK8883">
        <f t="shared" ca="1" si="155"/>
        <v>-1.3668331657789884E-2</v>
      </c>
    </row>
    <row r="8884" spans="37:37" x14ac:dyDescent="0.2">
      <c r="AK8884">
        <f t="shared" ca="1" si="155"/>
        <v>5.4668601049440279E-3</v>
      </c>
    </row>
    <row r="8885" spans="37:37" x14ac:dyDescent="0.2">
      <c r="AK8885">
        <f t="shared" ca="1" si="155"/>
        <v>-3.096195278548736E-2</v>
      </c>
    </row>
    <row r="8886" spans="37:37" x14ac:dyDescent="0.2">
      <c r="AK8886">
        <f t="shared" ca="1" si="155"/>
        <v>-3.2000993967230475E-2</v>
      </c>
    </row>
    <row r="8887" spans="37:37" x14ac:dyDescent="0.2">
      <c r="AK8887">
        <f t="shared" ca="1" si="155"/>
        <v>1.5767471939668504E-2</v>
      </c>
    </row>
    <row r="8888" spans="37:37" x14ac:dyDescent="0.2">
      <c r="AK8888">
        <f t="shared" ca="1" si="155"/>
        <v>-7.7306771257110475E-3</v>
      </c>
    </row>
    <row r="8889" spans="37:37" x14ac:dyDescent="0.2">
      <c r="AK8889">
        <f t="shared" ca="1" si="155"/>
        <v>-5.4458793605761217E-3</v>
      </c>
    </row>
    <row r="8890" spans="37:37" x14ac:dyDescent="0.2">
      <c r="AK8890">
        <f t="shared" ca="1" si="155"/>
        <v>9.4348755313070996E-3</v>
      </c>
    </row>
    <row r="8891" spans="37:37" x14ac:dyDescent="0.2">
      <c r="AK8891">
        <f t="shared" ca="1" si="155"/>
        <v>2.8271995343479503E-2</v>
      </c>
    </row>
    <row r="8892" spans="37:37" x14ac:dyDescent="0.2">
      <c r="AK8892">
        <f t="shared" ca="1" si="155"/>
        <v>2.5768084912625746E-2</v>
      </c>
    </row>
    <row r="8893" spans="37:37" x14ac:dyDescent="0.2">
      <c r="AK8893">
        <f t="shared" ca="1" si="155"/>
        <v>-4.9900940276714385E-3</v>
      </c>
    </row>
    <row r="8894" spans="37:37" x14ac:dyDescent="0.2">
      <c r="AK8894">
        <f t="shared" ca="1" si="155"/>
        <v>2.7857387639798351E-2</v>
      </c>
    </row>
    <row r="8895" spans="37:37" x14ac:dyDescent="0.2">
      <c r="AK8895">
        <f t="shared" ca="1" si="155"/>
        <v>2.4690263105010872E-2</v>
      </c>
    </row>
    <row r="8896" spans="37:37" x14ac:dyDescent="0.2">
      <c r="AK8896">
        <f t="shared" ca="1" si="155"/>
        <v>1.6439631605113691E-2</v>
      </c>
    </row>
    <row r="8897" spans="37:37" x14ac:dyDescent="0.2">
      <c r="AK8897">
        <f t="shared" ca="1" si="155"/>
        <v>1.9040080499226918E-2</v>
      </c>
    </row>
    <row r="8898" spans="37:37" x14ac:dyDescent="0.2">
      <c r="AK8898">
        <f t="shared" ca="1" si="155"/>
        <v>2.0310136955523406E-2</v>
      </c>
    </row>
    <row r="8899" spans="37:37" x14ac:dyDescent="0.2">
      <c r="AK8899">
        <f t="shared" ref="AK8899:AK8962" ca="1" si="156">_xlfn.NORM.S.INV(RAND())*$N$67+$N$66</f>
        <v>-7.5438602338379276E-3</v>
      </c>
    </row>
    <row r="8900" spans="37:37" x14ac:dyDescent="0.2">
      <c r="AK8900">
        <f t="shared" ca="1" si="156"/>
        <v>-7.2646489385796102E-3</v>
      </c>
    </row>
    <row r="8901" spans="37:37" x14ac:dyDescent="0.2">
      <c r="AK8901">
        <f t="shared" ca="1" si="156"/>
        <v>5.346453484640256E-3</v>
      </c>
    </row>
    <row r="8902" spans="37:37" x14ac:dyDescent="0.2">
      <c r="AK8902">
        <f t="shared" ca="1" si="156"/>
        <v>3.184065634174528E-2</v>
      </c>
    </row>
    <row r="8903" spans="37:37" x14ac:dyDescent="0.2">
      <c r="AK8903">
        <f t="shared" ca="1" si="156"/>
        <v>7.4463541012797386E-3</v>
      </c>
    </row>
    <row r="8904" spans="37:37" x14ac:dyDescent="0.2">
      <c r="AK8904">
        <f t="shared" ca="1" si="156"/>
        <v>-6.9605753522239723E-3</v>
      </c>
    </row>
    <row r="8905" spans="37:37" x14ac:dyDescent="0.2">
      <c r="AK8905">
        <f t="shared" ca="1" si="156"/>
        <v>-2.346813362238237E-2</v>
      </c>
    </row>
    <row r="8906" spans="37:37" x14ac:dyDescent="0.2">
      <c r="AK8906">
        <f t="shared" ca="1" si="156"/>
        <v>-7.796231450187532E-3</v>
      </c>
    </row>
    <row r="8907" spans="37:37" x14ac:dyDescent="0.2">
      <c r="AK8907">
        <f t="shared" ca="1" si="156"/>
        <v>-3.2028998717302117E-2</v>
      </c>
    </row>
    <row r="8908" spans="37:37" x14ac:dyDescent="0.2">
      <c r="AK8908">
        <f t="shared" ca="1" si="156"/>
        <v>-2.1044680006137871E-2</v>
      </c>
    </row>
    <row r="8909" spans="37:37" x14ac:dyDescent="0.2">
      <c r="AK8909">
        <f t="shared" ca="1" si="156"/>
        <v>3.4814706703534537E-2</v>
      </c>
    </row>
    <row r="8910" spans="37:37" x14ac:dyDescent="0.2">
      <c r="AK8910">
        <f t="shared" ca="1" si="156"/>
        <v>1.1326200735884721E-3</v>
      </c>
    </row>
    <row r="8911" spans="37:37" x14ac:dyDescent="0.2">
      <c r="AK8911">
        <f t="shared" ca="1" si="156"/>
        <v>-6.4502018748652645E-3</v>
      </c>
    </row>
    <row r="8912" spans="37:37" x14ac:dyDescent="0.2">
      <c r="AK8912">
        <f t="shared" ca="1" si="156"/>
        <v>1.4095490092558054E-2</v>
      </c>
    </row>
    <row r="8913" spans="37:37" x14ac:dyDescent="0.2">
      <c r="AK8913">
        <f t="shared" ca="1" si="156"/>
        <v>1.3079846865371173E-2</v>
      </c>
    </row>
    <row r="8914" spans="37:37" x14ac:dyDescent="0.2">
      <c r="AK8914">
        <f t="shared" ca="1" si="156"/>
        <v>1.6003465149458711E-2</v>
      </c>
    </row>
    <row r="8915" spans="37:37" x14ac:dyDescent="0.2">
      <c r="AK8915">
        <f t="shared" ca="1" si="156"/>
        <v>-8.9302496103346261E-3</v>
      </c>
    </row>
    <row r="8916" spans="37:37" x14ac:dyDescent="0.2">
      <c r="AK8916">
        <f t="shared" ca="1" si="156"/>
        <v>2.7889575879076173E-2</v>
      </c>
    </row>
    <row r="8917" spans="37:37" x14ac:dyDescent="0.2">
      <c r="AK8917">
        <f t="shared" ca="1" si="156"/>
        <v>-3.6610678102149616E-2</v>
      </c>
    </row>
    <row r="8918" spans="37:37" x14ac:dyDescent="0.2">
      <c r="AK8918">
        <f t="shared" ca="1" si="156"/>
        <v>2.4248013771114241E-2</v>
      </c>
    </row>
    <row r="8919" spans="37:37" x14ac:dyDescent="0.2">
      <c r="AK8919">
        <f t="shared" ca="1" si="156"/>
        <v>-1.3256606430275346E-3</v>
      </c>
    </row>
    <row r="8920" spans="37:37" x14ac:dyDescent="0.2">
      <c r="AK8920">
        <f t="shared" ca="1" si="156"/>
        <v>1.1401308878353443E-2</v>
      </c>
    </row>
    <row r="8921" spans="37:37" x14ac:dyDescent="0.2">
      <c r="AK8921">
        <f t="shared" ca="1" si="156"/>
        <v>2.5210579538421842E-2</v>
      </c>
    </row>
    <row r="8922" spans="37:37" x14ac:dyDescent="0.2">
      <c r="AK8922">
        <f t="shared" ca="1" si="156"/>
        <v>1.9616380623232243E-2</v>
      </c>
    </row>
    <row r="8923" spans="37:37" x14ac:dyDescent="0.2">
      <c r="AK8923">
        <f t="shared" ca="1" si="156"/>
        <v>-2.3983476507721973E-3</v>
      </c>
    </row>
    <row r="8924" spans="37:37" x14ac:dyDescent="0.2">
      <c r="AK8924">
        <f t="shared" ca="1" si="156"/>
        <v>6.526919277261789E-3</v>
      </c>
    </row>
    <row r="8925" spans="37:37" x14ac:dyDescent="0.2">
      <c r="AK8925">
        <f t="shared" ca="1" si="156"/>
        <v>-4.2036674527377981E-3</v>
      </c>
    </row>
    <row r="8926" spans="37:37" x14ac:dyDescent="0.2">
      <c r="AK8926">
        <f t="shared" ca="1" si="156"/>
        <v>2.3888223815628868E-3</v>
      </c>
    </row>
    <row r="8927" spans="37:37" x14ac:dyDescent="0.2">
      <c r="AK8927">
        <f t="shared" ca="1" si="156"/>
        <v>-3.0527191450497811E-2</v>
      </c>
    </row>
    <row r="8928" spans="37:37" x14ac:dyDescent="0.2">
      <c r="AK8928">
        <f t="shared" ca="1" si="156"/>
        <v>-1.1611050071351747E-2</v>
      </c>
    </row>
    <row r="8929" spans="37:37" x14ac:dyDescent="0.2">
      <c r="AK8929">
        <f t="shared" ca="1" si="156"/>
        <v>-2.9601709303582215E-2</v>
      </c>
    </row>
    <row r="8930" spans="37:37" x14ac:dyDescent="0.2">
      <c r="AK8930">
        <f t="shared" ca="1" si="156"/>
        <v>6.3536678834126784E-3</v>
      </c>
    </row>
    <row r="8931" spans="37:37" x14ac:dyDescent="0.2">
      <c r="AK8931">
        <f t="shared" ca="1" si="156"/>
        <v>-1.4680818812553658E-2</v>
      </c>
    </row>
    <row r="8932" spans="37:37" x14ac:dyDescent="0.2">
      <c r="AK8932">
        <f t="shared" ca="1" si="156"/>
        <v>1.6998383579696547E-2</v>
      </c>
    </row>
    <row r="8933" spans="37:37" x14ac:dyDescent="0.2">
      <c r="AK8933">
        <f t="shared" ca="1" si="156"/>
        <v>6.4529003009650941E-3</v>
      </c>
    </row>
    <row r="8934" spans="37:37" x14ac:dyDescent="0.2">
      <c r="AK8934">
        <f t="shared" ca="1" si="156"/>
        <v>2.5585810187286555E-2</v>
      </c>
    </row>
    <row r="8935" spans="37:37" x14ac:dyDescent="0.2">
      <c r="AK8935">
        <f t="shared" ca="1" si="156"/>
        <v>2.0538700906250516E-2</v>
      </c>
    </row>
    <row r="8936" spans="37:37" x14ac:dyDescent="0.2">
      <c r="AK8936">
        <f t="shared" ca="1" si="156"/>
        <v>1.6509199202582047E-2</v>
      </c>
    </row>
    <row r="8937" spans="37:37" x14ac:dyDescent="0.2">
      <c r="AK8937">
        <f t="shared" ca="1" si="156"/>
        <v>1.3909502478357257E-2</v>
      </c>
    </row>
    <row r="8938" spans="37:37" x14ac:dyDescent="0.2">
      <c r="AK8938">
        <f t="shared" ca="1" si="156"/>
        <v>1.563453251780688E-2</v>
      </c>
    </row>
    <row r="8939" spans="37:37" x14ac:dyDescent="0.2">
      <c r="AK8939">
        <f t="shared" ca="1" si="156"/>
        <v>3.9385527696002572E-2</v>
      </c>
    </row>
    <row r="8940" spans="37:37" x14ac:dyDescent="0.2">
      <c r="AK8940">
        <f t="shared" ca="1" si="156"/>
        <v>2.1472328568439614E-2</v>
      </c>
    </row>
    <row r="8941" spans="37:37" x14ac:dyDescent="0.2">
      <c r="AK8941">
        <f t="shared" ca="1" si="156"/>
        <v>6.8790568113030193E-3</v>
      </c>
    </row>
    <row r="8942" spans="37:37" x14ac:dyDescent="0.2">
      <c r="AK8942">
        <f t="shared" ca="1" si="156"/>
        <v>-2.8660671901769009E-2</v>
      </c>
    </row>
    <row r="8943" spans="37:37" x14ac:dyDescent="0.2">
      <c r="AK8943">
        <f t="shared" ca="1" si="156"/>
        <v>-1.9182809214261798E-4</v>
      </c>
    </row>
    <row r="8944" spans="37:37" x14ac:dyDescent="0.2">
      <c r="AK8944">
        <f t="shared" ca="1" si="156"/>
        <v>-3.0411906486371643E-2</v>
      </c>
    </row>
    <row r="8945" spans="37:37" x14ac:dyDescent="0.2">
      <c r="AK8945">
        <f t="shared" ca="1" si="156"/>
        <v>6.301692673222313E-2</v>
      </c>
    </row>
    <row r="8946" spans="37:37" x14ac:dyDescent="0.2">
      <c r="AK8946">
        <f t="shared" ca="1" si="156"/>
        <v>-2.3758732974901282E-2</v>
      </c>
    </row>
    <row r="8947" spans="37:37" x14ac:dyDescent="0.2">
      <c r="AK8947">
        <f t="shared" ca="1" si="156"/>
        <v>-9.7528357628363597E-3</v>
      </c>
    </row>
    <row r="8948" spans="37:37" x14ac:dyDescent="0.2">
      <c r="AK8948">
        <f t="shared" ca="1" si="156"/>
        <v>1.3386527555577541E-2</v>
      </c>
    </row>
    <row r="8949" spans="37:37" x14ac:dyDescent="0.2">
      <c r="AK8949">
        <f t="shared" ca="1" si="156"/>
        <v>-1.1285358106845471E-2</v>
      </c>
    </row>
    <row r="8950" spans="37:37" x14ac:dyDescent="0.2">
      <c r="AK8950">
        <f t="shared" ca="1" si="156"/>
        <v>3.8722054024522702E-2</v>
      </c>
    </row>
    <row r="8951" spans="37:37" x14ac:dyDescent="0.2">
      <c r="AK8951">
        <f t="shared" ca="1" si="156"/>
        <v>2.3027019125159667E-2</v>
      </c>
    </row>
    <row r="8952" spans="37:37" x14ac:dyDescent="0.2">
      <c r="AK8952">
        <f t="shared" ca="1" si="156"/>
        <v>-3.2919655404444678E-2</v>
      </c>
    </row>
    <row r="8953" spans="37:37" x14ac:dyDescent="0.2">
      <c r="AK8953">
        <f t="shared" ca="1" si="156"/>
        <v>9.5378773139447766E-3</v>
      </c>
    </row>
    <row r="8954" spans="37:37" x14ac:dyDescent="0.2">
      <c r="AK8954">
        <f t="shared" ca="1" si="156"/>
        <v>4.1748601747075627E-2</v>
      </c>
    </row>
    <row r="8955" spans="37:37" x14ac:dyDescent="0.2">
      <c r="AK8955">
        <f t="shared" ca="1" si="156"/>
        <v>3.119312558207301E-2</v>
      </c>
    </row>
    <row r="8956" spans="37:37" x14ac:dyDescent="0.2">
      <c r="AK8956">
        <f t="shared" ca="1" si="156"/>
        <v>8.3588695094904998E-3</v>
      </c>
    </row>
    <row r="8957" spans="37:37" x14ac:dyDescent="0.2">
      <c r="AK8957">
        <f t="shared" ca="1" si="156"/>
        <v>5.186009749030736E-3</v>
      </c>
    </row>
    <row r="8958" spans="37:37" x14ac:dyDescent="0.2">
      <c r="AK8958">
        <f t="shared" ca="1" si="156"/>
        <v>-1.9540271140888195E-2</v>
      </c>
    </row>
    <row r="8959" spans="37:37" x14ac:dyDescent="0.2">
      <c r="AK8959">
        <f t="shared" ca="1" si="156"/>
        <v>-4.7502385942744356E-3</v>
      </c>
    </row>
    <row r="8960" spans="37:37" x14ac:dyDescent="0.2">
      <c r="AK8960">
        <f t="shared" ca="1" si="156"/>
        <v>-2.0449777726144126E-2</v>
      </c>
    </row>
    <row r="8961" spans="37:37" x14ac:dyDescent="0.2">
      <c r="AK8961">
        <f t="shared" ca="1" si="156"/>
        <v>-6.7877996397560855E-5</v>
      </c>
    </row>
    <row r="8962" spans="37:37" x14ac:dyDescent="0.2">
      <c r="AK8962">
        <f t="shared" ca="1" si="156"/>
        <v>5.8037064716055721E-2</v>
      </c>
    </row>
    <row r="8963" spans="37:37" x14ac:dyDescent="0.2">
      <c r="AK8963">
        <f t="shared" ref="AK8963:AK9026" ca="1" si="157">_xlfn.NORM.S.INV(RAND())*$N$67+$N$66</f>
        <v>1.1278699587781094E-2</v>
      </c>
    </row>
    <row r="8964" spans="37:37" x14ac:dyDescent="0.2">
      <c r="AK8964">
        <f t="shared" ca="1" si="157"/>
        <v>1.8033611866935736E-2</v>
      </c>
    </row>
    <row r="8965" spans="37:37" x14ac:dyDescent="0.2">
      <c r="AK8965">
        <f t="shared" ca="1" si="157"/>
        <v>6.3148826583354321E-3</v>
      </c>
    </row>
    <row r="8966" spans="37:37" x14ac:dyDescent="0.2">
      <c r="AK8966">
        <f t="shared" ca="1" si="157"/>
        <v>6.0140378599779873E-2</v>
      </c>
    </row>
    <row r="8967" spans="37:37" x14ac:dyDescent="0.2">
      <c r="AK8967">
        <f t="shared" ca="1" si="157"/>
        <v>-3.3955471497962991E-4</v>
      </c>
    </row>
    <row r="8968" spans="37:37" x14ac:dyDescent="0.2">
      <c r="AK8968">
        <f t="shared" ca="1" si="157"/>
        <v>4.3582113278608427E-2</v>
      </c>
    </row>
    <row r="8969" spans="37:37" x14ac:dyDescent="0.2">
      <c r="AK8969">
        <f t="shared" ca="1" si="157"/>
        <v>2.3548456918793023E-2</v>
      </c>
    </row>
    <row r="8970" spans="37:37" x14ac:dyDescent="0.2">
      <c r="AK8970">
        <f t="shared" ca="1" si="157"/>
        <v>-2.0374546785974886E-2</v>
      </c>
    </row>
    <row r="8971" spans="37:37" x14ac:dyDescent="0.2">
      <c r="AK8971">
        <f t="shared" ca="1" si="157"/>
        <v>1.2738023167567419E-2</v>
      </c>
    </row>
    <row r="8972" spans="37:37" x14ac:dyDescent="0.2">
      <c r="AK8972">
        <f t="shared" ca="1" si="157"/>
        <v>1.6271608043566779E-2</v>
      </c>
    </row>
    <row r="8973" spans="37:37" x14ac:dyDescent="0.2">
      <c r="AK8973">
        <f t="shared" ca="1" si="157"/>
        <v>-2.1152299918713864E-3</v>
      </c>
    </row>
    <row r="8974" spans="37:37" x14ac:dyDescent="0.2">
      <c r="AK8974">
        <f t="shared" ca="1" si="157"/>
        <v>-1.6863830406460879E-2</v>
      </c>
    </row>
    <row r="8975" spans="37:37" x14ac:dyDescent="0.2">
      <c r="AK8975">
        <f t="shared" ca="1" si="157"/>
        <v>2.5928207147005063E-2</v>
      </c>
    </row>
    <row r="8976" spans="37:37" x14ac:dyDescent="0.2">
      <c r="AK8976">
        <f t="shared" ca="1" si="157"/>
        <v>9.5575783606923984E-3</v>
      </c>
    </row>
    <row r="8977" spans="37:37" x14ac:dyDescent="0.2">
      <c r="AK8977">
        <f t="shared" ca="1" si="157"/>
        <v>3.4075507269729867E-3</v>
      </c>
    </row>
    <row r="8978" spans="37:37" x14ac:dyDescent="0.2">
      <c r="AK8978">
        <f t="shared" ca="1" si="157"/>
        <v>7.0487510144670584E-3</v>
      </c>
    </row>
    <row r="8979" spans="37:37" x14ac:dyDescent="0.2">
      <c r="AK8979">
        <f t="shared" ca="1" si="157"/>
        <v>-1.9207696396203129E-2</v>
      </c>
    </row>
    <row r="8980" spans="37:37" x14ac:dyDescent="0.2">
      <c r="AK8980">
        <f t="shared" ca="1" si="157"/>
        <v>-2.3270704139137129E-2</v>
      </c>
    </row>
    <row r="8981" spans="37:37" x14ac:dyDescent="0.2">
      <c r="AK8981">
        <f t="shared" ca="1" si="157"/>
        <v>1.9078295518411968E-2</v>
      </c>
    </row>
    <row r="8982" spans="37:37" x14ac:dyDescent="0.2">
      <c r="AK8982">
        <f t="shared" ca="1" si="157"/>
        <v>2.4201200636459724E-2</v>
      </c>
    </row>
    <row r="8983" spans="37:37" x14ac:dyDescent="0.2">
      <c r="AK8983">
        <f t="shared" ca="1" si="157"/>
        <v>8.9203041564264902E-3</v>
      </c>
    </row>
    <row r="8984" spans="37:37" x14ac:dyDescent="0.2">
      <c r="AK8984">
        <f t="shared" ca="1" si="157"/>
        <v>-3.9492993364773857E-3</v>
      </c>
    </row>
    <row r="8985" spans="37:37" x14ac:dyDescent="0.2">
      <c r="AK8985">
        <f t="shared" ca="1" si="157"/>
        <v>-1.8416383241403444E-2</v>
      </c>
    </row>
    <row r="8986" spans="37:37" x14ac:dyDescent="0.2">
      <c r="AK8986">
        <f t="shared" ca="1" si="157"/>
        <v>1.8574309867746181E-2</v>
      </c>
    </row>
    <row r="8987" spans="37:37" x14ac:dyDescent="0.2">
      <c r="AK8987">
        <f t="shared" ca="1" si="157"/>
        <v>1.1864560185526391E-2</v>
      </c>
    </row>
    <row r="8988" spans="37:37" x14ac:dyDescent="0.2">
      <c r="AK8988">
        <f t="shared" ca="1" si="157"/>
        <v>-3.2327665848566944E-2</v>
      </c>
    </row>
    <row r="8989" spans="37:37" x14ac:dyDescent="0.2">
      <c r="AK8989">
        <f t="shared" ca="1" si="157"/>
        <v>2.6780058276248365E-3</v>
      </c>
    </row>
    <row r="8990" spans="37:37" x14ac:dyDescent="0.2">
      <c r="AK8990">
        <f t="shared" ca="1" si="157"/>
        <v>2.4949549615357447E-2</v>
      </c>
    </row>
    <row r="8991" spans="37:37" x14ac:dyDescent="0.2">
      <c r="AK8991">
        <f t="shared" ca="1" si="157"/>
        <v>-2.4450016680865643E-2</v>
      </c>
    </row>
    <row r="8992" spans="37:37" x14ac:dyDescent="0.2">
      <c r="AK8992">
        <f t="shared" ca="1" si="157"/>
        <v>3.9526820596580744E-3</v>
      </c>
    </row>
    <row r="8993" spans="37:37" x14ac:dyDescent="0.2">
      <c r="AK8993">
        <f t="shared" ca="1" si="157"/>
        <v>-8.775055457978187E-3</v>
      </c>
    </row>
    <row r="8994" spans="37:37" x14ac:dyDescent="0.2">
      <c r="AK8994">
        <f t="shared" ca="1" si="157"/>
        <v>-9.5722529293272192E-3</v>
      </c>
    </row>
    <row r="8995" spans="37:37" x14ac:dyDescent="0.2">
      <c r="AK8995">
        <f t="shared" ca="1" si="157"/>
        <v>-9.5064908565655956E-3</v>
      </c>
    </row>
    <row r="8996" spans="37:37" x14ac:dyDescent="0.2">
      <c r="AK8996">
        <f t="shared" ca="1" si="157"/>
        <v>-1.5772129495467153E-2</v>
      </c>
    </row>
    <row r="8997" spans="37:37" x14ac:dyDescent="0.2">
      <c r="AK8997">
        <f t="shared" ca="1" si="157"/>
        <v>-3.9417968782440235E-2</v>
      </c>
    </row>
    <row r="8998" spans="37:37" x14ac:dyDescent="0.2">
      <c r="AK8998">
        <f t="shared" ca="1" si="157"/>
        <v>2.4947473866748025E-2</v>
      </c>
    </row>
    <row r="8999" spans="37:37" x14ac:dyDescent="0.2">
      <c r="AK8999">
        <f t="shared" ca="1" si="157"/>
        <v>9.7503303959010443E-3</v>
      </c>
    </row>
    <row r="9000" spans="37:37" x14ac:dyDescent="0.2">
      <c r="AK9000">
        <f t="shared" ca="1" si="157"/>
        <v>1.5789727708408186E-2</v>
      </c>
    </row>
    <row r="9001" spans="37:37" x14ac:dyDescent="0.2">
      <c r="AK9001">
        <f t="shared" ca="1" si="157"/>
        <v>-1.3116492368222808E-3</v>
      </c>
    </row>
    <row r="9002" spans="37:37" x14ac:dyDescent="0.2">
      <c r="AK9002">
        <f t="shared" ca="1" si="157"/>
        <v>3.1998139757223078E-2</v>
      </c>
    </row>
    <row r="9003" spans="37:37" x14ac:dyDescent="0.2">
      <c r="AK9003">
        <f t="shared" ca="1" si="157"/>
        <v>-1.7132165247498166E-2</v>
      </c>
    </row>
    <row r="9004" spans="37:37" x14ac:dyDescent="0.2">
      <c r="AK9004">
        <f t="shared" ca="1" si="157"/>
        <v>2.7870431603938847E-3</v>
      </c>
    </row>
    <row r="9005" spans="37:37" x14ac:dyDescent="0.2">
      <c r="AK9005">
        <f t="shared" ca="1" si="157"/>
        <v>1.0132180220136428E-3</v>
      </c>
    </row>
    <row r="9006" spans="37:37" x14ac:dyDescent="0.2">
      <c r="AK9006">
        <f t="shared" ca="1" si="157"/>
        <v>-1.0211633407123072E-3</v>
      </c>
    </row>
    <row r="9007" spans="37:37" x14ac:dyDescent="0.2">
      <c r="AK9007">
        <f t="shared" ca="1" si="157"/>
        <v>2.098805254393404E-2</v>
      </c>
    </row>
    <row r="9008" spans="37:37" x14ac:dyDescent="0.2">
      <c r="AK9008">
        <f t="shared" ca="1" si="157"/>
        <v>-2.114221386806068E-3</v>
      </c>
    </row>
    <row r="9009" spans="37:37" x14ac:dyDescent="0.2">
      <c r="AK9009">
        <f t="shared" ca="1" si="157"/>
        <v>-1.029652466017464E-2</v>
      </c>
    </row>
    <row r="9010" spans="37:37" x14ac:dyDescent="0.2">
      <c r="AK9010">
        <f t="shared" ca="1" si="157"/>
        <v>-2.3850451102671311E-2</v>
      </c>
    </row>
    <row r="9011" spans="37:37" x14ac:dyDescent="0.2">
      <c r="AK9011">
        <f t="shared" ca="1" si="157"/>
        <v>3.327657841851846E-3</v>
      </c>
    </row>
    <row r="9012" spans="37:37" x14ac:dyDescent="0.2">
      <c r="AK9012">
        <f t="shared" ca="1" si="157"/>
        <v>-8.760231361641892E-3</v>
      </c>
    </row>
    <row r="9013" spans="37:37" x14ac:dyDescent="0.2">
      <c r="AK9013">
        <f t="shared" ca="1" si="157"/>
        <v>5.3406383588664157E-3</v>
      </c>
    </row>
    <row r="9014" spans="37:37" x14ac:dyDescent="0.2">
      <c r="AK9014">
        <f t="shared" ca="1" si="157"/>
        <v>8.2841007298134015E-3</v>
      </c>
    </row>
    <row r="9015" spans="37:37" x14ac:dyDescent="0.2">
      <c r="AK9015">
        <f t="shared" ca="1" si="157"/>
        <v>-2.3070635197884885E-2</v>
      </c>
    </row>
    <row r="9016" spans="37:37" x14ac:dyDescent="0.2">
      <c r="AK9016">
        <f t="shared" ca="1" si="157"/>
        <v>4.4413565856216679E-3</v>
      </c>
    </row>
    <row r="9017" spans="37:37" x14ac:dyDescent="0.2">
      <c r="AK9017">
        <f t="shared" ca="1" si="157"/>
        <v>7.9082266086817031E-3</v>
      </c>
    </row>
    <row r="9018" spans="37:37" x14ac:dyDescent="0.2">
      <c r="AK9018">
        <f t="shared" ca="1" si="157"/>
        <v>-3.9450389140779536E-2</v>
      </c>
    </row>
    <row r="9019" spans="37:37" x14ac:dyDescent="0.2">
      <c r="AK9019">
        <f t="shared" ca="1" si="157"/>
        <v>-1.3837112465958774E-2</v>
      </c>
    </row>
    <row r="9020" spans="37:37" x14ac:dyDescent="0.2">
      <c r="AK9020">
        <f t="shared" ca="1" si="157"/>
        <v>1.7402120231184818E-2</v>
      </c>
    </row>
    <row r="9021" spans="37:37" x14ac:dyDescent="0.2">
      <c r="AK9021">
        <f t="shared" ca="1" si="157"/>
        <v>1.4171299673618593E-2</v>
      </c>
    </row>
    <row r="9022" spans="37:37" x14ac:dyDescent="0.2">
      <c r="AK9022">
        <f t="shared" ca="1" si="157"/>
        <v>2.9891172269019443E-2</v>
      </c>
    </row>
    <row r="9023" spans="37:37" x14ac:dyDescent="0.2">
      <c r="AK9023">
        <f t="shared" ca="1" si="157"/>
        <v>2.5430924065791574E-2</v>
      </c>
    </row>
    <row r="9024" spans="37:37" x14ac:dyDescent="0.2">
      <c r="AK9024">
        <f t="shared" ca="1" si="157"/>
        <v>-3.0804018733485007E-3</v>
      </c>
    </row>
    <row r="9025" spans="37:37" x14ac:dyDescent="0.2">
      <c r="AK9025">
        <f t="shared" ca="1" si="157"/>
        <v>-1.9570554396253093E-2</v>
      </c>
    </row>
    <row r="9026" spans="37:37" x14ac:dyDescent="0.2">
      <c r="AK9026">
        <f t="shared" ca="1" si="157"/>
        <v>-7.3707743040271317E-3</v>
      </c>
    </row>
    <row r="9027" spans="37:37" x14ac:dyDescent="0.2">
      <c r="AK9027">
        <f t="shared" ref="AK9027:AK9090" ca="1" si="158">_xlfn.NORM.S.INV(RAND())*$N$67+$N$66</f>
        <v>2.5928985594358561E-2</v>
      </c>
    </row>
    <row r="9028" spans="37:37" x14ac:dyDescent="0.2">
      <c r="AK9028">
        <f t="shared" ca="1" si="158"/>
        <v>2.9566644715772257E-2</v>
      </c>
    </row>
    <row r="9029" spans="37:37" x14ac:dyDescent="0.2">
      <c r="AK9029">
        <f t="shared" ca="1" si="158"/>
        <v>-1.0496006417661219E-2</v>
      </c>
    </row>
    <row r="9030" spans="37:37" x14ac:dyDescent="0.2">
      <c r="AK9030">
        <f t="shared" ca="1" si="158"/>
        <v>2.6145666055561886E-2</v>
      </c>
    </row>
    <row r="9031" spans="37:37" x14ac:dyDescent="0.2">
      <c r="AK9031">
        <f t="shared" ca="1" si="158"/>
        <v>4.6890958132264193E-3</v>
      </c>
    </row>
    <row r="9032" spans="37:37" x14ac:dyDescent="0.2">
      <c r="AK9032">
        <f t="shared" ca="1" si="158"/>
        <v>1.7017693630303352E-2</v>
      </c>
    </row>
    <row r="9033" spans="37:37" x14ac:dyDescent="0.2">
      <c r="AK9033">
        <f t="shared" ca="1" si="158"/>
        <v>1.7703955062745989E-2</v>
      </c>
    </row>
    <row r="9034" spans="37:37" x14ac:dyDescent="0.2">
      <c r="AK9034">
        <f t="shared" ca="1" si="158"/>
        <v>5.2010350402276036E-2</v>
      </c>
    </row>
    <row r="9035" spans="37:37" x14ac:dyDescent="0.2">
      <c r="AK9035">
        <f t="shared" ca="1" si="158"/>
        <v>-3.093819843175202E-2</v>
      </c>
    </row>
    <row r="9036" spans="37:37" x14ac:dyDescent="0.2">
      <c r="AK9036">
        <f t="shared" ca="1" si="158"/>
        <v>-1.9035385014605319E-2</v>
      </c>
    </row>
    <row r="9037" spans="37:37" x14ac:dyDescent="0.2">
      <c r="AK9037">
        <f t="shared" ca="1" si="158"/>
        <v>-7.2013948298332593E-3</v>
      </c>
    </row>
    <row r="9038" spans="37:37" x14ac:dyDescent="0.2">
      <c r="AK9038">
        <f t="shared" ca="1" si="158"/>
        <v>-2.346806485796395E-2</v>
      </c>
    </row>
    <row r="9039" spans="37:37" x14ac:dyDescent="0.2">
      <c r="AK9039">
        <f t="shared" ca="1" si="158"/>
        <v>9.5493264893002448E-3</v>
      </c>
    </row>
    <row r="9040" spans="37:37" x14ac:dyDescent="0.2">
      <c r="AK9040">
        <f t="shared" ca="1" si="158"/>
        <v>-6.5362837765863963E-3</v>
      </c>
    </row>
    <row r="9041" spans="37:37" x14ac:dyDescent="0.2">
      <c r="AK9041">
        <f t="shared" ca="1" si="158"/>
        <v>-1.7209646258751751E-2</v>
      </c>
    </row>
    <row r="9042" spans="37:37" x14ac:dyDescent="0.2">
      <c r="AK9042">
        <f t="shared" ca="1" si="158"/>
        <v>3.7123900081133247E-2</v>
      </c>
    </row>
    <row r="9043" spans="37:37" x14ac:dyDescent="0.2">
      <c r="AK9043">
        <f t="shared" ca="1" si="158"/>
        <v>2.896879224250894E-2</v>
      </c>
    </row>
    <row r="9044" spans="37:37" x14ac:dyDescent="0.2">
      <c r="AK9044">
        <f t="shared" ca="1" si="158"/>
        <v>2.2180651240805906E-2</v>
      </c>
    </row>
    <row r="9045" spans="37:37" x14ac:dyDescent="0.2">
      <c r="AK9045">
        <f t="shared" ca="1" si="158"/>
        <v>4.0330193225138256E-2</v>
      </c>
    </row>
    <row r="9046" spans="37:37" x14ac:dyDescent="0.2">
      <c r="AK9046">
        <f t="shared" ca="1" si="158"/>
        <v>-1.3450896500696E-3</v>
      </c>
    </row>
    <row r="9047" spans="37:37" x14ac:dyDescent="0.2">
      <c r="AK9047">
        <f t="shared" ca="1" si="158"/>
        <v>-4.402033119421965E-3</v>
      </c>
    </row>
    <row r="9048" spans="37:37" x14ac:dyDescent="0.2">
      <c r="AK9048">
        <f t="shared" ca="1" si="158"/>
        <v>-5.8690793805769078E-3</v>
      </c>
    </row>
    <row r="9049" spans="37:37" x14ac:dyDescent="0.2">
      <c r="AK9049">
        <f t="shared" ca="1" si="158"/>
        <v>-3.0085938444037615E-2</v>
      </c>
    </row>
    <row r="9050" spans="37:37" x14ac:dyDescent="0.2">
      <c r="AK9050">
        <f t="shared" ca="1" si="158"/>
        <v>2.3105243679090452E-2</v>
      </c>
    </row>
    <row r="9051" spans="37:37" x14ac:dyDescent="0.2">
      <c r="AK9051">
        <f t="shared" ca="1" si="158"/>
        <v>-2.2022126199339982E-2</v>
      </c>
    </row>
    <row r="9052" spans="37:37" x14ac:dyDescent="0.2">
      <c r="AK9052">
        <f t="shared" ca="1" si="158"/>
        <v>9.0082692352368657E-3</v>
      </c>
    </row>
    <row r="9053" spans="37:37" x14ac:dyDescent="0.2">
      <c r="AK9053">
        <f t="shared" ca="1" si="158"/>
        <v>1.4844056402561754E-2</v>
      </c>
    </row>
    <row r="9054" spans="37:37" x14ac:dyDescent="0.2">
      <c r="AK9054">
        <f t="shared" ca="1" si="158"/>
        <v>1.4630084648613929E-3</v>
      </c>
    </row>
    <row r="9055" spans="37:37" x14ac:dyDescent="0.2">
      <c r="AK9055">
        <f t="shared" ca="1" si="158"/>
        <v>-3.4312911968306845E-3</v>
      </c>
    </row>
    <row r="9056" spans="37:37" x14ac:dyDescent="0.2">
      <c r="AK9056">
        <f t="shared" ca="1" si="158"/>
        <v>-3.5833553925436602E-3</v>
      </c>
    </row>
    <row r="9057" spans="37:37" x14ac:dyDescent="0.2">
      <c r="AK9057">
        <f t="shared" ca="1" si="158"/>
        <v>-4.0031999383665449E-3</v>
      </c>
    </row>
    <row r="9058" spans="37:37" x14ac:dyDescent="0.2">
      <c r="AK9058">
        <f t="shared" ca="1" si="158"/>
        <v>-1.7182954835725385E-2</v>
      </c>
    </row>
    <row r="9059" spans="37:37" x14ac:dyDescent="0.2">
      <c r="AK9059">
        <f t="shared" ca="1" si="158"/>
        <v>2.0353236005228287E-2</v>
      </c>
    </row>
    <row r="9060" spans="37:37" x14ac:dyDescent="0.2">
      <c r="AK9060">
        <f t="shared" ca="1" si="158"/>
        <v>-5.832356327953675E-3</v>
      </c>
    </row>
    <row r="9061" spans="37:37" x14ac:dyDescent="0.2">
      <c r="AK9061">
        <f t="shared" ca="1" si="158"/>
        <v>2.6917375670843101E-3</v>
      </c>
    </row>
    <row r="9062" spans="37:37" x14ac:dyDescent="0.2">
      <c r="AK9062">
        <f t="shared" ca="1" si="158"/>
        <v>1.7345899859591701E-2</v>
      </c>
    </row>
    <row r="9063" spans="37:37" x14ac:dyDescent="0.2">
      <c r="AK9063">
        <f t="shared" ca="1" si="158"/>
        <v>1.1555346082756036E-2</v>
      </c>
    </row>
    <row r="9064" spans="37:37" x14ac:dyDescent="0.2">
      <c r="AK9064">
        <f t="shared" ca="1" si="158"/>
        <v>-3.445788608830256E-2</v>
      </c>
    </row>
    <row r="9065" spans="37:37" x14ac:dyDescent="0.2">
      <c r="AK9065">
        <f t="shared" ca="1" si="158"/>
        <v>5.6390751079931217E-3</v>
      </c>
    </row>
    <row r="9066" spans="37:37" x14ac:dyDescent="0.2">
      <c r="AK9066">
        <f t="shared" ca="1" si="158"/>
        <v>-1.1572708836171666E-2</v>
      </c>
    </row>
    <row r="9067" spans="37:37" x14ac:dyDescent="0.2">
      <c r="AK9067">
        <f t="shared" ca="1" si="158"/>
        <v>-4.4380036556892887E-3</v>
      </c>
    </row>
    <row r="9068" spans="37:37" x14ac:dyDescent="0.2">
      <c r="AK9068">
        <f t="shared" ca="1" si="158"/>
        <v>1.7246946874740834E-2</v>
      </c>
    </row>
    <row r="9069" spans="37:37" x14ac:dyDescent="0.2">
      <c r="AK9069">
        <f t="shared" ca="1" si="158"/>
        <v>-1.4675582645629699E-2</v>
      </c>
    </row>
    <row r="9070" spans="37:37" x14ac:dyDescent="0.2">
      <c r="AK9070">
        <f t="shared" ca="1" si="158"/>
        <v>-3.2702895483559875E-2</v>
      </c>
    </row>
    <row r="9071" spans="37:37" x14ac:dyDescent="0.2">
      <c r="AK9071">
        <f t="shared" ca="1" si="158"/>
        <v>-1.786635436123294E-2</v>
      </c>
    </row>
    <row r="9072" spans="37:37" x14ac:dyDescent="0.2">
      <c r="AK9072">
        <f t="shared" ca="1" si="158"/>
        <v>1.3271346770869939E-2</v>
      </c>
    </row>
    <row r="9073" spans="37:37" x14ac:dyDescent="0.2">
      <c r="AK9073">
        <f t="shared" ca="1" si="158"/>
        <v>-3.3931239655786712E-2</v>
      </c>
    </row>
    <row r="9074" spans="37:37" x14ac:dyDescent="0.2">
      <c r="AK9074">
        <f t="shared" ca="1" si="158"/>
        <v>8.3684317308356376E-3</v>
      </c>
    </row>
    <row r="9075" spans="37:37" x14ac:dyDescent="0.2">
      <c r="AK9075">
        <f t="shared" ca="1" si="158"/>
        <v>8.7378066226213198E-3</v>
      </c>
    </row>
    <row r="9076" spans="37:37" x14ac:dyDescent="0.2">
      <c r="AK9076">
        <f t="shared" ca="1" si="158"/>
        <v>4.9845174468639763E-4</v>
      </c>
    </row>
    <row r="9077" spans="37:37" x14ac:dyDescent="0.2">
      <c r="AK9077">
        <f t="shared" ca="1" si="158"/>
        <v>-2.9715062745984153E-2</v>
      </c>
    </row>
    <row r="9078" spans="37:37" x14ac:dyDescent="0.2">
      <c r="AK9078">
        <f t="shared" ca="1" si="158"/>
        <v>3.9333730728416165E-2</v>
      </c>
    </row>
    <row r="9079" spans="37:37" x14ac:dyDescent="0.2">
      <c r="AK9079">
        <f t="shared" ca="1" si="158"/>
        <v>-1.1846397562479149E-3</v>
      </c>
    </row>
    <row r="9080" spans="37:37" x14ac:dyDescent="0.2">
      <c r="AK9080">
        <f t="shared" ca="1" si="158"/>
        <v>-3.664336256498583E-3</v>
      </c>
    </row>
    <row r="9081" spans="37:37" x14ac:dyDescent="0.2">
      <c r="AK9081">
        <f t="shared" ca="1" si="158"/>
        <v>1.8236360223438716E-2</v>
      </c>
    </row>
    <row r="9082" spans="37:37" x14ac:dyDescent="0.2">
      <c r="AK9082">
        <f t="shared" ca="1" si="158"/>
        <v>4.1965213925005268E-2</v>
      </c>
    </row>
    <row r="9083" spans="37:37" x14ac:dyDescent="0.2">
      <c r="AK9083">
        <f t="shared" ca="1" si="158"/>
        <v>-3.2968548879503757E-4</v>
      </c>
    </row>
    <row r="9084" spans="37:37" x14ac:dyDescent="0.2">
      <c r="AK9084">
        <f t="shared" ca="1" si="158"/>
        <v>3.1760417992985547E-2</v>
      </c>
    </row>
    <row r="9085" spans="37:37" x14ac:dyDescent="0.2">
      <c r="AK9085">
        <f t="shared" ca="1" si="158"/>
        <v>9.6487416202163268E-3</v>
      </c>
    </row>
    <row r="9086" spans="37:37" x14ac:dyDescent="0.2">
      <c r="AK9086">
        <f t="shared" ca="1" si="158"/>
        <v>-1.8382348182714389E-2</v>
      </c>
    </row>
    <row r="9087" spans="37:37" x14ac:dyDescent="0.2">
      <c r="AK9087">
        <f t="shared" ca="1" si="158"/>
        <v>2.7838876440778794E-2</v>
      </c>
    </row>
    <row r="9088" spans="37:37" x14ac:dyDescent="0.2">
      <c r="AK9088">
        <f t="shared" ca="1" si="158"/>
        <v>-1.8923107729510043E-3</v>
      </c>
    </row>
    <row r="9089" spans="37:37" x14ac:dyDescent="0.2">
      <c r="AK9089">
        <f t="shared" ca="1" si="158"/>
        <v>1.1142177534076021E-2</v>
      </c>
    </row>
    <row r="9090" spans="37:37" x14ac:dyDescent="0.2">
      <c r="AK9090">
        <f t="shared" ca="1" si="158"/>
        <v>-3.0604605832416734E-3</v>
      </c>
    </row>
    <row r="9091" spans="37:37" x14ac:dyDescent="0.2">
      <c r="AK9091">
        <f t="shared" ref="AK9091:AK9154" ca="1" si="159">_xlfn.NORM.S.INV(RAND())*$N$67+$N$66</f>
        <v>1.2631095762884282E-2</v>
      </c>
    </row>
    <row r="9092" spans="37:37" x14ac:dyDescent="0.2">
      <c r="AK9092">
        <f t="shared" ca="1" si="159"/>
        <v>4.5213376600266543E-3</v>
      </c>
    </row>
    <row r="9093" spans="37:37" x14ac:dyDescent="0.2">
      <c r="AK9093">
        <f t="shared" ca="1" si="159"/>
        <v>3.0098693959374888E-2</v>
      </c>
    </row>
    <row r="9094" spans="37:37" x14ac:dyDescent="0.2">
      <c r="AK9094">
        <f t="shared" ca="1" si="159"/>
        <v>9.0468094930143631E-3</v>
      </c>
    </row>
    <row r="9095" spans="37:37" x14ac:dyDescent="0.2">
      <c r="AK9095">
        <f t="shared" ca="1" si="159"/>
        <v>2.0191024605506928E-2</v>
      </c>
    </row>
    <row r="9096" spans="37:37" x14ac:dyDescent="0.2">
      <c r="AK9096">
        <f t="shared" ca="1" si="159"/>
        <v>8.1877930065368896E-3</v>
      </c>
    </row>
    <row r="9097" spans="37:37" x14ac:dyDescent="0.2">
      <c r="AK9097">
        <f t="shared" ca="1" si="159"/>
        <v>-8.4746774444070458E-3</v>
      </c>
    </row>
    <row r="9098" spans="37:37" x14ac:dyDescent="0.2">
      <c r="AK9098">
        <f t="shared" ca="1" si="159"/>
        <v>1.3870465877644879E-2</v>
      </c>
    </row>
    <row r="9099" spans="37:37" x14ac:dyDescent="0.2">
      <c r="AK9099">
        <f t="shared" ca="1" si="159"/>
        <v>6.8582503046852872E-2</v>
      </c>
    </row>
    <row r="9100" spans="37:37" x14ac:dyDescent="0.2">
      <c r="AK9100">
        <f t="shared" ca="1" si="159"/>
        <v>5.8680771595083902E-3</v>
      </c>
    </row>
    <row r="9101" spans="37:37" x14ac:dyDescent="0.2">
      <c r="AK9101">
        <f t="shared" ca="1" si="159"/>
        <v>3.1508707063376135E-2</v>
      </c>
    </row>
    <row r="9102" spans="37:37" x14ac:dyDescent="0.2">
      <c r="AK9102">
        <f t="shared" ca="1" si="159"/>
        <v>-9.1629602948377978E-3</v>
      </c>
    </row>
    <row r="9103" spans="37:37" x14ac:dyDescent="0.2">
      <c r="AK9103">
        <f t="shared" ca="1" si="159"/>
        <v>-2.0675040437436554E-3</v>
      </c>
    </row>
    <row r="9104" spans="37:37" x14ac:dyDescent="0.2">
      <c r="AK9104">
        <f t="shared" ca="1" si="159"/>
        <v>-4.7081816218402864E-3</v>
      </c>
    </row>
    <row r="9105" spans="37:37" x14ac:dyDescent="0.2">
      <c r="AK9105">
        <f t="shared" ca="1" si="159"/>
        <v>-3.3827274714420659E-2</v>
      </c>
    </row>
    <row r="9106" spans="37:37" x14ac:dyDescent="0.2">
      <c r="AK9106">
        <f t="shared" ca="1" si="159"/>
        <v>-1.25520470155648E-2</v>
      </c>
    </row>
    <row r="9107" spans="37:37" x14ac:dyDescent="0.2">
      <c r="AK9107">
        <f t="shared" ca="1" si="159"/>
        <v>-3.7368134826868911E-2</v>
      </c>
    </row>
    <row r="9108" spans="37:37" x14ac:dyDescent="0.2">
      <c r="AK9108">
        <f t="shared" ca="1" si="159"/>
        <v>1.1835483865448151E-2</v>
      </c>
    </row>
    <row r="9109" spans="37:37" x14ac:dyDescent="0.2">
      <c r="AK9109">
        <f t="shared" ca="1" si="159"/>
        <v>2.9629866355809732E-4</v>
      </c>
    </row>
    <row r="9110" spans="37:37" x14ac:dyDescent="0.2">
      <c r="AK9110">
        <f t="shared" ca="1" si="159"/>
        <v>1.2413737691767575E-3</v>
      </c>
    </row>
    <row r="9111" spans="37:37" x14ac:dyDescent="0.2">
      <c r="AK9111">
        <f t="shared" ca="1" si="159"/>
        <v>-1.9473245393893127E-2</v>
      </c>
    </row>
    <row r="9112" spans="37:37" x14ac:dyDescent="0.2">
      <c r="AK9112">
        <f t="shared" ca="1" si="159"/>
        <v>1.0870780343945467E-3</v>
      </c>
    </row>
    <row r="9113" spans="37:37" x14ac:dyDescent="0.2">
      <c r="AK9113">
        <f t="shared" ca="1" si="159"/>
        <v>-4.5267327522328146E-3</v>
      </c>
    </row>
    <row r="9114" spans="37:37" x14ac:dyDescent="0.2">
      <c r="AK9114">
        <f t="shared" ca="1" si="159"/>
        <v>-3.063675939344233E-2</v>
      </c>
    </row>
    <row r="9115" spans="37:37" x14ac:dyDescent="0.2">
      <c r="AK9115">
        <f t="shared" ca="1" si="159"/>
        <v>1.6389931198297742E-3</v>
      </c>
    </row>
    <row r="9116" spans="37:37" x14ac:dyDescent="0.2">
      <c r="AK9116">
        <f t="shared" ca="1" si="159"/>
        <v>2.0845297218027362E-2</v>
      </c>
    </row>
    <row r="9117" spans="37:37" x14ac:dyDescent="0.2">
      <c r="AK9117">
        <f t="shared" ca="1" si="159"/>
        <v>-3.7917209294313159E-4</v>
      </c>
    </row>
    <row r="9118" spans="37:37" x14ac:dyDescent="0.2">
      <c r="AK9118">
        <f t="shared" ca="1" si="159"/>
        <v>-9.8099538139145327E-3</v>
      </c>
    </row>
    <row r="9119" spans="37:37" x14ac:dyDescent="0.2">
      <c r="AK9119">
        <f t="shared" ca="1" si="159"/>
        <v>-8.6392753600447875E-3</v>
      </c>
    </row>
    <row r="9120" spans="37:37" x14ac:dyDescent="0.2">
      <c r="AK9120">
        <f t="shared" ca="1" si="159"/>
        <v>1.1372257955436711E-2</v>
      </c>
    </row>
    <row r="9121" spans="37:37" x14ac:dyDescent="0.2">
      <c r="AK9121">
        <f t="shared" ca="1" si="159"/>
        <v>3.4859759193477655E-2</v>
      </c>
    </row>
    <row r="9122" spans="37:37" x14ac:dyDescent="0.2">
      <c r="AK9122">
        <f t="shared" ca="1" si="159"/>
        <v>-1.5397513711226048E-2</v>
      </c>
    </row>
    <row r="9123" spans="37:37" x14ac:dyDescent="0.2">
      <c r="AK9123">
        <f t="shared" ca="1" si="159"/>
        <v>-2.6562999890259502E-2</v>
      </c>
    </row>
    <row r="9124" spans="37:37" x14ac:dyDescent="0.2">
      <c r="AK9124">
        <f t="shared" ca="1" si="159"/>
        <v>-2.0847428583848945E-3</v>
      </c>
    </row>
    <row r="9125" spans="37:37" x14ac:dyDescent="0.2">
      <c r="AK9125">
        <f t="shared" ca="1" si="159"/>
        <v>-2.3371127881158114E-2</v>
      </c>
    </row>
    <row r="9126" spans="37:37" x14ac:dyDescent="0.2">
      <c r="AK9126">
        <f t="shared" ca="1" si="159"/>
        <v>1.9782375473756456E-2</v>
      </c>
    </row>
    <row r="9127" spans="37:37" x14ac:dyDescent="0.2">
      <c r="AK9127">
        <f t="shared" ca="1" si="159"/>
        <v>2.1744260795412726E-3</v>
      </c>
    </row>
    <row r="9128" spans="37:37" x14ac:dyDescent="0.2">
      <c r="AK9128">
        <f t="shared" ca="1" si="159"/>
        <v>1.3141890813959688E-2</v>
      </c>
    </row>
    <row r="9129" spans="37:37" x14ac:dyDescent="0.2">
      <c r="AK9129">
        <f t="shared" ca="1" si="159"/>
        <v>2.3379045673946185E-2</v>
      </c>
    </row>
    <row r="9130" spans="37:37" x14ac:dyDescent="0.2">
      <c r="AK9130">
        <f t="shared" ca="1" si="159"/>
        <v>9.0270817948569435E-3</v>
      </c>
    </row>
    <row r="9131" spans="37:37" x14ac:dyDescent="0.2">
      <c r="AK9131">
        <f t="shared" ca="1" si="159"/>
        <v>-8.4062862292371646E-3</v>
      </c>
    </row>
    <row r="9132" spans="37:37" x14ac:dyDescent="0.2">
      <c r="AK9132">
        <f t="shared" ca="1" si="159"/>
        <v>6.435278166479215E-3</v>
      </c>
    </row>
    <row r="9133" spans="37:37" x14ac:dyDescent="0.2">
      <c r="AK9133">
        <f t="shared" ca="1" si="159"/>
        <v>-4.3123695773839524E-2</v>
      </c>
    </row>
    <row r="9134" spans="37:37" x14ac:dyDescent="0.2">
      <c r="AK9134">
        <f t="shared" ca="1" si="159"/>
        <v>1.7869175482692162E-2</v>
      </c>
    </row>
    <row r="9135" spans="37:37" x14ac:dyDescent="0.2">
      <c r="AK9135">
        <f t="shared" ca="1" si="159"/>
        <v>9.7859701908242364E-3</v>
      </c>
    </row>
    <row r="9136" spans="37:37" x14ac:dyDescent="0.2">
      <c r="AK9136">
        <f t="shared" ca="1" si="159"/>
        <v>2.0272953917493716E-2</v>
      </c>
    </row>
    <row r="9137" spans="37:37" x14ac:dyDescent="0.2">
      <c r="AK9137">
        <f t="shared" ca="1" si="159"/>
        <v>4.2302859880456296E-2</v>
      </c>
    </row>
    <row r="9138" spans="37:37" x14ac:dyDescent="0.2">
      <c r="AK9138">
        <f t="shared" ca="1" si="159"/>
        <v>-1.0119977274371745E-2</v>
      </c>
    </row>
    <row r="9139" spans="37:37" x14ac:dyDescent="0.2">
      <c r="AK9139">
        <f t="shared" ca="1" si="159"/>
        <v>-2.3137192169312821E-3</v>
      </c>
    </row>
    <row r="9140" spans="37:37" x14ac:dyDescent="0.2">
      <c r="AK9140">
        <f t="shared" ca="1" si="159"/>
        <v>1.6787137124702301E-2</v>
      </c>
    </row>
    <row r="9141" spans="37:37" x14ac:dyDescent="0.2">
      <c r="AK9141">
        <f t="shared" ca="1" si="159"/>
        <v>5.5351575580702399E-3</v>
      </c>
    </row>
    <row r="9142" spans="37:37" x14ac:dyDescent="0.2">
      <c r="AK9142">
        <f t="shared" ca="1" si="159"/>
        <v>4.5379831494580573E-2</v>
      </c>
    </row>
    <row r="9143" spans="37:37" x14ac:dyDescent="0.2">
      <c r="AK9143">
        <f t="shared" ca="1" si="159"/>
        <v>2.2340961636050115E-2</v>
      </c>
    </row>
    <row r="9144" spans="37:37" x14ac:dyDescent="0.2">
      <c r="AK9144">
        <f t="shared" ca="1" si="159"/>
        <v>-2.9876997880907432E-3</v>
      </c>
    </row>
    <row r="9145" spans="37:37" x14ac:dyDescent="0.2">
      <c r="AK9145">
        <f t="shared" ca="1" si="159"/>
        <v>-1.0197915582518713E-3</v>
      </c>
    </row>
    <row r="9146" spans="37:37" x14ac:dyDescent="0.2">
      <c r="AK9146">
        <f t="shared" ca="1" si="159"/>
        <v>-5.6287201390748925E-3</v>
      </c>
    </row>
    <row r="9147" spans="37:37" x14ac:dyDescent="0.2">
      <c r="AK9147">
        <f t="shared" ca="1" si="159"/>
        <v>-3.9086387140957728E-3</v>
      </c>
    </row>
    <row r="9148" spans="37:37" x14ac:dyDescent="0.2">
      <c r="AK9148">
        <f t="shared" ca="1" si="159"/>
        <v>-1.9375349595224703E-2</v>
      </c>
    </row>
    <row r="9149" spans="37:37" x14ac:dyDescent="0.2">
      <c r="AK9149">
        <f t="shared" ca="1" si="159"/>
        <v>1.2373912062086415E-2</v>
      </c>
    </row>
    <row r="9150" spans="37:37" x14ac:dyDescent="0.2">
      <c r="AK9150">
        <f t="shared" ca="1" si="159"/>
        <v>1.2286116464346837E-2</v>
      </c>
    </row>
    <row r="9151" spans="37:37" x14ac:dyDescent="0.2">
      <c r="AK9151">
        <f t="shared" ca="1" si="159"/>
        <v>1.2069180831227103E-2</v>
      </c>
    </row>
    <row r="9152" spans="37:37" x14ac:dyDescent="0.2">
      <c r="AK9152">
        <f t="shared" ca="1" si="159"/>
        <v>-1.8990842805107804E-2</v>
      </c>
    </row>
    <row r="9153" spans="37:37" x14ac:dyDescent="0.2">
      <c r="AK9153">
        <f t="shared" ca="1" si="159"/>
        <v>8.8106721089050554E-3</v>
      </c>
    </row>
    <row r="9154" spans="37:37" x14ac:dyDescent="0.2">
      <c r="AK9154">
        <f t="shared" ca="1" si="159"/>
        <v>-1.5759192797531713E-2</v>
      </c>
    </row>
    <row r="9155" spans="37:37" x14ac:dyDescent="0.2">
      <c r="AK9155">
        <f t="shared" ref="AK9155:AK9218" ca="1" si="160">_xlfn.NORM.S.INV(RAND())*$N$67+$N$66</f>
        <v>2.0484773461305356E-2</v>
      </c>
    </row>
    <row r="9156" spans="37:37" x14ac:dyDescent="0.2">
      <c r="AK9156">
        <f t="shared" ca="1" si="160"/>
        <v>9.4171215617253213E-3</v>
      </c>
    </row>
    <row r="9157" spans="37:37" x14ac:dyDescent="0.2">
      <c r="AK9157">
        <f t="shared" ca="1" si="160"/>
        <v>-1.3633846273338225E-2</v>
      </c>
    </row>
    <row r="9158" spans="37:37" x14ac:dyDescent="0.2">
      <c r="AK9158">
        <f t="shared" ca="1" si="160"/>
        <v>-1.4678116366631014E-3</v>
      </c>
    </row>
    <row r="9159" spans="37:37" x14ac:dyDescent="0.2">
      <c r="AK9159">
        <f t="shared" ca="1" si="160"/>
        <v>5.2180058986963625E-3</v>
      </c>
    </row>
    <row r="9160" spans="37:37" x14ac:dyDescent="0.2">
      <c r="AK9160">
        <f t="shared" ca="1" si="160"/>
        <v>-2.4324216834049777E-3</v>
      </c>
    </row>
    <row r="9161" spans="37:37" x14ac:dyDescent="0.2">
      <c r="AK9161">
        <f t="shared" ca="1" si="160"/>
        <v>1.6130333847992531E-2</v>
      </c>
    </row>
    <row r="9162" spans="37:37" x14ac:dyDescent="0.2">
      <c r="AK9162">
        <f t="shared" ca="1" si="160"/>
        <v>-1.0790852895785461E-3</v>
      </c>
    </row>
    <row r="9163" spans="37:37" x14ac:dyDescent="0.2">
      <c r="AK9163">
        <f t="shared" ca="1" si="160"/>
        <v>-1.8200335165747185E-2</v>
      </c>
    </row>
    <row r="9164" spans="37:37" x14ac:dyDescent="0.2">
      <c r="AK9164">
        <f t="shared" ca="1" si="160"/>
        <v>3.1897826581855091E-3</v>
      </c>
    </row>
    <row r="9165" spans="37:37" x14ac:dyDescent="0.2">
      <c r="AK9165">
        <f t="shared" ca="1" si="160"/>
        <v>-1.3123599953420467E-2</v>
      </c>
    </row>
    <row r="9166" spans="37:37" x14ac:dyDescent="0.2">
      <c r="AK9166">
        <f t="shared" ca="1" si="160"/>
        <v>-2.537519747983465E-2</v>
      </c>
    </row>
    <row r="9167" spans="37:37" x14ac:dyDescent="0.2">
      <c r="AK9167">
        <f t="shared" ca="1" si="160"/>
        <v>6.6268279250009049E-3</v>
      </c>
    </row>
    <row r="9168" spans="37:37" x14ac:dyDescent="0.2">
      <c r="AK9168">
        <f t="shared" ca="1" si="160"/>
        <v>1.3072256419155041E-2</v>
      </c>
    </row>
    <row r="9169" spans="37:37" x14ac:dyDescent="0.2">
      <c r="AK9169">
        <f t="shared" ca="1" si="160"/>
        <v>-1.1932312275593914E-2</v>
      </c>
    </row>
    <row r="9170" spans="37:37" x14ac:dyDescent="0.2">
      <c r="AK9170">
        <f t="shared" ca="1" si="160"/>
        <v>-1.6585936712140838E-2</v>
      </c>
    </row>
    <row r="9171" spans="37:37" x14ac:dyDescent="0.2">
      <c r="AK9171">
        <f t="shared" ca="1" si="160"/>
        <v>-1.7189921788765876E-2</v>
      </c>
    </row>
    <row r="9172" spans="37:37" x14ac:dyDescent="0.2">
      <c r="AK9172">
        <f t="shared" ca="1" si="160"/>
        <v>-1.8849385323164474E-2</v>
      </c>
    </row>
    <row r="9173" spans="37:37" x14ac:dyDescent="0.2">
      <c r="AK9173">
        <f t="shared" ca="1" si="160"/>
        <v>1.1347443685186115E-2</v>
      </c>
    </row>
    <row r="9174" spans="37:37" x14ac:dyDescent="0.2">
      <c r="AK9174">
        <f t="shared" ca="1" si="160"/>
        <v>4.0173652482235374E-3</v>
      </c>
    </row>
    <row r="9175" spans="37:37" x14ac:dyDescent="0.2">
      <c r="AK9175">
        <f t="shared" ca="1" si="160"/>
        <v>-1.711669604609907E-2</v>
      </c>
    </row>
    <row r="9176" spans="37:37" x14ac:dyDescent="0.2">
      <c r="AK9176">
        <f t="shared" ca="1" si="160"/>
        <v>-1.3120841344572427E-2</v>
      </c>
    </row>
    <row r="9177" spans="37:37" x14ac:dyDescent="0.2">
      <c r="AK9177">
        <f t="shared" ca="1" si="160"/>
        <v>-9.6691641172055066E-3</v>
      </c>
    </row>
    <row r="9178" spans="37:37" x14ac:dyDescent="0.2">
      <c r="AK9178">
        <f t="shared" ca="1" si="160"/>
        <v>9.5413686579738687E-4</v>
      </c>
    </row>
    <row r="9179" spans="37:37" x14ac:dyDescent="0.2">
      <c r="AK9179">
        <f t="shared" ca="1" si="160"/>
        <v>-4.4952020660887753E-3</v>
      </c>
    </row>
    <row r="9180" spans="37:37" x14ac:dyDescent="0.2">
      <c r="AK9180">
        <f t="shared" ca="1" si="160"/>
        <v>-3.1502749082304674E-2</v>
      </c>
    </row>
    <row r="9181" spans="37:37" x14ac:dyDescent="0.2">
      <c r="AK9181">
        <f t="shared" ca="1" si="160"/>
        <v>3.222791640414769E-2</v>
      </c>
    </row>
    <row r="9182" spans="37:37" x14ac:dyDescent="0.2">
      <c r="AK9182">
        <f t="shared" ca="1" si="160"/>
        <v>1.8041633249167104E-3</v>
      </c>
    </row>
    <row r="9183" spans="37:37" x14ac:dyDescent="0.2">
      <c r="AK9183">
        <f t="shared" ca="1" si="160"/>
        <v>-3.1353818422840463E-2</v>
      </c>
    </row>
    <row r="9184" spans="37:37" x14ac:dyDescent="0.2">
      <c r="AK9184">
        <f t="shared" ca="1" si="160"/>
        <v>-1.7249873367796643E-2</v>
      </c>
    </row>
    <row r="9185" spans="37:37" x14ac:dyDescent="0.2">
      <c r="AK9185">
        <f t="shared" ca="1" si="160"/>
        <v>-8.4321069210918772E-4</v>
      </c>
    </row>
    <row r="9186" spans="37:37" x14ac:dyDescent="0.2">
      <c r="AK9186">
        <f t="shared" ca="1" si="160"/>
        <v>-1.3263684371942364E-2</v>
      </c>
    </row>
    <row r="9187" spans="37:37" x14ac:dyDescent="0.2">
      <c r="AK9187">
        <f t="shared" ca="1" si="160"/>
        <v>-3.6621333951140362E-3</v>
      </c>
    </row>
    <row r="9188" spans="37:37" x14ac:dyDescent="0.2">
      <c r="AK9188">
        <f t="shared" ca="1" si="160"/>
        <v>2.7085950574182418E-2</v>
      </c>
    </row>
    <row r="9189" spans="37:37" x14ac:dyDescent="0.2">
      <c r="AK9189">
        <f t="shared" ca="1" si="160"/>
        <v>2.3521194955083719E-2</v>
      </c>
    </row>
    <row r="9190" spans="37:37" x14ac:dyDescent="0.2">
      <c r="AK9190">
        <f t="shared" ca="1" si="160"/>
        <v>9.3358198093346362E-3</v>
      </c>
    </row>
    <row r="9191" spans="37:37" x14ac:dyDescent="0.2">
      <c r="AK9191">
        <f t="shared" ca="1" si="160"/>
        <v>2.8638620287381546E-2</v>
      </c>
    </row>
    <row r="9192" spans="37:37" x14ac:dyDescent="0.2">
      <c r="AK9192">
        <f t="shared" ca="1" si="160"/>
        <v>-2.9334726357584637E-2</v>
      </c>
    </row>
    <row r="9193" spans="37:37" x14ac:dyDescent="0.2">
      <c r="AK9193">
        <f t="shared" ca="1" si="160"/>
        <v>2.3847605916377194E-2</v>
      </c>
    </row>
    <row r="9194" spans="37:37" x14ac:dyDescent="0.2">
      <c r="AK9194">
        <f t="shared" ca="1" si="160"/>
        <v>-1.7098950708005635E-2</v>
      </c>
    </row>
    <row r="9195" spans="37:37" x14ac:dyDescent="0.2">
      <c r="AK9195">
        <f t="shared" ca="1" si="160"/>
        <v>-3.9401487623404469E-3</v>
      </c>
    </row>
    <row r="9196" spans="37:37" x14ac:dyDescent="0.2">
      <c r="AK9196">
        <f t="shared" ca="1" si="160"/>
        <v>5.6116880414039299E-3</v>
      </c>
    </row>
    <row r="9197" spans="37:37" x14ac:dyDescent="0.2">
      <c r="AK9197">
        <f t="shared" ca="1" si="160"/>
        <v>6.0301569304182087E-3</v>
      </c>
    </row>
    <row r="9198" spans="37:37" x14ac:dyDescent="0.2">
      <c r="AK9198">
        <f t="shared" ca="1" si="160"/>
        <v>-3.9913368908290087E-2</v>
      </c>
    </row>
    <row r="9199" spans="37:37" x14ac:dyDescent="0.2">
      <c r="AK9199">
        <f t="shared" ca="1" si="160"/>
        <v>-6.3683489253239713E-3</v>
      </c>
    </row>
    <row r="9200" spans="37:37" x14ac:dyDescent="0.2">
      <c r="AK9200">
        <f t="shared" ca="1" si="160"/>
        <v>1.569517518621695E-2</v>
      </c>
    </row>
    <row r="9201" spans="37:37" x14ac:dyDescent="0.2">
      <c r="AK9201">
        <f t="shared" ca="1" si="160"/>
        <v>-1.4321278029493918E-2</v>
      </c>
    </row>
    <row r="9202" spans="37:37" x14ac:dyDescent="0.2">
      <c r="AK9202">
        <f t="shared" ca="1" si="160"/>
        <v>2.2884110701918921E-2</v>
      </c>
    </row>
    <row r="9203" spans="37:37" x14ac:dyDescent="0.2">
      <c r="AK9203">
        <f t="shared" ca="1" si="160"/>
        <v>3.1804301987430415E-2</v>
      </c>
    </row>
    <row r="9204" spans="37:37" x14ac:dyDescent="0.2">
      <c r="AK9204">
        <f t="shared" ca="1" si="160"/>
        <v>3.978130876321144E-2</v>
      </c>
    </row>
    <row r="9205" spans="37:37" x14ac:dyDescent="0.2">
      <c r="AK9205">
        <f t="shared" ca="1" si="160"/>
        <v>2.5057030547949527E-2</v>
      </c>
    </row>
    <row r="9206" spans="37:37" x14ac:dyDescent="0.2">
      <c r="AK9206">
        <f t="shared" ca="1" si="160"/>
        <v>3.5986341749386702E-3</v>
      </c>
    </row>
    <row r="9207" spans="37:37" x14ac:dyDescent="0.2">
      <c r="AK9207">
        <f t="shared" ca="1" si="160"/>
        <v>-3.7606192408063438E-3</v>
      </c>
    </row>
    <row r="9208" spans="37:37" x14ac:dyDescent="0.2">
      <c r="AK9208">
        <f t="shared" ca="1" si="160"/>
        <v>5.5529505256067717E-3</v>
      </c>
    </row>
    <row r="9209" spans="37:37" x14ac:dyDescent="0.2">
      <c r="AK9209">
        <f t="shared" ca="1" si="160"/>
        <v>1.2839434465003276E-2</v>
      </c>
    </row>
    <row r="9210" spans="37:37" x14ac:dyDescent="0.2">
      <c r="AK9210">
        <f t="shared" ca="1" si="160"/>
        <v>-3.2374805302927558E-2</v>
      </c>
    </row>
    <row r="9211" spans="37:37" x14ac:dyDescent="0.2">
      <c r="AK9211">
        <f t="shared" ca="1" si="160"/>
        <v>-2.9341021894201392E-2</v>
      </c>
    </row>
    <row r="9212" spans="37:37" x14ac:dyDescent="0.2">
      <c r="AK9212">
        <f t="shared" ca="1" si="160"/>
        <v>-3.1819562252231337E-3</v>
      </c>
    </row>
    <row r="9213" spans="37:37" x14ac:dyDescent="0.2">
      <c r="AK9213">
        <f t="shared" ca="1" si="160"/>
        <v>2.2385238766918485E-2</v>
      </c>
    </row>
    <row r="9214" spans="37:37" x14ac:dyDescent="0.2">
      <c r="AK9214">
        <f t="shared" ca="1" si="160"/>
        <v>8.4349229591556031E-3</v>
      </c>
    </row>
    <row r="9215" spans="37:37" x14ac:dyDescent="0.2">
      <c r="AK9215">
        <f t="shared" ca="1" si="160"/>
        <v>-2.6353319158699616E-2</v>
      </c>
    </row>
    <row r="9216" spans="37:37" x14ac:dyDescent="0.2">
      <c r="AK9216">
        <f t="shared" ca="1" si="160"/>
        <v>1.320415237954665E-2</v>
      </c>
    </row>
    <row r="9217" spans="37:37" x14ac:dyDescent="0.2">
      <c r="AK9217">
        <f t="shared" ca="1" si="160"/>
        <v>-2.5916507241127026E-3</v>
      </c>
    </row>
    <row r="9218" spans="37:37" x14ac:dyDescent="0.2">
      <c r="AK9218">
        <f t="shared" ca="1" si="160"/>
        <v>1.3956779860865628E-2</v>
      </c>
    </row>
    <row r="9219" spans="37:37" x14ac:dyDescent="0.2">
      <c r="AK9219">
        <f t="shared" ref="AK9219:AK9282" ca="1" si="161">_xlfn.NORM.S.INV(RAND())*$N$67+$N$66</f>
        <v>2.6596336621224192E-2</v>
      </c>
    </row>
    <row r="9220" spans="37:37" x14ac:dyDescent="0.2">
      <c r="AK9220">
        <f t="shared" ca="1" si="161"/>
        <v>1.0827723449869263E-2</v>
      </c>
    </row>
    <row r="9221" spans="37:37" x14ac:dyDescent="0.2">
      <c r="AK9221">
        <f t="shared" ca="1" si="161"/>
        <v>-4.4778807079224513E-2</v>
      </c>
    </row>
    <row r="9222" spans="37:37" x14ac:dyDescent="0.2">
      <c r="AK9222">
        <f t="shared" ca="1" si="161"/>
        <v>6.7466349808211167E-3</v>
      </c>
    </row>
    <row r="9223" spans="37:37" x14ac:dyDescent="0.2">
      <c r="AK9223">
        <f t="shared" ca="1" si="161"/>
        <v>2.2635912729699604E-2</v>
      </c>
    </row>
    <row r="9224" spans="37:37" x14ac:dyDescent="0.2">
      <c r="AK9224">
        <f t="shared" ca="1" si="161"/>
        <v>3.0024008595201348E-2</v>
      </c>
    </row>
    <row r="9225" spans="37:37" x14ac:dyDescent="0.2">
      <c r="AK9225">
        <f t="shared" ca="1" si="161"/>
        <v>-4.5735999121835832E-3</v>
      </c>
    </row>
    <row r="9226" spans="37:37" x14ac:dyDescent="0.2">
      <c r="AK9226">
        <f t="shared" ca="1" si="161"/>
        <v>-1.0205751739967375E-2</v>
      </c>
    </row>
    <row r="9227" spans="37:37" x14ac:dyDescent="0.2">
      <c r="AK9227">
        <f t="shared" ca="1" si="161"/>
        <v>2.7457926502468019E-2</v>
      </c>
    </row>
    <row r="9228" spans="37:37" x14ac:dyDescent="0.2">
      <c r="AK9228">
        <f t="shared" ca="1" si="161"/>
        <v>-1.4917962909958803E-2</v>
      </c>
    </row>
    <row r="9229" spans="37:37" x14ac:dyDescent="0.2">
      <c r="AK9229">
        <f t="shared" ca="1" si="161"/>
        <v>-2.8050674769835904E-2</v>
      </c>
    </row>
    <row r="9230" spans="37:37" x14ac:dyDescent="0.2">
      <c r="AK9230">
        <f t="shared" ca="1" si="161"/>
        <v>4.0839238621908851E-2</v>
      </c>
    </row>
    <row r="9231" spans="37:37" x14ac:dyDescent="0.2">
      <c r="AK9231">
        <f t="shared" ca="1" si="161"/>
        <v>-2.9661734021149685E-2</v>
      </c>
    </row>
    <row r="9232" spans="37:37" x14ac:dyDescent="0.2">
      <c r="AK9232">
        <f t="shared" ca="1" si="161"/>
        <v>2.2782904308886225E-2</v>
      </c>
    </row>
    <row r="9233" spans="37:37" x14ac:dyDescent="0.2">
      <c r="AK9233">
        <f t="shared" ca="1" si="161"/>
        <v>1.4701885281374677E-4</v>
      </c>
    </row>
    <row r="9234" spans="37:37" x14ac:dyDescent="0.2">
      <c r="AK9234">
        <f t="shared" ca="1" si="161"/>
        <v>9.362861621530689E-4</v>
      </c>
    </row>
    <row r="9235" spans="37:37" x14ac:dyDescent="0.2">
      <c r="AK9235">
        <f t="shared" ca="1" si="161"/>
        <v>2.7924420295198125E-2</v>
      </c>
    </row>
    <row r="9236" spans="37:37" x14ac:dyDescent="0.2">
      <c r="AK9236">
        <f t="shared" ca="1" si="161"/>
        <v>-3.5291595903657199E-3</v>
      </c>
    </row>
    <row r="9237" spans="37:37" x14ac:dyDescent="0.2">
      <c r="AK9237">
        <f t="shared" ca="1" si="161"/>
        <v>-1.4837837052618739E-2</v>
      </c>
    </row>
    <row r="9238" spans="37:37" x14ac:dyDescent="0.2">
      <c r="AK9238">
        <f t="shared" ca="1" si="161"/>
        <v>5.3038551649369318E-3</v>
      </c>
    </row>
    <row r="9239" spans="37:37" x14ac:dyDescent="0.2">
      <c r="AK9239">
        <f t="shared" ca="1" si="161"/>
        <v>-2.6233037782890701E-2</v>
      </c>
    </row>
    <row r="9240" spans="37:37" x14ac:dyDescent="0.2">
      <c r="AK9240">
        <f t="shared" ca="1" si="161"/>
        <v>-1.4557758591942693E-2</v>
      </c>
    </row>
    <row r="9241" spans="37:37" x14ac:dyDescent="0.2">
      <c r="AK9241">
        <f t="shared" ca="1" si="161"/>
        <v>1.0310133628706086E-2</v>
      </c>
    </row>
    <row r="9242" spans="37:37" x14ac:dyDescent="0.2">
      <c r="AK9242">
        <f t="shared" ca="1" si="161"/>
        <v>1.7857923567423811E-2</v>
      </c>
    </row>
    <row r="9243" spans="37:37" x14ac:dyDescent="0.2">
      <c r="AK9243">
        <f t="shared" ca="1" si="161"/>
        <v>-3.1016371346668108E-2</v>
      </c>
    </row>
    <row r="9244" spans="37:37" x14ac:dyDescent="0.2">
      <c r="AK9244">
        <f t="shared" ca="1" si="161"/>
        <v>2.259429973703975E-2</v>
      </c>
    </row>
    <row r="9245" spans="37:37" x14ac:dyDescent="0.2">
      <c r="AK9245">
        <f t="shared" ca="1" si="161"/>
        <v>4.5604293552813244E-2</v>
      </c>
    </row>
    <row r="9246" spans="37:37" x14ac:dyDescent="0.2">
      <c r="AK9246">
        <f t="shared" ca="1" si="161"/>
        <v>1.1022067218873012E-2</v>
      </c>
    </row>
    <row r="9247" spans="37:37" x14ac:dyDescent="0.2">
      <c r="AK9247">
        <f t="shared" ca="1" si="161"/>
        <v>2.7690019439138479E-2</v>
      </c>
    </row>
    <row r="9248" spans="37:37" x14ac:dyDescent="0.2">
      <c r="AK9248">
        <f t="shared" ca="1" si="161"/>
        <v>-3.1617188415694439E-3</v>
      </c>
    </row>
    <row r="9249" spans="37:37" x14ac:dyDescent="0.2">
      <c r="AK9249">
        <f t="shared" ca="1" si="161"/>
        <v>2.4046654447873135E-2</v>
      </c>
    </row>
    <row r="9250" spans="37:37" x14ac:dyDescent="0.2">
      <c r="AK9250">
        <f t="shared" ca="1" si="161"/>
        <v>5.0626401452156028E-3</v>
      </c>
    </row>
    <row r="9251" spans="37:37" x14ac:dyDescent="0.2">
      <c r="AK9251">
        <f t="shared" ca="1" si="161"/>
        <v>-9.1346610550640805E-3</v>
      </c>
    </row>
    <row r="9252" spans="37:37" x14ac:dyDescent="0.2">
      <c r="AK9252">
        <f t="shared" ca="1" si="161"/>
        <v>1.8214999067432929E-3</v>
      </c>
    </row>
    <row r="9253" spans="37:37" x14ac:dyDescent="0.2">
      <c r="AK9253">
        <f t="shared" ca="1" si="161"/>
        <v>-2.8014495486729626E-2</v>
      </c>
    </row>
    <row r="9254" spans="37:37" x14ac:dyDescent="0.2">
      <c r="AK9254">
        <f t="shared" ca="1" si="161"/>
        <v>2.7972645613639994E-3</v>
      </c>
    </row>
    <row r="9255" spans="37:37" x14ac:dyDescent="0.2">
      <c r="AK9255">
        <f t="shared" ca="1" si="161"/>
        <v>2.3735245989788814E-4</v>
      </c>
    </row>
    <row r="9256" spans="37:37" x14ac:dyDescent="0.2">
      <c r="AK9256">
        <f t="shared" ca="1" si="161"/>
        <v>-1.6454339441170536E-2</v>
      </c>
    </row>
    <row r="9257" spans="37:37" x14ac:dyDescent="0.2">
      <c r="AK9257">
        <f t="shared" ca="1" si="161"/>
        <v>-1.9875025565091978E-2</v>
      </c>
    </row>
    <row r="9258" spans="37:37" x14ac:dyDescent="0.2">
      <c r="AK9258">
        <f t="shared" ca="1" si="161"/>
        <v>5.5839105096953867E-3</v>
      </c>
    </row>
    <row r="9259" spans="37:37" x14ac:dyDescent="0.2">
      <c r="AK9259">
        <f t="shared" ca="1" si="161"/>
        <v>-7.3330319690720503E-3</v>
      </c>
    </row>
    <row r="9260" spans="37:37" x14ac:dyDescent="0.2">
      <c r="AK9260">
        <f t="shared" ca="1" si="161"/>
        <v>4.3892470487127766E-3</v>
      </c>
    </row>
    <row r="9261" spans="37:37" x14ac:dyDescent="0.2">
      <c r="AK9261">
        <f t="shared" ca="1" si="161"/>
        <v>1.8326497999958294E-2</v>
      </c>
    </row>
    <row r="9262" spans="37:37" x14ac:dyDescent="0.2">
      <c r="AK9262">
        <f t="shared" ca="1" si="161"/>
        <v>-2.9851301788129656E-3</v>
      </c>
    </row>
    <row r="9263" spans="37:37" x14ac:dyDescent="0.2">
      <c r="AK9263">
        <f t="shared" ca="1" si="161"/>
        <v>-9.5144656720654031E-3</v>
      </c>
    </row>
    <row r="9264" spans="37:37" x14ac:dyDescent="0.2">
      <c r="AK9264">
        <f t="shared" ca="1" si="161"/>
        <v>3.5789330434932709E-2</v>
      </c>
    </row>
    <row r="9265" spans="37:37" x14ac:dyDescent="0.2">
      <c r="AK9265">
        <f t="shared" ca="1" si="161"/>
        <v>1.8054603580507495E-2</v>
      </c>
    </row>
    <row r="9266" spans="37:37" x14ac:dyDescent="0.2">
      <c r="AK9266">
        <f t="shared" ca="1" si="161"/>
        <v>1.4339893396269252E-3</v>
      </c>
    </row>
    <row r="9267" spans="37:37" x14ac:dyDescent="0.2">
      <c r="AK9267">
        <f t="shared" ca="1" si="161"/>
        <v>2.4456476449238269E-2</v>
      </c>
    </row>
    <row r="9268" spans="37:37" x14ac:dyDescent="0.2">
      <c r="AK9268">
        <f t="shared" ca="1" si="161"/>
        <v>1.6718720239974713E-2</v>
      </c>
    </row>
    <row r="9269" spans="37:37" x14ac:dyDescent="0.2">
      <c r="AK9269">
        <f t="shared" ca="1" si="161"/>
        <v>-1.4426831239558173E-2</v>
      </c>
    </row>
    <row r="9270" spans="37:37" x14ac:dyDescent="0.2">
      <c r="AK9270">
        <f t="shared" ca="1" si="161"/>
        <v>1.4896994196701483E-2</v>
      </c>
    </row>
    <row r="9271" spans="37:37" x14ac:dyDescent="0.2">
      <c r="AK9271">
        <f t="shared" ca="1" si="161"/>
        <v>4.1922163045610833E-3</v>
      </c>
    </row>
    <row r="9272" spans="37:37" x14ac:dyDescent="0.2">
      <c r="AK9272">
        <f t="shared" ca="1" si="161"/>
        <v>1.246703582760157E-2</v>
      </c>
    </row>
    <row r="9273" spans="37:37" x14ac:dyDescent="0.2">
      <c r="AK9273">
        <f t="shared" ca="1" si="161"/>
        <v>3.137665152957439E-2</v>
      </c>
    </row>
    <row r="9274" spans="37:37" x14ac:dyDescent="0.2">
      <c r="AK9274">
        <f t="shared" ca="1" si="161"/>
        <v>6.4092178475798692E-3</v>
      </c>
    </row>
    <row r="9275" spans="37:37" x14ac:dyDescent="0.2">
      <c r="AK9275">
        <f t="shared" ca="1" si="161"/>
        <v>3.548706559733724E-2</v>
      </c>
    </row>
    <row r="9276" spans="37:37" x14ac:dyDescent="0.2">
      <c r="AK9276">
        <f t="shared" ca="1" si="161"/>
        <v>7.76572870141988E-3</v>
      </c>
    </row>
    <row r="9277" spans="37:37" x14ac:dyDescent="0.2">
      <c r="AK9277">
        <f t="shared" ca="1" si="161"/>
        <v>1.1926944818815627E-2</v>
      </c>
    </row>
    <row r="9278" spans="37:37" x14ac:dyDescent="0.2">
      <c r="AK9278">
        <f t="shared" ca="1" si="161"/>
        <v>2.5561734905493023E-2</v>
      </c>
    </row>
    <row r="9279" spans="37:37" x14ac:dyDescent="0.2">
      <c r="AK9279">
        <f t="shared" ca="1" si="161"/>
        <v>1.982292002861894E-3</v>
      </c>
    </row>
    <row r="9280" spans="37:37" x14ac:dyDescent="0.2">
      <c r="AK9280">
        <f t="shared" ca="1" si="161"/>
        <v>-2.549807887349638E-2</v>
      </c>
    </row>
    <row r="9281" spans="37:37" x14ac:dyDescent="0.2">
      <c r="AK9281">
        <f t="shared" ca="1" si="161"/>
        <v>-8.518188909741594E-3</v>
      </c>
    </row>
    <row r="9282" spans="37:37" x14ac:dyDescent="0.2">
      <c r="AK9282">
        <f t="shared" ca="1" si="161"/>
        <v>-1.9373608500451701E-3</v>
      </c>
    </row>
    <row r="9283" spans="37:37" x14ac:dyDescent="0.2">
      <c r="AK9283">
        <f t="shared" ref="AK9283:AK9346" ca="1" si="162">_xlfn.NORM.S.INV(RAND())*$N$67+$N$66</f>
        <v>3.5088576814401012E-3</v>
      </c>
    </row>
    <row r="9284" spans="37:37" x14ac:dyDescent="0.2">
      <c r="AK9284">
        <f t="shared" ca="1" si="162"/>
        <v>-1.6326365347310932E-2</v>
      </c>
    </row>
    <row r="9285" spans="37:37" x14ac:dyDescent="0.2">
      <c r="AK9285">
        <f t="shared" ca="1" si="162"/>
        <v>-3.7070085968247853E-2</v>
      </c>
    </row>
    <row r="9286" spans="37:37" x14ac:dyDescent="0.2">
      <c r="AK9286">
        <f t="shared" ca="1" si="162"/>
        <v>2.5869551832625629E-2</v>
      </c>
    </row>
    <row r="9287" spans="37:37" x14ac:dyDescent="0.2">
      <c r="AK9287">
        <f t="shared" ca="1" si="162"/>
        <v>2.8545722438375397E-3</v>
      </c>
    </row>
    <row r="9288" spans="37:37" x14ac:dyDescent="0.2">
      <c r="AK9288">
        <f t="shared" ca="1" si="162"/>
        <v>7.4116494612884755E-3</v>
      </c>
    </row>
    <row r="9289" spans="37:37" x14ac:dyDescent="0.2">
      <c r="AK9289">
        <f t="shared" ca="1" si="162"/>
        <v>1.6400524615029777E-2</v>
      </c>
    </row>
    <row r="9290" spans="37:37" x14ac:dyDescent="0.2">
      <c r="AK9290">
        <f t="shared" ca="1" si="162"/>
        <v>5.7377709138682013E-4</v>
      </c>
    </row>
    <row r="9291" spans="37:37" x14ac:dyDescent="0.2">
      <c r="AK9291">
        <f t="shared" ca="1" si="162"/>
        <v>3.8469625332460335E-3</v>
      </c>
    </row>
    <row r="9292" spans="37:37" x14ac:dyDescent="0.2">
      <c r="AK9292">
        <f t="shared" ca="1" si="162"/>
        <v>-3.1667142408177665E-3</v>
      </c>
    </row>
    <row r="9293" spans="37:37" x14ac:dyDescent="0.2">
      <c r="AK9293">
        <f t="shared" ca="1" si="162"/>
        <v>-1.0071944813407293E-3</v>
      </c>
    </row>
    <row r="9294" spans="37:37" x14ac:dyDescent="0.2">
      <c r="AK9294">
        <f t="shared" ca="1" si="162"/>
        <v>1.5795131947735238E-2</v>
      </c>
    </row>
    <row r="9295" spans="37:37" x14ac:dyDescent="0.2">
      <c r="AK9295">
        <f t="shared" ca="1" si="162"/>
        <v>1.6811704865675502E-4</v>
      </c>
    </row>
    <row r="9296" spans="37:37" x14ac:dyDescent="0.2">
      <c r="AK9296">
        <f t="shared" ca="1" si="162"/>
        <v>-7.0705134579327131E-3</v>
      </c>
    </row>
    <row r="9297" spans="37:37" x14ac:dyDescent="0.2">
      <c r="AK9297">
        <f t="shared" ca="1" si="162"/>
        <v>1.7778741015375316E-2</v>
      </c>
    </row>
    <row r="9298" spans="37:37" x14ac:dyDescent="0.2">
      <c r="AK9298">
        <f t="shared" ca="1" si="162"/>
        <v>-2.5281908910598128E-3</v>
      </c>
    </row>
    <row r="9299" spans="37:37" x14ac:dyDescent="0.2">
      <c r="AK9299">
        <f t="shared" ca="1" si="162"/>
        <v>-5.0382060849816657E-3</v>
      </c>
    </row>
    <row r="9300" spans="37:37" x14ac:dyDescent="0.2">
      <c r="AK9300">
        <f t="shared" ca="1" si="162"/>
        <v>3.6935476939724799E-3</v>
      </c>
    </row>
    <row r="9301" spans="37:37" x14ac:dyDescent="0.2">
      <c r="AK9301">
        <f t="shared" ca="1" si="162"/>
        <v>-1.1986770541055071E-2</v>
      </c>
    </row>
    <row r="9302" spans="37:37" x14ac:dyDescent="0.2">
      <c r="AK9302">
        <f t="shared" ca="1" si="162"/>
        <v>-7.4559453255181891E-3</v>
      </c>
    </row>
    <row r="9303" spans="37:37" x14ac:dyDescent="0.2">
      <c r="AK9303">
        <f t="shared" ca="1" si="162"/>
        <v>-3.9987735258333176E-4</v>
      </c>
    </row>
    <row r="9304" spans="37:37" x14ac:dyDescent="0.2">
      <c r="AK9304">
        <f t="shared" ca="1" si="162"/>
        <v>-8.2857185617749886E-3</v>
      </c>
    </row>
    <row r="9305" spans="37:37" x14ac:dyDescent="0.2">
      <c r="AK9305">
        <f t="shared" ca="1" si="162"/>
        <v>-2.9834795035543322E-3</v>
      </c>
    </row>
    <row r="9306" spans="37:37" x14ac:dyDescent="0.2">
      <c r="AK9306">
        <f t="shared" ca="1" si="162"/>
        <v>-7.6006219970764198E-3</v>
      </c>
    </row>
    <row r="9307" spans="37:37" x14ac:dyDescent="0.2">
      <c r="AK9307">
        <f t="shared" ca="1" si="162"/>
        <v>9.3388965956568357E-3</v>
      </c>
    </row>
    <row r="9308" spans="37:37" x14ac:dyDescent="0.2">
      <c r="AK9308">
        <f t="shared" ca="1" si="162"/>
        <v>-1.3794209493962629E-2</v>
      </c>
    </row>
    <row r="9309" spans="37:37" x14ac:dyDescent="0.2">
      <c r="AK9309">
        <f t="shared" ca="1" si="162"/>
        <v>-2.9451348203062724E-3</v>
      </c>
    </row>
    <row r="9310" spans="37:37" x14ac:dyDescent="0.2">
      <c r="AK9310">
        <f t="shared" ca="1" si="162"/>
        <v>2.47868597310439E-2</v>
      </c>
    </row>
    <row r="9311" spans="37:37" x14ac:dyDescent="0.2">
      <c r="AK9311">
        <f t="shared" ca="1" si="162"/>
        <v>-2.7263545628634978E-2</v>
      </c>
    </row>
    <row r="9312" spans="37:37" x14ac:dyDescent="0.2">
      <c r="AK9312">
        <f t="shared" ca="1" si="162"/>
        <v>2.7858887017866971E-2</v>
      </c>
    </row>
    <row r="9313" spans="37:37" x14ac:dyDescent="0.2">
      <c r="AK9313">
        <f t="shared" ca="1" si="162"/>
        <v>-6.1292651784057815E-3</v>
      </c>
    </row>
    <row r="9314" spans="37:37" x14ac:dyDescent="0.2">
      <c r="AK9314">
        <f t="shared" ca="1" si="162"/>
        <v>2.7697190400417165E-2</v>
      </c>
    </row>
    <row r="9315" spans="37:37" x14ac:dyDescent="0.2">
      <c r="AK9315">
        <f t="shared" ca="1" si="162"/>
        <v>-8.7296107054677819E-3</v>
      </c>
    </row>
    <row r="9316" spans="37:37" x14ac:dyDescent="0.2">
      <c r="AK9316">
        <f t="shared" ca="1" si="162"/>
        <v>-1.1502939053033432E-2</v>
      </c>
    </row>
    <row r="9317" spans="37:37" x14ac:dyDescent="0.2">
      <c r="AK9317">
        <f t="shared" ca="1" si="162"/>
        <v>1.7013099750563743E-2</v>
      </c>
    </row>
    <row r="9318" spans="37:37" x14ac:dyDescent="0.2">
      <c r="AK9318">
        <f t="shared" ca="1" si="162"/>
        <v>-1.9003404280882794E-2</v>
      </c>
    </row>
    <row r="9319" spans="37:37" x14ac:dyDescent="0.2">
      <c r="AK9319">
        <f t="shared" ca="1" si="162"/>
        <v>4.4389824906009852E-2</v>
      </c>
    </row>
    <row r="9320" spans="37:37" x14ac:dyDescent="0.2">
      <c r="AK9320">
        <f t="shared" ca="1" si="162"/>
        <v>-1.3219791936745849E-2</v>
      </c>
    </row>
    <row r="9321" spans="37:37" x14ac:dyDescent="0.2">
      <c r="AK9321">
        <f t="shared" ca="1" si="162"/>
        <v>-3.0039719469251821E-2</v>
      </c>
    </row>
    <row r="9322" spans="37:37" x14ac:dyDescent="0.2">
      <c r="AK9322">
        <f t="shared" ca="1" si="162"/>
        <v>1.4580646051872807E-2</v>
      </c>
    </row>
    <row r="9323" spans="37:37" x14ac:dyDescent="0.2">
      <c r="AK9323">
        <f t="shared" ca="1" si="162"/>
        <v>-3.1098164936459168E-2</v>
      </c>
    </row>
    <row r="9324" spans="37:37" x14ac:dyDescent="0.2">
      <c r="AK9324">
        <f t="shared" ca="1" si="162"/>
        <v>1.184291545948494E-3</v>
      </c>
    </row>
    <row r="9325" spans="37:37" x14ac:dyDescent="0.2">
      <c r="AK9325">
        <f t="shared" ca="1" si="162"/>
        <v>3.2989845459970701E-3</v>
      </c>
    </row>
    <row r="9326" spans="37:37" x14ac:dyDescent="0.2">
      <c r="AK9326">
        <f t="shared" ca="1" si="162"/>
        <v>-6.2353967204937764E-3</v>
      </c>
    </row>
    <row r="9327" spans="37:37" x14ac:dyDescent="0.2">
      <c r="AK9327">
        <f t="shared" ca="1" si="162"/>
        <v>-9.4555009760110258E-3</v>
      </c>
    </row>
    <row r="9328" spans="37:37" x14ac:dyDescent="0.2">
      <c r="AK9328">
        <f t="shared" ca="1" si="162"/>
        <v>4.8494707710680783E-2</v>
      </c>
    </row>
    <row r="9329" spans="37:37" x14ac:dyDescent="0.2">
      <c r="AK9329">
        <f t="shared" ca="1" si="162"/>
        <v>-1.702507330405361E-2</v>
      </c>
    </row>
    <row r="9330" spans="37:37" x14ac:dyDescent="0.2">
      <c r="AK9330">
        <f t="shared" ca="1" si="162"/>
        <v>-2.0579205417073389E-2</v>
      </c>
    </row>
    <row r="9331" spans="37:37" x14ac:dyDescent="0.2">
      <c r="AK9331">
        <f t="shared" ca="1" si="162"/>
        <v>4.6454600895692692E-3</v>
      </c>
    </row>
    <row r="9332" spans="37:37" x14ac:dyDescent="0.2">
      <c r="AK9332">
        <f t="shared" ca="1" si="162"/>
        <v>-1.0189264906136941E-3</v>
      </c>
    </row>
    <row r="9333" spans="37:37" x14ac:dyDescent="0.2">
      <c r="AK9333">
        <f t="shared" ca="1" si="162"/>
        <v>1.1641355922345652E-2</v>
      </c>
    </row>
    <row r="9334" spans="37:37" x14ac:dyDescent="0.2">
      <c r="AK9334">
        <f t="shared" ca="1" si="162"/>
        <v>-5.3030670503370979E-2</v>
      </c>
    </row>
    <row r="9335" spans="37:37" x14ac:dyDescent="0.2">
      <c r="AK9335">
        <f t="shared" ca="1" si="162"/>
        <v>3.6628414842571892E-2</v>
      </c>
    </row>
    <row r="9336" spans="37:37" x14ac:dyDescent="0.2">
      <c r="AK9336">
        <f t="shared" ca="1" si="162"/>
        <v>4.3975526355563514E-3</v>
      </c>
    </row>
    <row r="9337" spans="37:37" x14ac:dyDescent="0.2">
      <c r="AK9337">
        <f t="shared" ca="1" si="162"/>
        <v>6.3395456756338113E-3</v>
      </c>
    </row>
    <row r="9338" spans="37:37" x14ac:dyDescent="0.2">
      <c r="AK9338">
        <f t="shared" ca="1" si="162"/>
        <v>2.8312943350700333E-2</v>
      </c>
    </row>
    <row r="9339" spans="37:37" x14ac:dyDescent="0.2">
      <c r="AK9339">
        <f t="shared" ca="1" si="162"/>
        <v>1.3808620566328178E-2</v>
      </c>
    </row>
    <row r="9340" spans="37:37" x14ac:dyDescent="0.2">
      <c r="AK9340">
        <f t="shared" ca="1" si="162"/>
        <v>4.0172494648234018E-2</v>
      </c>
    </row>
    <row r="9341" spans="37:37" x14ac:dyDescent="0.2">
      <c r="AK9341">
        <f t="shared" ca="1" si="162"/>
        <v>-1.6936957010003445E-2</v>
      </c>
    </row>
    <row r="9342" spans="37:37" x14ac:dyDescent="0.2">
      <c r="AK9342">
        <f t="shared" ca="1" si="162"/>
        <v>4.034188180274996E-2</v>
      </c>
    </row>
    <row r="9343" spans="37:37" x14ac:dyDescent="0.2">
      <c r="AK9343">
        <f t="shared" ca="1" si="162"/>
        <v>3.2589820721787857E-2</v>
      </c>
    </row>
    <row r="9344" spans="37:37" x14ac:dyDescent="0.2">
      <c r="AK9344">
        <f t="shared" ca="1" si="162"/>
        <v>3.8445425602542417E-2</v>
      </c>
    </row>
    <row r="9345" spans="37:37" x14ac:dyDescent="0.2">
      <c r="AK9345">
        <f t="shared" ca="1" si="162"/>
        <v>1.2068793588425664E-2</v>
      </c>
    </row>
    <row r="9346" spans="37:37" x14ac:dyDescent="0.2">
      <c r="AK9346">
        <f t="shared" ca="1" si="162"/>
        <v>-2.3745729528114871E-2</v>
      </c>
    </row>
    <row r="9347" spans="37:37" x14ac:dyDescent="0.2">
      <c r="AK9347">
        <f t="shared" ref="AK9347:AK9410" ca="1" si="163">_xlfn.NORM.S.INV(RAND())*$N$67+$N$66</f>
        <v>2.9750094352833524E-2</v>
      </c>
    </row>
    <row r="9348" spans="37:37" x14ac:dyDescent="0.2">
      <c r="AK9348">
        <f t="shared" ca="1" si="163"/>
        <v>-2.1251219650274957E-2</v>
      </c>
    </row>
    <row r="9349" spans="37:37" x14ac:dyDescent="0.2">
      <c r="AK9349">
        <f t="shared" ca="1" si="163"/>
        <v>1.363517611954501E-2</v>
      </c>
    </row>
    <row r="9350" spans="37:37" x14ac:dyDescent="0.2">
      <c r="AK9350">
        <f t="shared" ca="1" si="163"/>
        <v>-1.941518014325325E-2</v>
      </c>
    </row>
    <row r="9351" spans="37:37" x14ac:dyDescent="0.2">
      <c r="AK9351">
        <f t="shared" ca="1" si="163"/>
        <v>-1.7530034459553409E-2</v>
      </c>
    </row>
    <row r="9352" spans="37:37" x14ac:dyDescent="0.2">
      <c r="AK9352">
        <f t="shared" ca="1" si="163"/>
        <v>2.2487591069389086E-2</v>
      </c>
    </row>
    <row r="9353" spans="37:37" x14ac:dyDescent="0.2">
      <c r="AK9353">
        <f t="shared" ca="1" si="163"/>
        <v>3.8171012302606533E-3</v>
      </c>
    </row>
    <row r="9354" spans="37:37" x14ac:dyDescent="0.2">
      <c r="AK9354">
        <f t="shared" ca="1" si="163"/>
        <v>-1.3176398738637067E-2</v>
      </c>
    </row>
    <row r="9355" spans="37:37" x14ac:dyDescent="0.2">
      <c r="AK9355">
        <f t="shared" ca="1" si="163"/>
        <v>3.3842437960671357E-3</v>
      </c>
    </row>
    <row r="9356" spans="37:37" x14ac:dyDescent="0.2">
      <c r="AK9356">
        <f t="shared" ca="1" si="163"/>
        <v>-5.7755716606577717E-3</v>
      </c>
    </row>
    <row r="9357" spans="37:37" x14ac:dyDescent="0.2">
      <c r="AK9357">
        <f t="shared" ca="1" si="163"/>
        <v>-5.7468866127404501E-3</v>
      </c>
    </row>
    <row r="9358" spans="37:37" x14ac:dyDescent="0.2">
      <c r="AK9358">
        <f t="shared" ca="1" si="163"/>
        <v>-1.4227383895481952E-2</v>
      </c>
    </row>
    <row r="9359" spans="37:37" x14ac:dyDescent="0.2">
      <c r="AK9359">
        <f t="shared" ca="1" si="163"/>
        <v>2.4382317803490115E-2</v>
      </c>
    </row>
    <row r="9360" spans="37:37" x14ac:dyDescent="0.2">
      <c r="AK9360">
        <f t="shared" ca="1" si="163"/>
        <v>-8.185070647683191E-3</v>
      </c>
    </row>
    <row r="9361" spans="37:37" x14ac:dyDescent="0.2">
      <c r="AK9361">
        <f t="shared" ca="1" si="163"/>
        <v>-4.4839580558274889E-2</v>
      </c>
    </row>
    <row r="9362" spans="37:37" x14ac:dyDescent="0.2">
      <c r="AK9362">
        <f t="shared" ca="1" si="163"/>
        <v>1.1835471349799745E-2</v>
      </c>
    </row>
    <row r="9363" spans="37:37" x14ac:dyDescent="0.2">
      <c r="AK9363">
        <f t="shared" ca="1" si="163"/>
        <v>1.4423885851574541E-2</v>
      </c>
    </row>
    <row r="9364" spans="37:37" x14ac:dyDescent="0.2">
      <c r="AK9364">
        <f t="shared" ca="1" si="163"/>
        <v>2.3713309818863978E-2</v>
      </c>
    </row>
    <row r="9365" spans="37:37" x14ac:dyDescent="0.2">
      <c r="AK9365">
        <f t="shared" ca="1" si="163"/>
        <v>-2.7457733490716062E-3</v>
      </c>
    </row>
    <row r="9366" spans="37:37" x14ac:dyDescent="0.2">
      <c r="AK9366">
        <f t="shared" ca="1" si="163"/>
        <v>1.888820806743894E-2</v>
      </c>
    </row>
    <row r="9367" spans="37:37" x14ac:dyDescent="0.2">
      <c r="AK9367">
        <f t="shared" ca="1" si="163"/>
        <v>-1.5563619043320105E-2</v>
      </c>
    </row>
    <row r="9368" spans="37:37" x14ac:dyDescent="0.2">
      <c r="AK9368">
        <f t="shared" ca="1" si="163"/>
        <v>4.0939107172900197E-2</v>
      </c>
    </row>
    <row r="9369" spans="37:37" x14ac:dyDescent="0.2">
      <c r="AK9369">
        <f t="shared" ca="1" si="163"/>
        <v>-3.2740463304564649E-2</v>
      </c>
    </row>
    <row r="9370" spans="37:37" x14ac:dyDescent="0.2">
      <c r="AK9370">
        <f t="shared" ca="1" si="163"/>
        <v>-2.5249436594681669E-2</v>
      </c>
    </row>
    <row r="9371" spans="37:37" x14ac:dyDescent="0.2">
      <c r="AK9371">
        <f t="shared" ca="1" si="163"/>
        <v>-7.0441955918345046E-3</v>
      </c>
    </row>
    <row r="9372" spans="37:37" x14ac:dyDescent="0.2">
      <c r="AK9372">
        <f t="shared" ca="1" si="163"/>
        <v>2.2910128468886674E-2</v>
      </c>
    </row>
    <row r="9373" spans="37:37" x14ac:dyDescent="0.2">
      <c r="AK9373">
        <f t="shared" ca="1" si="163"/>
        <v>3.5661180120982669E-2</v>
      </c>
    </row>
    <row r="9374" spans="37:37" x14ac:dyDescent="0.2">
      <c r="AK9374">
        <f t="shared" ca="1" si="163"/>
        <v>2.0776387909192538E-2</v>
      </c>
    </row>
    <row r="9375" spans="37:37" x14ac:dyDescent="0.2">
      <c r="AK9375">
        <f t="shared" ca="1" si="163"/>
        <v>-1.7365599197168742E-2</v>
      </c>
    </row>
    <row r="9376" spans="37:37" x14ac:dyDescent="0.2">
      <c r="AK9376">
        <f t="shared" ca="1" si="163"/>
        <v>1.2739500859293856E-2</v>
      </c>
    </row>
    <row r="9377" spans="37:37" x14ac:dyDescent="0.2">
      <c r="AK9377">
        <f t="shared" ca="1" si="163"/>
        <v>1.2572041338565806E-2</v>
      </c>
    </row>
    <row r="9378" spans="37:37" x14ac:dyDescent="0.2">
      <c r="AK9378">
        <f t="shared" ca="1" si="163"/>
        <v>4.1614768338209974E-3</v>
      </c>
    </row>
    <row r="9379" spans="37:37" x14ac:dyDescent="0.2">
      <c r="AK9379">
        <f t="shared" ca="1" si="163"/>
        <v>3.2870723043216692E-2</v>
      </c>
    </row>
    <row r="9380" spans="37:37" x14ac:dyDescent="0.2">
      <c r="AK9380">
        <f t="shared" ca="1" si="163"/>
        <v>-1.8603688940146551E-2</v>
      </c>
    </row>
    <row r="9381" spans="37:37" x14ac:dyDescent="0.2">
      <c r="AK9381">
        <f t="shared" ca="1" si="163"/>
        <v>-5.0453012515862018E-2</v>
      </c>
    </row>
    <row r="9382" spans="37:37" x14ac:dyDescent="0.2">
      <c r="AK9382">
        <f t="shared" ca="1" si="163"/>
        <v>1.7787329657179919E-2</v>
      </c>
    </row>
    <row r="9383" spans="37:37" x14ac:dyDescent="0.2">
      <c r="AK9383">
        <f t="shared" ca="1" si="163"/>
        <v>2.4011398233816747E-2</v>
      </c>
    </row>
    <row r="9384" spans="37:37" x14ac:dyDescent="0.2">
      <c r="AK9384">
        <f t="shared" ca="1" si="163"/>
        <v>2.6772934087470928E-2</v>
      </c>
    </row>
    <row r="9385" spans="37:37" x14ac:dyDescent="0.2">
      <c r="AK9385">
        <f t="shared" ca="1" si="163"/>
        <v>6.4856308421269429E-3</v>
      </c>
    </row>
    <row r="9386" spans="37:37" x14ac:dyDescent="0.2">
      <c r="AK9386">
        <f t="shared" ca="1" si="163"/>
        <v>-2.1802374798855048E-3</v>
      </c>
    </row>
    <row r="9387" spans="37:37" x14ac:dyDescent="0.2">
      <c r="AK9387">
        <f t="shared" ca="1" si="163"/>
        <v>-5.2599228695389888E-4</v>
      </c>
    </row>
    <row r="9388" spans="37:37" x14ac:dyDescent="0.2">
      <c r="AK9388">
        <f t="shared" ca="1" si="163"/>
        <v>2.0916287047675211E-3</v>
      </c>
    </row>
    <row r="9389" spans="37:37" x14ac:dyDescent="0.2">
      <c r="AK9389">
        <f t="shared" ca="1" si="163"/>
        <v>5.6224554261124701E-4</v>
      </c>
    </row>
    <row r="9390" spans="37:37" x14ac:dyDescent="0.2">
      <c r="AK9390">
        <f t="shared" ca="1" si="163"/>
        <v>1.9136200037664534E-2</v>
      </c>
    </row>
    <row r="9391" spans="37:37" x14ac:dyDescent="0.2">
      <c r="AK9391">
        <f t="shared" ca="1" si="163"/>
        <v>-8.5429185566626275E-3</v>
      </c>
    </row>
    <row r="9392" spans="37:37" x14ac:dyDescent="0.2">
      <c r="AK9392">
        <f t="shared" ca="1" si="163"/>
        <v>2.3195837447833094E-2</v>
      </c>
    </row>
    <row r="9393" spans="37:37" x14ac:dyDescent="0.2">
      <c r="AK9393">
        <f t="shared" ca="1" si="163"/>
        <v>-3.0357573435409343E-2</v>
      </c>
    </row>
    <row r="9394" spans="37:37" x14ac:dyDescent="0.2">
      <c r="AK9394">
        <f t="shared" ca="1" si="163"/>
        <v>1.3262316910332346E-2</v>
      </c>
    </row>
    <row r="9395" spans="37:37" x14ac:dyDescent="0.2">
      <c r="AK9395">
        <f t="shared" ca="1" si="163"/>
        <v>2.1295810288206932E-2</v>
      </c>
    </row>
    <row r="9396" spans="37:37" x14ac:dyDescent="0.2">
      <c r="AK9396">
        <f t="shared" ca="1" si="163"/>
        <v>1.9863590106086675E-2</v>
      </c>
    </row>
    <row r="9397" spans="37:37" x14ac:dyDescent="0.2">
      <c r="AK9397">
        <f t="shared" ca="1" si="163"/>
        <v>-1.4962436297270627E-2</v>
      </c>
    </row>
    <row r="9398" spans="37:37" x14ac:dyDescent="0.2">
      <c r="AK9398">
        <f t="shared" ca="1" si="163"/>
        <v>5.16813652448328E-3</v>
      </c>
    </row>
    <row r="9399" spans="37:37" x14ac:dyDescent="0.2">
      <c r="AK9399">
        <f t="shared" ca="1" si="163"/>
        <v>5.4629659897953275E-3</v>
      </c>
    </row>
    <row r="9400" spans="37:37" x14ac:dyDescent="0.2">
      <c r="AK9400">
        <f t="shared" ca="1" si="163"/>
        <v>2.2163953348721798E-2</v>
      </c>
    </row>
    <row r="9401" spans="37:37" x14ac:dyDescent="0.2">
      <c r="AK9401">
        <f t="shared" ca="1" si="163"/>
        <v>9.22084816772961E-3</v>
      </c>
    </row>
    <row r="9402" spans="37:37" x14ac:dyDescent="0.2">
      <c r="AK9402">
        <f t="shared" ca="1" si="163"/>
        <v>4.0692378545298322E-2</v>
      </c>
    </row>
    <row r="9403" spans="37:37" x14ac:dyDescent="0.2">
      <c r="AK9403">
        <f t="shared" ca="1" si="163"/>
        <v>-1.2663303870470669E-2</v>
      </c>
    </row>
    <row r="9404" spans="37:37" x14ac:dyDescent="0.2">
      <c r="AK9404">
        <f t="shared" ca="1" si="163"/>
        <v>1.204398330197123E-2</v>
      </c>
    </row>
    <row r="9405" spans="37:37" x14ac:dyDescent="0.2">
      <c r="AK9405">
        <f t="shared" ca="1" si="163"/>
        <v>1.065729669237105E-2</v>
      </c>
    </row>
    <row r="9406" spans="37:37" x14ac:dyDescent="0.2">
      <c r="AK9406">
        <f t="shared" ca="1" si="163"/>
        <v>9.6629600990410843E-3</v>
      </c>
    </row>
    <row r="9407" spans="37:37" x14ac:dyDescent="0.2">
      <c r="AK9407">
        <f t="shared" ca="1" si="163"/>
        <v>3.2106506435920267E-3</v>
      </c>
    </row>
    <row r="9408" spans="37:37" x14ac:dyDescent="0.2">
      <c r="AK9408">
        <f t="shared" ca="1" si="163"/>
        <v>1.5910177070131089E-2</v>
      </c>
    </row>
    <row r="9409" spans="37:37" x14ac:dyDescent="0.2">
      <c r="AK9409">
        <f t="shared" ca="1" si="163"/>
        <v>1.5229427140722106E-2</v>
      </c>
    </row>
    <row r="9410" spans="37:37" x14ac:dyDescent="0.2">
      <c r="AK9410">
        <f t="shared" ca="1" si="163"/>
        <v>-7.5751850084989861E-3</v>
      </c>
    </row>
    <row r="9411" spans="37:37" x14ac:dyDescent="0.2">
      <c r="AK9411">
        <f t="shared" ref="AK9411:AK9474" ca="1" si="164">_xlfn.NORM.S.INV(RAND())*$N$67+$N$66</f>
        <v>-1.7679965575487899E-2</v>
      </c>
    </row>
    <row r="9412" spans="37:37" x14ac:dyDescent="0.2">
      <c r="AK9412">
        <f t="shared" ca="1" si="164"/>
        <v>-3.8104508166884742E-3</v>
      </c>
    </row>
    <row r="9413" spans="37:37" x14ac:dyDescent="0.2">
      <c r="AK9413">
        <f t="shared" ca="1" si="164"/>
        <v>-8.3902715853828944E-3</v>
      </c>
    </row>
    <row r="9414" spans="37:37" x14ac:dyDescent="0.2">
      <c r="AK9414">
        <f t="shared" ca="1" si="164"/>
        <v>8.5545598496570008E-3</v>
      </c>
    </row>
    <row r="9415" spans="37:37" x14ac:dyDescent="0.2">
      <c r="AK9415">
        <f t="shared" ca="1" si="164"/>
        <v>6.1806530626873288E-3</v>
      </c>
    </row>
    <row r="9416" spans="37:37" x14ac:dyDescent="0.2">
      <c r="AK9416">
        <f t="shared" ca="1" si="164"/>
        <v>-1.4750917747909934E-2</v>
      </c>
    </row>
    <row r="9417" spans="37:37" x14ac:dyDescent="0.2">
      <c r="AK9417">
        <f t="shared" ca="1" si="164"/>
        <v>2.2892493580188741E-2</v>
      </c>
    </row>
    <row r="9418" spans="37:37" x14ac:dyDescent="0.2">
      <c r="AK9418">
        <f t="shared" ca="1" si="164"/>
        <v>1.5590880235960568E-2</v>
      </c>
    </row>
    <row r="9419" spans="37:37" x14ac:dyDescent="0.2">
      <c r="AK9419">
        <f t="shared" ca="1" si="164"/>
        <v>1.6532586519039008E-2</v>
      </c>
    </row>
    <row r="9420" spans="37:37" x14ac:dyDescent="0.2">
      <c r="AK9420">
        <f t="shared" ca="1" si="164"/>
        <v>2.359622243223454E-2</v>
      </c>
    </row>
    <row r="9421" spans="37:37" x14ac:dyDescent="0.2">
      <c r="AK9421">
        <f t="shared" ca="1" si="164"/>
        <v>4.5185796417827927E-3</v>
      </c>
    </row>
    <row r="9422" spans="37:37" x14ac:dyDescent="0.2">
      <c r="AK9422">
        <f t="shared" ca="1" si="164"/>
        <v>2.4933731399392731E-2</v>
      </c>
    </row>
    <row r="9423" spans="37:37" x14ac:dyDescent="0.2">
      <c r="AK9423">
        <f t="shared" ca="1" si="164"/>
        <v>1.6931573412685173E-2</v>
      </c>
    </row>
    <row r="9424" spans="37:37" x14ac:dyDescent="0.2">
      <c r="AK9424">
        <f t="shared" ca="1" si="164"/>
        <v>-1.6650811811548968E-2</v>
      </c>
    </row>
    <row r="9425" spans="37:37" x14ac:dyDescent="0.2">
      <c r="AK9425">
        <f t="shared" ca="1" si="164"/>
        <v>2.2269832871767131E-3</v>
      </c>
    </row>
    <row r="9426" spans="37:37" x14ac:dyDescent="0.2">
      <c r="AK9426">
        <f t="shared" ca="1" si="164"/>
        <v>1.2158980770512686E-3</v>
      </c>
    </row>
    <row r="9427" spans="37:37" x14ac:dyDescent="0.2">
      <c r="AK9427">
        <f t="shared" ca="1" si="164"/>
        <v>2.0737618821386219E-2</v>
      </c>
    </row>
    <row r="9428" spans="37:37" x14ac:dyDescent="0.2">
      <c r="AK9428">
        <f t="shared" ca="1" si="164"/>
        <v>2.1648134138137806E-2</v>
      </c>
    </row>
    <row r="9429" spans="37:37" x14ac:dyDescent="0.2">
      <c r="AK9429">
        <f t="shared" ca="1" si="164"/>
        <v>-7.9942992826339421E-3</v>
      </c>
    </row>
    <row r="9430" spans="37:37" x14ac:dyDescent="0.2">
      <c r="AK9430">
        <f t="shared" ca="1" si="164"/>
        <v>6.289200328652024E-3</v>
      </c>
    </row>
    <row r="9431" spans="37:37" x14ac:dyDescent="0.2">
      <c r="AK9431">
        <f t="shared" ca="1" si="164"/>
        <v>1.7185057640324138E-2</v>
      </c>
    </row>
    <row r="9432" spans="37:37" x14ac:dyDescent="0.2">
      <c r="AK9432">
        <f t="shared" ca="1" si="164"/>
        <v>6.485760557361029E-4</v>
      </c>
    </row>
    <row r="9433" spans="37:37" x14ac:dyDescent="0.2">
      <c r="AK9433">
        <f t="shared" ca="1" si="164"/>
        <v>-4.1821717247420238E-2</v>
      </c>
    </row>
    <row r="9434" spans="37:37" x14ac:dyDescent="0.2">
      <c r="AK9434">
        <f t="shared" ca="1" si="164"/>
        <v>2.9865352314944627E-2</v>
      </c>
    </row>
    <row r="9435" spans="37:37" x14ac:dyDescent="0.2">
      <c r="AK9435">
        <f t="shared" ca="1" si="164"/>
        <v>-4.1361219842013415E-3</v>
      </c>
    </row>
    <row r="9436" spans="37:37" x14ac:dyDescent="0.2">
      <c r="AK9436">
        <f t="shared" ca="1" si="164"/>
        <v>3.0733921343929209E-2</v>
      </c>
    </row>
    <row r="9437" spans="37:37" x14ac:dyDescent="0.2">
      <c r="AK9437">
        <f t="shared" ca="1" si="164"/>
        <v>3.8926445188025696E-2</v>
      </c>
    </row>
    <row r="9438" spans="37:37" x14ac:dyDescent="0.2">
      <c r="AK9438">
        <f t="shared" ca="1" si="164"/>
        <v>-2.0805753335995304E-2</v>
      </c>
    </row>
    <row r="9439" spans="37:37" x14ac:dyDescent="0.2">
      <c r="AK9439">
        <f t="shared" ca="1" si="164"/>
        <v>-1.1601678364913394E-3</v>
      </c>
    </row>
    <row r="9440" spans="37:37" x14ac:dyDescent="0.2">
      <c r="AK9440">
        <f t="shared" ca="1" si="164"/>
        <v>2.5533265072749483E-2</v>
      </c>
    </row>
    <row r="9441" spans="37:37" x14ac:dyDescent="0.2">
      <c r="AK9441">
        <f t="shared" ca="1" si="164"/>
        <v>8.4598664845433489E-4</v>
      </c>
    </row>
    <row r="9442" spans="37:37" x14ac:dyDescent="0.2">
      <c r="AK9442">
        <f t="shared" ca="1" si="164"/>
        <v>1.8835731238928916E-2</v>
      </c>
    </row>
    <row r="9443" spans="37:37" x14ac:dyDescent="0.2">
      <c r="AK9443">
        <f t="shared" ca="1" si="164"/>
        <v>-2.9327940030780406E-2</v>
      </c>
    </row>
    <row r="9444" spans="37:37" x14ac:dyDescent="0.2">
      <c r="AK9444">
        <f t="shared" ca="1" si="164"/>
        <v>-1.0244295821124051E-2</v>
      </c>
    </row>
    <row r="9445" spans="37:37" x14ac:dyDescent="0.2">
      <c r="AK9445">
        <f t="shared" ca="1" si="164"/>
        <v>-3.4149081530855281E-2</v>
      </c>
    </row>
    <row r="9446" spans="37:37" x14ac:dyDescent="0.2">
      <c r="AK9446">
        <f t="shared" ca="1" si="164"/>
        <v>2.2751798798687019E-2</v>
      </c>
    </row>
    <row r="9447" spans="37:37" x14ac:dyDescent="0.2">
      <c r="AK9447">
        <f t="shared" ca="1" si="164"/>
        <v>-2.5418873052860395E-2</v>
      </c>
    </row>
    <row r="9448" spans="37:37" x14ac:dyDescent="0.2">
      <c r="AK9448">
        <f t="shared" ca="1" si="164"/>
        <v>-1.3245114301156807E-2</v>
      </c>
    </row>
    <row r="9449" spans="37:37" x14ac:dyDescent="0.2">
      <c r="AK9449">
        <f t="shared" ca="1" si="164"/>
        <v>7.7324270865834575E-3</v>
      </c>
    </row>
    <row r="9450" spans="37:37" x14ac:dyDescent="0.2">
      <c r="AK9450">
        <f t="shared" ca="1" si="164"/>
        <v>1.4786000259952128E-2</v>
      </c>
    </row>
    <row r="9451" spans="37:37" x14ac:dyDescent="0.2">
      <c r="AK9451">
        <f t="shared" ca="1" si="164"/>
        <v>2.0281086576456098E-2</v>
      </c>
    </row>
    <row r="9452" spans="37:37" x14ac:dyDescent="0.2">
      <c r="AK9452">
        <f t="shared" ca="1" si="164"/>
        <v>2.7244501715712213E-2</v>
      </c>
    </row>
    <row r="9453" spans="37:37" x14ac:dyDescent="0.2">
      <c r="AK9453">
        <f t="shared" ca="1" si="164"/>
        <v>-1.1850578677402803E-2</v>
      </c>
    </row>
    <row r="9454" spans="37:37" x14ac:dyDescent="0.2">
      <c r="AK9454">
        <f t="shared" ca="1" si="164"/>
        <v>-2.0311296470563303E-2</v>
      </c>
    </row>
    <row r="9455" spans="37:37" x14ac:dyDescent="0.2">
      <c r="AK9455">
        <f t="shared" ca="1" si="164"/>
        <v>1.5182220981769471E-2</v>
      </c>
    </row>
    <row r="9456" spans="37:37" x14ac:dyDescent="0.2">
      <c r="AK9456">
        <f t="shared" ca="1" si="164"/>
        <v>6.931887708627963E-3</v>
      </c>
    </row>
    <row r="9457" spans="37:37" x14ac:dyDescent="0.2">
      <c r="AK9457">
        <f t="shared" ca="1" si="164"/>
        <v>2.0030493715160694E-2</v>
      </c>
    </row>
    <row r="9458" spans="37:37" x14ac:dyDescent="0.2">
      <c r="AK9458">
        <f t="shared" ca="1" si="164"/>
        <v>-1.5810850492564445E-2</v>
      </c>
    </row>
    <row r="9459" spans="37:37" x14ac:dyDescent="0.2">
      <c r="AK9459">
        <f t="shared" ca="1" si="164"/>
        <v>-3.8224311978959911E-3</v>
      </c>
    </row>
    <row r="9460" spans="37:37" x14ac:dyDescent="0.2">
      <c r="AK9460">
        <f t="shared" ca="1" si="164"/>
        <v>1.969589157271533E-2</v>
      </c>
    </row>
    <row r="9461" spans="37:37" x14ac:dyDescent="0.2">
      <c r="AK9461">
        <f t="shared" ca="1" si="164"/>
        <v>3.1652694502214869E-3</v>
      </c>
    </row>
    <row r="9462" spans="37:37" x14ac:dyDescent="0.2">
      <c r="AK9462">
        <f t="shared" ca="1" si="164"/>
        <v>4.2264758126428041E-2</v>
      </c>
    </row>
    <row r="9463" spans="37:37" x14ac:dyDescent="0.2">
      <c r="AK9463">
        <f t="shared" ca="1" si="164"/>
        <v>1.6106544065447404E-3</v>
      </c>
    </row>
    <row r="9464" spans="37:37" x14ac:dyDescent="0.2">
      <c r="AK9464">
        <f t="shared" ca="1" si="164"/>
        <v>-2.2819401067863919E-2</v>
      </c>
    </row>
    <row r="9465" spans="37:37" x14ac:dyDescent="0.2">
      <c r="AK9465">
        <f t="shared" ca="1" si="164"/>
        <v>-2.2048397278652495E-3</v>
      </c>
    </row>
    <row r="9466" spans="37:37" x14ac:dyDescent="0.2">
      <c r="AK9466">
        <f t="shared" ca="1" si="164"/>
        <v>-3.3224154112104061E-2</v>
      </c>
    </row>
    <row r="9467" spans="37:37" x14ac:dyDescent="0.2">
      <c r="AK9467">
        <f t="shared" ca="1" si="164"/>
        <v>-3.7762949527787664E-3</v>
      </c>
    </row>
    <row r="9468" spans="37:37" x14ac:dyDescent="0.2">
      <c r="AK9468">
        <f t="shared" ca="1" si="164"/>
        <v>3.9655392676909568E-3</v>
      </c>
    </row>
    <row r="9469" spans="37:37" x14ac:dyDescent="0.2">
      <c r="AK9469">
        <f t="shared" ca="1" si="164"/>
        <v>-3.0966123807831254E-3</v>
      </c>
    </row>
    <row r="9470" spans="37:37" x14ac:dyDescent="0.2">
      <c r="AK9470">
        <f t="shared" ca="1" si="164"/>
        <v>2.1638126761554747E-2</v>
      </c>
    </row>
    <row r="9471" spans="37:37" x14ac:dyDescent="0.2">
      <c r="AK9471">
        <f t="shared" ca="1" si="164"/>
        <v>-2.2041856271044668E-2</v>
      </c>
    </row>
    <row r="9472" spans="37:37" x14ac:dyDescent="0.2">
      <c r="AK9472">
        <f t="shared" ca="1" si="164"/>
        <v>-2.7710855118124032E-3</v>
      </c>
    </row>
    <row r="9473" spans="37:37" x14ac:dyDescent="0.2">
      <c r="AK9473">
        <f t="shared" ca="1" si="164"/>
        <v>7.8210324840136663E-3</v>
      </c>
    </row>
    <row r="9474" spans="37:37" x14ac:dyDescent="0.2">
      <c r="AK9474">
        <f t="shared" ca="1" si="164"/>
        <v>1.614533194018072E-2</v>
      </c>
    </row>
    <row r="9475" spans="37:37" x14ac:dyDescent="0.2">
      <c r="AK9475">
        <f t="shared" ref="AK9475:AK9538" ca="1" si="165">_xlfn.NORM.S.INV(RAND())*$N$67+$N$66</f>
        <v>4.9107943847918785E-2</v>
      </c>
    </row>
    <row r="9476" spans="37:37" x14ac:dyDescent="0.2">
      <c r="AK9476">
        <f t="shared" ca="1" si="165"/>
        <v>2.1333379251525036E-2</v>
      </c>
    </row>
    <row r="9477" spans="37:37" x14ac:dyDescent="0.2">
      <c r="AK9477">
        <f t="shared" ca="1" si="165"/>
        <v>-3.1930018617148503E-2</v>
      </c>
    </row>
    <row r="9478" spans="37:37" x14ac:dyDescent="0.2">
      <c r="AK9478">
        <f t="shared" ca="1" si="165"/>
        <v>7.8718155607705436E-3</v>
      </c>
    </row>
    <row r="9479" spans="37:37" x14ac:dyDescent="0.2">
      <c r="AK9479">
        <f t="shared" ca="1" si="165"/>
        <v>-9.5657803906052047E-4</v>
      </c>
    </row>
    <row r="9480" spans="37:37" x14ac:dyDescent="0.2">
      <c r="AK9480">
        <f t="shared" ca="1" si="165"/>
        <v>1.3325145266817816E-2</v>
      </c>
    </row>
    <row r="9481" spans="37:37" x14ac:dyDescent="0.2">
      <c r="AK9481">
        <f t="shared" ca="1" si="165"/>
        <v>1.2132240927855977E-2</v>
      </c>
    </row>
    <row r="9482" spans="37:37" x14ac:dyDescent="0.2">
      <c r="AK9482">
        <f t="shared" ca="1" si="165"/>
        <v>4.8916387876153607E-2</v>
      </c>
    </row>
    <row r="9483" spans="37:37" x14ac:dyDescent="0.2">
      <c r="AK9483">
        <f t="shared" ca="1" si="165"/>
        <v>3.213463181284195E-2</v>
      </c>
    </row>
    <row r="9484" spans="37:37" x14ac:dyDescent="0.2">
      <c r="AK9484">
        <f t="shared" ca="1" si="165"/>
        <v>-2.9270664823763188E-2</v>
      </c>
    </row>
    <row r="9485" spans="37:37" x14ac:dyDescent="0.2">
      <c r="AK9485">
        <f t="shared" ca="1" si="165"/>
        <v>2.220208489070296E-2</v>
      </c>
    </row>
    <row r="9486" spans="37:37" x14ac:dyDescent="0.2">
      <c r="AK9486">
        <f t="shared" ca="1" si="165"/>
        <v>6.2356311447801941E-3</v>
      </c>
    </row>
    <row r="9487" spans="37:37" x14ac:dyDescent="0.2">
      <c r="AK9487">
        <f t="shared" ca="1" si="165"/>
        <v>2.7310756364330387E-2</v>
      </c>
    </row>
    <row r="9488" spans="37:37" x14ac:dyDescent="0.2">
      <c r="AK9488">
        <f t="shared" ca="1" si="165"/>
        <v>-2.7779778960557153E-2</v>
      </c>
    </row>
    <row r="9489" spans="37:37" x14ac:dyDescent="0.2">
      <c r="AK9489">
        <f t="shared" ca="1" si="165"/>
        <v>-1.5262605222848449E-3</v>
      </c>
    </row>
    <row r="9490" spans="37:37" x14ac:dyDescent="0.2">
      <c r="AK9490">
        <f t="shared" ca="1" si="165"/>
        <v>1.5577010931530652E-2</v>
      </c>
    </row>
    <row r="9491" spans="37:37" x14ac:dyDescent="0.2">
      <c r="AK9491">
        <f t="shared" ca="1" si="165"/>
        <v>7.6265024905431029E-4</v>
      </c>
    </row>
    <row r="9492" spans="37:37" x14ac:dyDescent="0.2">
      <c r="AK9492">
        <f t="shared" ca="1" si="165"/>
        <v>1.2592586842163082E-2</v>
      </c>
    </row>
    <row r="9493" spans="37:37" x14ac:dyDescent="0.2">
      <c r="AK9493">
        <f t="shared" ca="1" si="165"/>
        <v>1.051231128149206E-2</v>
      </c>
    </row>
    <row r="9494" spans="37:37" x14ac:dyDescent="0.2">
      <c r="AK9494">
        <f t="shared" ca="1" si="165"/>
        <v>2.9716136938436229E-3</v>
      </c>
    </row>
    <row r="9495" spans="37:37" x14ac:dyDescent="0.2">
      <c r="AK9495">
        <f t="shared" ca="1" si="165"/>
        <v>-6.9444114059619474E-3</v>
      </c>
    </row>
    <row r="9496" spans="37:37" x14ac:dyDescent="0.2">
      <c r="AK9496">
        <f t="shared" ca="1" si="165"/>
        <v>-4.1212911789805951E-3</v>
      </c>
    </row>
    <row r="9497" spans="37:37" x14ac:dyDescent="0.2">
      <c r="AK9497">
        <f t="shared" ca="1" si="165"/>
        <v>-1.1478414481838159E-2</v>
      </c>
    </row>
    <row r="9498" spans="37:37" x14ac:dyDescent="0.2">
      <c r="AK9498">
        <f t="shared" ca="1" si="165"/>
        <v>2.2437052136032261E-2</v>
      </c>
    </row>
    <row r="9499" spans="37:37" x14ac:dyDescent="0.2">
      <c r="AK9499">
        <f t="shared" ca="1" si="165"/>
        <v>-4.5227203158334931E-4</v>
      </c>
    </row>
    <row r="9500" spans="37:37" x14ac:dyDescent="0.2">
      <c r="AK9500">
        <f t="shared" ca="1" si="165"/>
        <v>-7.7716048363357416E-3</v>
      </c>
    </row>
    <row r="9501" spans="37:37" x14ac:dyDescent="0.2">
      <c r="AK9501">
        <f t="shared" ca="1" si="165"/>
        <v>-4.1205116346048579E-2</v>
      </c>
    </row>
    <row r="9502" spans="37:37" x14ac:dyDescent="0.2">
      <c r="AK9502">
        <f t="shared" ca="1" si="165"/>
        <v>1.912081054022732E-2</v>
      </c>
    </row>
    <row r="9503" spans="37:37" x14ac:dyDescent="0.2">
      <c r="AK9503">
        <f t="shared" ca="1" si="165"/>
        <v>3.7676432321792921E-2</v>
      </c>
    </row>
    <row r="9504" spans="37:37" x14ac:dyDescent="0.2">
      <c r="AK9504">
        <f t="shared" ca="1" si="165"/>
        <v>8.357618111189782E-3</v>
      </c>
    </row>
    <row r="9505" spans="37:37" x14ac:dyDescent="0.2">
      <c r="AK9505">
        <f t="shared" ca="1" si="165"/>
        <v>5.971973551963973E-3</v>
      </c>
    </row>
    <row r="9506" spans="37:37" x14ac:dyDescent="0.2">
      <c r="AK9506">
        <f t="shared" ca="1" si="165"/>
        <v>-9.3394239173320501E-3</v>
      </c>
    </row>
    <row r="9507" spans="37:37" x14ac:dyDescent="0.2">
      <c r="AK9507">
        <f t="shared" ca="1" si="165"/>
        <v>-2.4370028252342909E-2</v>
      </c>
    </row>
    <row r="9508" spans="37:37" x14ac:dyDescent="0.2">
      <c r="AK9508">
        <f t="shared" ca="1" si="165"/>
        <v>-1.7382829835038086E-2</v>
      </c>
    </row>
    <row r="9509" spans="37:37" x14ac:dyDescent="0.2">
      <c r="AK9509">
        <f t="shared" ca="1" si="165"/>
        <v>-1.4818283123359277E-3</v>
      </c>
    </row>
    <row r="9510" spans="37:37" x14ac:dyDescent="0.2">
      <c r="AK9510">
        <f t="shared" ca="1" si="165"/>
        <v>5.5993590538619764E-3</v>
      </c>
    </row>
    <row r="9511" spans="37:37" x14ac:dyDescent="0.2">
      <c r="AK9511">
        <f t="shared" ca="1" si="165"/>
        <v>-1.3471856777163886E-2</v>
      </c>
    </row>
    <row r="9512" spans="37:37" x14ac:dyDescent="0.2">
      <c r="AK9512">
        <f t="shared" ca="1" si="165"/>
        <v>-1.5746680035528416E-2</v>
      </c>
    </row>
    <row r="9513" spans="37:37" x14ac:dyDescent="0.2">
      <c r="AK9513">
        <f t="shared" ca="1" si="165"/>
        <v>1.7774774558664969E-2</v>
      </c>
    </row>
    <row r="9514" spans="37:37" x14ac:dyDescent="0.2">
      <c r="AK9514">
        <f t="shared" ca="1" si="165"/>
        <v>1.9474439153708747E-2</v>
      </c>
    </row>
    <row r="9515" spans="37:37" x14ac:dyDescent="0.2">
      <c r="AK9515">
        <f t="shared" ca="1" si="165"/>
        <v>-7.9704111981148146E-3</v>
      </c>
    </row>
    <row r="9516" spans="37:37" x14ac:dyDescent="0.2">
      <c r="AK9516">
        <f t="shared" ca="1" si="165"/>
        <v>-2.8439965698553896E-2</v>
      </c>
    </row>
    <row r="9517" spans="37:37" x14ac:dyDescent="0.2">
      <c r="AK9517">
        <f t="shared" ca="1" si="165"/>
        <v>3.3057151984584024E-3</v>
      </c>
    </row>
    <row r="9518" spans="37:37" x14ac:dyDescent="0.2">
      <c r="AK9518">
        <f t="shared" ca="1" si="165"/>
        <v>-2.6268031190978158E-2</v>
      </c>
    </row>
    <row r="9519" spans="37:37" x14ac:dyDescent="0.2">
      <c r="AK9519">
        <f t="shared" ca="1" si="165"/>
        <v>2.1054914905644789E-2</v>
      </c>
    </row>
    <row r="9520" spans="37:37" x14ac:dyDescent="0.2">
      <c r="AK9520">
        <f t="shared" ca="1" si="165"/>
        <v>-1.7292589524802227E-3</v>
      </c>
    </row>
    <row r="9521" spans="37:37" x14ac:dyDescent="0.2">
      <c r="AK9521">
        <f t="shared" ca="1" si="165"/>
        <v>-8.5828574610566886E-3</v>
      </c>
    </row>
    <row r="9522" spans="37:37" x14ac:dyDescent="0.2">
      <c r="AK9522">
        <f t="shared" ca="1" si="165"/>
        <v>-1.861706639003809E-2</v>
      </c>
    </row>
    <row r="9523" spans="37:37" x14ac:dyDescent="0.2">
      <c r="AK9523">
        <f t="shared" ca="1" si="165"/>
        <v>2.0649163663086084E-3</v>
      </c>
    </row>
    <row r="9524" spans="37:37" x14ac:dyDescent="0.2">
      <c r="AK9524">
        <f t="shared" ca="1" si="165"/>
        <v>1.289745576586991E-2</v>
      </c>
    </row>
    <row r="9525" spans="37:37" x14ac:dyDescent="0.2">
      <c r="AK9525">
        <f t="shared" ca="1" si="165"/>
        <v>-3.2199947745907413E-3</v>
      </c>
    </row>
    <row r="9526" spans="37:37" x14ac:dyDescent="0.2">
      <c r="AK9526">
        <f t="shared" ca="1" si="165"/>
        <v>6.870956514042033E-3</v>
      </c>
    </row>
    <row r="9527" spans="37:37" x14ac:dyDescent="0.2">
      <c r="AK9527">
        <f t="shared" ca="1" si="165"/>
        <v>-1.3290889233078863E-3</v>
      </c>
    </row>
    <row r="9528" spans="37:37" x14ac:dyDescent="0.2">
      <c r="AK9528">
        <f t="shared" ca="1" si="165"/>
        <v>1.2654953415937063E-2</v>
      </c>
    </row>
    <row r="9529" spans="37:37" x14ac:dyDescent="0.2">
      <c r="AK9529">
        <f t="shared" ca="1" si="165"/>
        <v>4.9521894409234003E-3</v>
      </c>
    </row>
    <row r="9530" spans="37:37" x14ac:dyDescent="0.2">
      <c r="AK9530">
        <f t="shared" ca="1" si="165"/>
        <v>7.6953016566451898E-2</v>
      </c>
    </row>
    <row r="9531" spans="37:37" x14ac:dyDescent="0.2">
      <c r="AK9531">
        <f t="shared" ca="1" si="165"/>
        <v>1.6209494462199735E-2</v>
      </c>
    </row>
    <row r="9532" spans="37:37" x14ac:dyDescent="0.2">
      <c r="AK9532">
        <f t="shared" ca="1" si="165"/>
        <v>-4.2916624888322558E-3</v>
      </c>
    </row>
    <row r="9533" spans="37:37" x14ac:dyDescent="0.2">
      <c r="AK9533">
        <f t="shared" ca="1" si="165"/>
        <v>2.4147123643183145E-2</v>
      </c>
    </row>
    <row r="9534" spans="37:37" x14ac:dyDescent="0.2">
      <c r="AK9534">
        <f t="shared" ca="1" si="165"/>
        <v>2.4094804599147867E-3</v>
      </c>
    </row>
    <row r="9535" spans="37:37" x14ac:dyDescent="0.2">
      <c r="AK9535">
        <f t="shared" ca="1" si="165"/>
        <v>6.7455145560337531E-3</v>
      </c>
    </row>
    <row r="9536" spans="37:37" x14ac:dyDescent="0.2">
      <c r="AK9536">
        <f t="shared" ca="1" si="165"/>
        <v>2.7166115154065411E-2</v>
      </c>
    </row>
    <row r="9537" spans="37:37" x14ac:dyDescent="0.2">
      <c r="AK9537">
        <f t="shared" ca="1" si="165"/>
        <v>2.0878861915962429E-4</v>
      </c>
    </row>
    <row r="9538" spans="37:37" x14ac:dyDescent="0.2">
      <c r="AK9538">
        <f t="shared" ca="1" si="165"/>
        <v>-2.2228000823887296E-3</v>
      </c>
    </row>
    <row r="9539" spans="37:37" x14ac:dyDescent="0.2">
      <c r="AK9539">
        <f t="shared" ref="AK9539:AK9602" ca="1" si="166">_xlfn.NORM.S.INV(RAND())*$N$67+$N$66</f>
        <v>5.2623581989363882E-3</v>
      </c>
    </row>
    <row r="9540" spans="37:37" x14ac:dyDescent="0.2">
      <c r="AK9540">
        <f t="shared" ca="1" si="166"/>
        <v>-1.1138162605708146E-3</v>
      </c>
    </row>
    <row r="9541" spans="37:37" x14ac:dyDescent="0.2">
      <c r="AK9541">
        <f t="shared" ca="1" si="166"/>
        <v>1.9962545935614074E-2</v>
      </c>
    </row>
    <row r="9542" spans="37:37" x14ac:dyDescent="0.2">
      <c r="AK9542">
        <f t="shared" ca="1" si="166"/>
        <v>6.2517072922038701E-3</v>
      </c>
    </row>
    <row r="9543" spans="37:37" x14ac:dyDescent="0.2">
      <c r="AK9543">
        <f t="shared" ca="1" si="166"/>
        <v>5.939025492849863E-4</v>
      </c>
    </row>
    <row r="9544" spans="37:37" x14ac:dyDescent="0.2">
      <c r="AK9544">
        <f t="shared" ca="1" si="166"/>
        <v>5.9044205597175636E-3</v>
      </c>
    </row>
    <row r="9545" spans="37:37" x14ac:dyDescent="0.2">
      <c r="AK9545">
        <f t="shared" ca="1" si="166"/>
        <v>8.6798102486659763E-3</v>
      </c>
    </row>
    <row r="9546" spans="37:37" x14ac:dyDescent="0.2">
      <c r="AK9546">
        <f t="shared" ca="1" si="166"/>
        <v>-1.8511987578943415E-3</v>
      </c>
    </row>
    <row r="9547" spans="37:37" x14ac:dyDescent="0.2">
      <c r="AK9547">
        <f t="shared" ca="1" si="166"/>
        <v>-6.3413735347653769E-3</v>
      </c>
    </row>
    <row r="9548" spans="37:37" x14ac:dyDescent="0.2">
      <c r="AK9548">
        <f t="shared" ca="1" si="166"/>
        <v>1.8535350306732347E-2</v>
      </c>
    </row>
    <row r="9549" spans="37:37" x14ac:dyDescent="0.2">
      <c r="AK9549">
        <f t="shared" ca="1" si="166"/>
        <v>5.2440964004064599E-3</v>
      </c>
    </row>
    <row r="9550" spans="37:37" x14ac:dyDescent="0.2">
      <c r="AK9550">
        <f t="shared" ca="1" si="166"/>
        <v>4.0564039219353502E-3</v>
      </c>
    </row>
    <row r="9551" spans="37:37" x14ac:dyDescent="0.2">
      <c r="AK9551">
        <f t="shared" ca="1" si="166"/>
        <v>3.6564126887379776E-3</v>
      </c>
    </row>
    <row r="9552" spans="37:37" x14ac:dyDescent="0.2">
      <c r="AK9552">
        <f t="shared" ca="1" si="166"/>
        <v>-1.433760848736778E-2</v>
      </c>
    </row>
    <row r="9553" spans="37:37" x14ac:dyDescent="0.2">
      <c r="AK9553">
        <f t="shared" ca="1" si="166"/>
        <v>-2.4902069115707734E-2</v>
      </c>
    </row>
    <row r="9554" spans="37:37" x14ac:dyDescent="0.2">
      <c r="AK9554">
        <f t="shared" ca="1" si="166"/>
        <v>2.1376703007984929E-2</v>
      </c>
    </row>
    <row r="9555" spans="37:37" x14ac:dyDescent="0.2">
      <c r="AK9555">
        <f t="shared" ca="1" si="166"/>
        <v>3.2973325019858925E-2</v>
      </c>
    </row>
    <row r="9556" spans="37:37" x14ac:dyDescent="0.2">
      <c r="AK9556">
        <f t="shared" ca="1" si="166"/>
        <v>1.428799188937804E-2</v>
      </c>
    </row>
    <row r="9557" spans="37:37" x14ac:dyDescent="0.2">
      <c r="AK9557">
        <f t="shared" ca="1" si="166"/>
        <v>-2.4161550127488374E-2</v>
      </c>
    </row>
    <row r="9558" spans="37:37" x14ac:dyDescent="0.2">
      <c r="AK9558">
        <f t="shared" ca="1" si="166"/>
        <v>-3.4297366965380361E-3</v>
      </c>
    </row>
    <row r="9559" spans="37:37" x14ac:dyDescent="0.2">
      <c r="AK9559">
        <f t="shared" ca="1" si="166"/>
        <v>-3.0868078694443473E-3</v>
      </c>
    </row>
    <row r="9560" spans="37:37" x14ac:dyDescent="0.2">
      <c r="AK9560">
        <f t="shared" ca="1" si="166"/>
        <v>2.7915682796195336E-4</v>
      </c>
    </row>
    <row r="9561" spans="37:37" x14ac:dyDescent="0.2">
      <c r="AK9561">
        <f t="shared" ca="1" si="166"/>
        <v>-5.468670358908103E-3</v>
      </c>
    </row>
    <row r="9562" spans="37:37" x14ac:dyDescent="0.2">
      <c r="AK9562">
        <f t="shared" ca="1" si="166"/>
        <v>1.1199238786324284E-2</v>
      </c>
    </row>
    <row r="9563" spans="37:37" x14ac:dyDescent="0.2">
      <c r="AK9563">
        <f t="shared" ca="1" si="166"/>
        <v>2.2939072766768209E-2</v>
      </c>
    </row>
    <row r="9564" spans="37:37" x14ac:dyDescent="0.2">
      <c r="AK9564">
        <f t="shared" ca="1" si="166"/>
        <v>5.8293265998704113E-3</v>
      </c>
    </row>
    <row r="9565" spans="37:37" x14ac:dyDescent="0.2">
      <c r="AK9565">
        <f t="shared" ca="1" si="166"/>
        <v>3.5228947613193895E-2</v>
      </c>
    </row>
    <row r="9566" spans="37:37" x14ac:dyDescent="0.2">
      <c r="AK9566">
        <f t="shared" ca="1" si="166"/>
        <v>-5.3915192388932472E-4</v>
      </c>
    </row>
    <row r="9567" spans="37:37" x14ac:dyDescent="0.2">
      <c r="AK9567">
        <f t="shared" ca="1" si="166"/>
        <v>-1.3113112961821573E-2</v>
      </c>
    </row>
    <row r="9568" spans="37:37" x14ac:dyDescent="0.2">
      <c r="AK9568">
        <f t="shared" ca="1" si="166"/>
        <v>2.0181507472431189E-2</v>
      </c>
    </row>
    <row r="9569" spans="37:37" x14ac:dyDescent="0.2">
      <c r="AK9569">
        <f t="shared" ca="1" si="166"/>
        <v>-9.4540006008113214E-3</v>
      </c>
    </row>
    <row r="9570" spans="37:37" x14ac:dyDescent="0.2">
      <c r="AK9570">
        <f t="shared" ca="1" si="166"/>
        <v>-8.6994902048637638E-3</v>
      </c>
    </row>
    <row r="9571" spans="37:37" x14ac:dyDescent="0.2">
      <c r="AK9571">
        <f t="shared" ca="1" si="166"/>
        <v>-1.356565950819438E-2</v>
      </c>
    </row>
    <row r="9572" spans="37:37" x14ac:dyDescent="0.2">
      <c r="AK9572">
        <f t="shared" ca="1" si="166"/>
        <v>-2.2549622115234165E-3</v>
      </c>
    </row>
    <row r="9573" spans="37:37" x14ac:dyDescent="0.2">
      <c r="AK9573">
        <f t="shared" ca="1" si="166"/>
        <v>2.2351856615756012E-2</v>
      </c>
    </row>
    <row r="9574" spans="37:37" x14ac:dyDescent="0.2">
      <c r="AK9574">
        <f t="shared" ca="1" si="166"/>
        <v>-3.6649927142677389E-3</v>
      </c>
    </row>
    <row r="9575" spans="37:37" x14ac:dyDescent="0.2">
      <c r="AK9575">
        <f t="shared" ca="1" si="166"/>
        <v>-4.5722618395480415E-3</v>
      </c>
    </row>
    <row r="9576" spans="37:37" x14ac:dyDescent="0.2">
      <c r="AK9576">
        <f t="shared" ca="1" si="166"/>
        <v>1.7597481277904919E-3</v>
      </c>
    </row>
    <row r="9577" spans="37:37" x14ac:dyDescent="0.2">
      <c r="AK9577">
        <f t="shared" ca="1" si="166"/>
        <v>1.5973299322924274E-2</v>
      </c>
    </row>
    <row r="9578" spans="37:37" x14ac:dyDescent="0.2">
      <c r="AK9578">
        <f t="shared" ca="1" si="166"/>
        <v>2.4920873220625962E-2</v>
      </c>
    </row>
    <row r="9579" spans="37:37" x14ac:dyDescent="0.2">
      <c r="AK9579">
        <f t="shared" ca="1" si="166"/>
        <v>-2.4463745291446331E-2</v>
      </c>
    </row>
    <row r="9580" spans="37:37" x14ac:dyDescent="0.2">
      <c r="AK9580">
        <f t="shared" ca="1" si="166"/>
        <v>-1.1715284865150241E-2</v>
      </c>
    </row>
    <row r="9581" spans="37:37" x14ac:dyDescent="0.2">
      <c r="AK9581">
        <f t="shared" ca="1" si="166"/>
        <v>-1.7809861719782744E-2</v>
      </c>
    </row>
    <row r="9582" spans="37:37" x14ac:dyDescent="0.2">
      <c r="AK9582">
        <f t="shared" ca="1" si="166"/>
        <v>1.1716445546340387E-2</v>
      </c>
    </row>
    <row r="9583" spans="37:37" x14ac:dyDescent="0.2">
      <c r="AK9583">
        <f t="shared" ca="1" si="166"/>
        <v>3.3974837051799767E-2</v>
      </c>
    </row>
    <row r="9584" spans="37:37" x14ac:dyDescent="0.2">
      <c r="AK9584">
        <f t="shared" ca="1" si="166"/>
        <v>9.4718491789509054E-3</v>
      </c>
    </row>
    <row r="9585" spans="37:37" x14ac:dyDescent="0.2">
      <c r="AK9585">
        <f t="shared" ca="1" si="166"/>
        <v>-5.6474975363576367E-3</v>
      </c>
    </row>
    <row r="9586" spans="37:37" x14ac:dyDescent="0.2">
      <c r="AK9586">
        <f t="shared" ca="1" si="166"/>
        <v>5.6313906842984009E-3</v>
      </c>
    </row>
    <row r="9587" spans="37:37" x14ac:dyDescent="0.2">
      <c r="AK9587">
        <f t="shared" ca="1" si="166"/>
        <v>2.0371892518452109E-3</v>
      </c>
    </row>
    <row r="9588" spans="37:37" x14ac:dyDescent="0.2">
      <c r="AK9588">
        <f t="shared" ca="1" si="166"/>
        <v>1.008284088780141E-2</v>
      </c>
    </row>
    <row r="9589" spans="37:37" x14ac:dyDescent="0.2">
      <c r="AK9589">
        <f t="shared" ca="1" si="166"/>
        <v>2.7546409153022828E-3</v>
      </c>
    </row>
    <row r="9590" spans="37:37" x14ac:dyDescent="0.2">
      <c r="AK9590">
        <f t="shared" ca="1" si="166"/>
        <v>2.9107656032204788E-3</v>
      </c>
    </row>
    <row r="9591" spans="37:37" x14ac:dyDescent="0.2">
      <c r="AK9591">
        <f t="shared" ca="1" si="166"/>
        <v>1.0780904692153332E-2</v>
      </c>
    </row>
    <row r="9592" spans="37:37" x14ac:dyDescent="0.2">
      <c r="AK9592">
        <f t="shared" ca="1" si="166"/>
        <v>-3.0415136328755702E-2</v>
      </c>
    </row>
    <row r="9593" spans="37:37" x14ac:dyDescent="0.2">
      <c r="AK9593">
        <f t="shared" ca="1" si="166"/>
        <v>-9.1022544671386409E-3</v>
      </c>
    </row>
    <row r="9594" spans="37:37" x14ac:dyDescent="0.2">
      <c r="AK9594">
        <f t="shared" ca="1" si="166"/>
        <v>-5.0204764404326516E-3</v>
      </c>
    </row>
    <row r="9595" spans="37:37" x14ac:dyDescent="0.2">
      <c r="AK9595">
        <f t="shared" ca="1" si="166"/>
        <v>-1.7149288798729699E-2</v>
      </c>
    </row>
    <row r="9596" spans="37:37" x14ac:dyDescent="0.2">
      <c r="AK9596">
        <f t="shared" ca="1" si="166"/>
        <v>1.4047968427774275E-2</v>
      </c>
    </row>
    <row r="9597" spans="37:37" x14ac:dyDescent="0.2">
      <c r="AK9597">
        <f t="shared" ca="1" si="166"/>
        <v>-1.4337805184267728E-2</v>
      </c>
    </row>
    <row r="9598" spans="37:37" x14ac:dyDescent="0.2">
      <c r="AK9598">
        <f t="shared" ca="1" si="166"/>
        <v>-4.1696906704260718E-2</v>
      </c>
    </row>
    <row r="9599" spans="37:37" x14ac:dyDescent="0.2">
      <c r="AK9599">
        <f t="shared" ca="1" si="166"/>
        <v>-2.4174940709120467E-3</v>
      </c>
    </row>
    <row r="9600" spans="37:37" x14ac:dyDescent="0.2">
      <c r="AK9600">
        <f t="shared" ca="1" si="166"/>
        <v>3.3274679199961348E-2</v>
      </c>
    </row>
    <row r="9601" spans="37:37" x14ac:dyDescent="0.2">
      <c r="AK9601">
        <f t="shared" ca="1" si="166"/>
        <v>1.6801693814330657E-3</v>
      </c>
    </row>
    <row r="9602" spans="37:37" x14ac:dyDescent="0.2">
      <c r="AK9602">
        <f t="shared" ca="1" si="166"/>
        <v>1.8289514844144171E-2</v>
      </c>
    </row>
    <row r="9603" spans="37:37" x14ac:dyDescent="0.2">
      <c r="AK9603">
        <f t="shared" ref="AK9603:AK9666" ca="1" si="167">_xlfn.NORM.S.INV(RAND())*$N$67+$N$66</f>
        <v>-1.4255460830851171E-3</v>
      </c>
    </row>
    <row r="9604" spans="37:37" x14ac:dyDescent="0.2">
      <c r="AK9604">
        <f t="shared" ca="1" si="167"/>
        <v>2.5357010031124196E-3</v>
      </c>
    </row>
    <row r="9605" spans="37:37" x14ac:dyDescent="0.2">
      <c r="AK9605">
        <f t="shared" ca="1" si="167"/>
        <v>7.1098128062592018E-3</v>
      </c>
    </row>
    <row r="9606" spans="37:37" x14ac:dyDescent="0.2">
      <c r="AK9606">
        <f t="shared" ca="1" si="167"/>
        <v>-1.6786469432376584E-2</v>
      </c>
    </row>
    <row r="9607" spans="37:37" x14ac:dyDescent="0.2">
      <c r="AK9607">
        <f t="shared" ca="1" si="167"/>
        <v>2.24850124333189E-2</v>
      </c>
    </row>
    <row r="9608" spans="37:37" x14ac:dyDescent="0.2">
      <c r="AK9608">
        <f t="shared" ca="1" si="167"/>
        <v>-1.2148579009397793E-2</v>
      </c>
    </row>
    <row r="9609" spans="37:37" x14ac:dyDescent="0.2">
      <c r="AK9609">
        <f t="shared" ca="1" si="167"/>
        <v>-4.2518356619520345E-2</v>
      </c>
    </row>
    <row r="9610" spans="37:37" x14ac:dyDescent="0.2">
      <c r="AK9610">
        <f t="shared" ca="1" si="167"/>
        <v>-1.5270439269761588E-2</v>
      </c>
    </row>
    <row r="9611" spans="37:37" x14ac:dyDescent="0.2">
      <c r="AK9611">
        <f t="shared" ca="1" si="167"/>
        <v>5.0912103873112687E-3</v>
      </c>
    </row>
    <row r="9612" spans="37:37" x14ac:dyDescent="0.2">
      <c r="AK9612">
        <f t="shared" ca="1" si="167"/>
        <v>2.160554563825616E-2</v>
      </c>
    </row>
    <row r="9613" spans="37:37" x14ac:dyDescent="0.2">
      <c r="AK9613">
        <f t="shared" ca="1" si="167"/>
        <v>-5.5231701082896316E-3</v>
      </c>
    </row>
    <row r="9614" spans="37:37" x14ac:dyDescent="0.2">
      <c r="AK9614">
        <f t="shared" ca="1" si="167"/>
        <v>1.8782991964919834E-2</v>
      </c>
    </row>
    <row r="9615" spans="37:37" x14ac:dyDescent="0.2">
      <c r="AK9615">
        <f t="shared" ca="1" si="167"/>
        <v>4.2827983734051809E-3</v>
      </c>
    </row>
    <row r="9616" spans="37:37" x14ac:dyDescent="0.2">
      <c r="AK9616">
        <f t="shared" ca="1" si="167"/>
        <v>-5.3223471615474992E-3</v>
      </c>
    </row>
    <row r="9617" spans="37:37" x14ac:dyDescent="0.2">
      <c r="AK9617">
        <f t="shared" ca="1" si="167"/>
        <v>1.133908997141285E-2</v>
      </c>
    </row>
    <row r="9618" spans="37:37" x14ac:dyDescent="0.2">
      <c r="AK9618">
        <f t="shared" ca="1" si="167"/>
        <v>-1.9806469287897206E-2</v>
      </c>
    </row>
    <row r="9619" spans="37:37" x14ac:dyDescent="0.2">
      <c r="AK9619">
        <f t="shared" ca="1" si="167"/>
        <v>1.2185892660527328E-2</v>
      </c>
    </row>
    <row r="9620" spans="37:37" x14ac:dyDescent="0.2">
      <c r="AK9620">
        <f t="shared" ca="1" si="167"/>
        <v>-1.7636126191006889E-2</v>
      </c>
    </row>
    <row r="9621" spans="37:37" x14ac:dyDescent="0.2">
      <c r="AK9621">
        <f t="shared" ca="1" si="167"/>
        <v>-7.3125687917339199E-3</v>
      </c>
    </row>
    <row r="9622" spans="37:37" x14ac:dyDescent="0.2">
      <c r="AK9622">
        <f t="shared" ca="1" si="167"/>
        <v>2.0997509359647979E-4</v>
      </c>
    </row>
    <row r="9623" spans="37:37" x14ac:dyDescent="0.2">
      <c r="AK9623">
        <f t="shared" ca="1" si="167"/>
        <v>7.4686669767415476E-3</v>
      </c>
    </row>
    <row r="9624" spans="37:37" x14ac:dyDescent="0.2">
      <c r="AK9624">
        <f t="shared" ca="1" si="167"/>
        <v>9.2656692288131618E-3</v>
      </c>
    </row>
    <row r="9625" spans="37:37" x14ac:dyDescent="0.2">
      <c r="AK9625">
        <f t="shared" ca="1" si="167"/>
        <v>5.085270192831097E-2</v>
      </c>
    </row>
    <row r="9626" spans="37:37" x14ac:dyDescent="0.2">
      <c r="AK9626">
        <f t="shared" ca="1" si="167"/>
        <v>2.8000757093801312E-2</v>
      </c>
    </row>
    <row r="9627" spans="37:37" x14ac:dyDescent="0.2">
      <c r="AK9627">
        <f t="shared" ca="1" si="167"/>
        <v>-1.3601301966108246E-3</v>
      </c>
    </row>
    <row r="9628" spans="37:37" x14ac:dyDescent="0.2">
      <c r="AK9628">
        <f t="shared" ca="1" si="167"/>
        <v>2.3120373869989348E-2</v>
      </c>
    </row>
    <row r="9629" spans="37:37" x14ac:dyDescent="0.2">
      <c r="AK9629">
        <f t="shared" ca="1" si="167"/>
        <v>5.337477890383302E-3</v>
      </c>
    </row>
    <row r="9630" spans="37:37" x14ac:dyDescent="0.2">
      <c r="AK9630">
        <f t="shared" ca="1" si="167"/>
        <v>8.7263666835380831E-3</v>
      </c>
    </row>
    <row r="9631" spans="37:37" x14ac:dyDescent="0.2">
      <c r="AK9631">
        <f t="shared" ca="1" si="167"/>
        <v>-6.0882158234619801E-3</v>
      </c>
    </row>
    <row r="9632" spans="37:37" x14ac:dyDescent="0.2">
      <c r="AK9632">
        <f t="shared" ca="1" si="167"/>
        <v>-2.3134739298962155E-2</v>
      </c>
    </row>
    <row r="9633" spans="37:37" x14ac:dyDescent="0.2">
      <c r="AK9633">
        <f t="shared" ca="1" si="167"/>
        <v>-1.1810849318614201E-2</v>
      </c>
    </row>
    <row r="9634" spans="37:37" x14ac:dyDescent="0.2">
      <c r="AK9634">
        <f t="shared" ca="1" si="167"/>
        <v>3.9220643365793083E-2</v>
      </c>
    </row>
    <row r="9635" spans="37:37" x14ac:dyDescent="0.2">
      <c r="AK9635">
        <f t="shared" ca="1" si="167"/>
        <v>-1.5973143283292617E-2</v>
      </c>
    </row>
    <row r="9636" spans="37:37" x14ac:dyDescent="0.2">
      <c r="AK9636">
        <f t="shared" ca="1" si="167"/>
        <v>3.3159610684932977E-2</v>
      </c>
    </row>
    <row r="9637" spans="37:37" x14ac:dyDescent="0.2">
      <c r="AK9637">
        <f t="shared" ca="1" si="167"/>
        <v>-1.3000149333117578E-2</v>
      </c>
    </row>
    <row r="9638" spans="37:37" x14ac:dyDescent="0.2">
      <c r="AK9638">
        <f t="shared" ca="1" si="167"/>
        <v>-3.2016043882709129E-2</v>
      </c>
    </row>
    <row r="9639" spans="37:37" x14ac:dyDescent="0.2">
      <c r="AK9639">
        <f t="shared" ca="1" si="167"/>
        <v>-2.1065406074834717E-2</v>
      </c>
    </row>
    <row r="9640" spans="37:37" x14ac:dyDescent="0.2">
      <c r="AK9640">
        <f t="shared" ca="1" si="167"/>
        <v>3.6242536832477839E-3</v>
      </c>
    </row>
    <row r="9641" spans="37:37" x14ac:dyDescent="0.2">
      <c r="AK9641">
        <f t="shared" ca="1" si="167"/>
        <v>-2.7530054026813407E-5</v>
      </c>
    </row>
    <row r="9642" spans="37:37" x14ac:dyDescent="0.2">
      <c r="AK9642">
        <f t="shared" ca="1" si="167"/>
        <v>-1.8364061543808607E-2</v>
      </c>
    </row>
    <row r="9643" spans="37:37" x14ac:dyDescent="0.2">
      <c r="AK9643">
        <f t="shared" ca="1" si="167"/>
        <v>3.0385861946904198E-2</v>
      </c>
    </row>
    <row r="9644" spans="37:37" x14ac:dyDescent="0.2">
      <c r="AK9644">
        <f t="shared" ca="1" si="167"/>
        <v>6.9936071605705662E-3</v>
      </c>
    </row>
    <row r="9645" spans="37:37" x14ac:dyDescent="0.2">
      <c r="AK9645">
        <f t="shared" ca="1" si="167"/>
        <v>-1.5694800136761115E-2</v>
      </c>
    </row>
    <row r="9646" spans="37:37" x14ac:dyDescent="0.2">
      <c r="AK9646">
        <f t="shared" ca="1" si="167"/>
        <v>1.2824377670644323E-2</v>
      </c>
    </row>
    <row r="9647" spans="37:37" x14ac:dyDescent="0.2">
      <c r="AK9647">
        <f t="shared" ca="1" si="167"/>
        <v>1.3852140658287373E-2</v>
      </c>
    </row>
    <row r="9648" spans="37:37" x14ac:dyDescent="0.2">
      <c r="AK9648">
        <f t="shared" ca="1" si="167"/>
        <v>-8.5770968709939291E-7</v>
      </c>
    </row>
    <row r="9649" spans="37:37" x14ac:dyDescent="0.2">
      <c r="AK9649">
        <f t="shared" ca="1" si="167"/>
        <v>7.1886326391942673E-3</v>
      </c>
    </row>
    <row r="9650" spans="37:37" x14ac:dyDescent="0.2">
      <c r="AK9650">
        <f t="shared" ca="1" si="167"/>
        <v>-9.8530269148791767E-3</v>
      </c>
    </row>
    <row r="9651" spans="37:37" x14ac:dyDescent="0.2">
      <c r="AK9651">
        <f t="shared" ca="1" si="167"/>
        <v>-4.1401601176650885E-2</v>
      </c>
    </row>
    <row r="9652" spans="37:37" x14ac:dyDescent="0.2">
      <c r="AK9652">
        <f t="shared" ca="1" si="167"/>
        <v>-6.6716248651856134E-3</v>
      </c>
    </row>
    <row r="9653" spans="37:37" x14ac:dyDescent="0.2">
      <c r="AK9653">
        <f t="shared" ca="1" si="167"/>
        <v>-1.8910170817468853E-2</v>
      </c>
    </row>
    <row r="9654" spans="37:37" x14ac:dyDescent="0.2">
      <c r="AK9654">
        <f t="shared" ca="1" si="167"/>
        <v>-2.5568764966564825E-2</v>
      </c>
    </row>
    <row r="9655" spans="37:37" x14ac:dyDescent="0.2">
      <c r="AK9655">
        <f t="shared" ca="1" si="167"/>
        <v>-2.2177420450287637E-2</v>
      </c>
    </row>
    <row r="9656" spans="37:37" x14ac:dyDescent="0.2">
      <c r="AK9656">
        <f t="shared" ca="1" si="167"/>
        <v>-6.1811783006894619E-3</v>
      </c>
    </row>
    <row r="9657" spans="37:37" x14ac:dyDescent="0.2">
      <c r="AK9657">
        <f t="shared" ca="1" si="167"/>
        <v>-1.9939081574943027E-3</v>
      </c>
    </row>
    <row r="9658" spans="37:37" x14ac:dyDescent="0.2">
      <c r="AK9658">
        <f t="shared" ca="1" si="167"/>
        <v>-7.1698452480124016E-3</v>
      </c>
    </row>
    <row r="9659" spans="37:37" x14ac:dyDescent="0.2">
      <c r="AK9659">
        <f t="shared" ca="1" si="167"/>
        <v>-8.0240104789006273E-3</v>
      </c>
    </row>
    <row r="9660" spans="37:37" x14ac:dyDescent="0.2">
      <c r="AK9660">
        <f t="shared" ca="1" si="167"/>
        <v>4.4965989415737637E-2</v>
      </c>
    </row>
    <row r="9661" spans="37:37" x14ac:dyDescent="0.2">
      <c r="AK9661">
        <f t="shared" ca="1" si="167"/>
        <v>3.7535756315467503E-2</v>
      </c>
    </row>
    <row r="9662" spans="37:37" x14ac:dyDescent="0.2">
      <c r="AK9662">
        <f t="shared" ca="1" si="167"/>
        <v>6.0776039689768319E-3</v>
      </c>
    </row>
    <row r="9663" spans="37:37" x14ac:dyDescent="0.2">
      <c r="AK9663">
        <f t="shared" ca="1" si="167"/>
        <v>3.288131162382478E-2</v>
      </c>
    </row>
    <row r="9664" spans="37:37" x14ac:dyDescent="0.2">
      <c r="AK9664">
        <f t="shared" ca="1" si="167"/>
        <v>-1.4208585925312441E-2</v>
      </c>
    </row>
    <row r="9665" spans="37:37" x14ac:dyDescent="0.2">
      <c r="AK9665">
        <f t="shared" ca="1" si="167"/>
        <v>7.8661429435032092E-3</v>
      </c>
    </row>
    <row r="9666" spans="37:37" x14ac:dyDescent="0.2">
      <c r="AK9666">
        <f t="shared" ca="1" si="167"/>
        <v>1.6722588526292298E-2</v>
      </c>
    </row>
    <row r="9667" spans="37:37" x14ac:dyDescent="0.2">
      <c r="AK9667">
        <f t="shared" ref="AK9667:AK9730" ca="1" si="168">_xlfn.NORM.S.INV(RAND())*$N$67+$N$66</f>
        <v>-2.2618539521063127E-2</v>
      </c>
    </row>
    <row r="9668" spans="37:37" x14ac:dyDescent="0.2">
      <c r="AK9668">
        <f t="shared" ca="1" si="168"/>
        <v>-1.3975769324081767E-2</v>
      </c>
    </row>
    <row r="9669" spans="37:37" x14ac:dyDescent="0.2">
      <c r="AK9669">
        <f t="shared" ca="1" si="168"/>
        <v>4.0767666613675729E-2</v>
      </c>
    </row>
    <row r="9670" spans="37:37" x14ac:dyDescent="0.2">
      <c r="AK9670">
        <f t="shared" ca="1" si="168"/>
        <v>8.3568713621914904E-3</v>
      </c>
    </row>
    <row r="9671" spans="37:37" x14ac:dyDescent="0.2">
      <c r="AK9671">
        <f t="shared" ca="1" si="168"/>
        <v>-1.1490758008947598E-2</v>
      </c>
    </row>
    <row r="9672" spans="37:37" x14ac:dyDescent="0.2">
      <c r="AK9672">
        <f t="shared" ca="1" si="168"/>
        <v>3.8731054472916505E-2</v>
      </c>
    </row>
    <row r="9673" spans="37:37" x14ac:dyDescent="0.2">
      <c r="AK9673">
        <f t="shared" ca="1" si="168"/>
        <v>3.0046935159133703E-2</v>
      </c>
    </row>
    <row r="9674" spans="37:37" x14ac:dyDescent="0.2">
      <c r="AK9674">
        <f t="shared" ca="1" si="168"/>
        <v>1.6269133559385248E-2</v>
      </c>
    </row>
    <row r="9675" spans="37:37" x14ac:dyDescent="0.2">
      <c r="AK9675">
        <f t="shared" ca="1" si="168"/>
        <v>-9.7310923627233654E-3</v>
      </c>
    </row>
    <row r="9676" spans="37:37" x14ac:dyDescent="0.2">
      <c r="AK9676">
        <f t="shared" ca="1" si="168"/>
        <v>1.8518522786401138E-2</v>
      </c>
    </row>
    <row r="9677" spans="37:37" x14ac:dyDescent="0.2">
      <c r="AK9677">
        <f t="shared" ca="1" si="168"/>
        <v>3.5303427417809001E-2</v>
      </c>
    </row>
    <row r="9678" spans="37:37" x14ac:dyDescent="0.2">
      <c r="AK9678">
        <f t="shared" ca="1" si="168"/>
        <v>-2.9419931810751029E-2</v>
      </c>
    </row>
    <row r="9679" spans="37:37" x14ac:dyDescent="0.2">
      <c r="AK9679">
        <f t="shared" ca="1" si="168"/>
        <v>-1.0494194250330728E-3</v>
      </c>
    </row>
    <row r="9680" spans="37:37" x14ac:dyDescent="0.2">
      <c r="AK9680">
        <f t="shared" ca="1" si="168"/>
        <v>8.8678607248419711E-3</v>
      </c>
    </row>
    <row r="9681" spans="37:37" x14ac:dyDescent="0.2">
      <c r="AK9681">
        <f t="shared" ca="1" si="168"/>
        <v>-2.2168537730540425E-2</v>
      </c>
    </row>
    <row r="9682" spans="37:37" x14ac:dyDescent="0.2">
      <c r="AK9682">
        <f t="shared" ca="1" si="168"/>
        <v>-9.842245674156631E-3</v>
      </c>
    </row>
    <row r="9683" spans="37:37" x14ac:dyDescent="0.2">
      <c r="AK9683">
        <f t="shared" ca="1" si="168"/>
        <v>3.7907744587304518E-2</v>
      </c>
    </row>
    <row r="9684" spans="37:37" x14ac:dyDescent="0.2">
      <c r="AK9684">
        <f t="shared" ca="1" si="168"/>
        <v>3.1944196330373577E-2</v>
      </c>
    </row>
    <row r="9685" spans="37:37" x14ac:dyDescent="0.2">
      <c r="AK9685">
        <f t="shared" ca="1" si="168"/>
        <v>2.0856332533130531E-2</v>
      </c>
    </row>
    <row r="9686" spans="37:37" x14ac:dyDescent="0.2">
      <c r="AK9686">
        <f t="shared" ca="1" si="168"/>
        <v>8.4416766769060186E-4</v>
      </c>
    </row>
    <row r="9687" spans="37:37" x14ac:dyDescent="0.2">
      <c r="AK9687">
        <f t="shared" ca="1" si="168"/>
        <v>1.3588897268268714E-2</v>
      </c>
    </row>
    <row r="9688" spans="37:37" x14ac:dyDescent="0.2">
      <c r="AK9688">
        <f t="shared" ca="1" si="168"/>
        <v>-3.1703796967861769E-2</v>
      </c>
    </row>
    <row r="9689" spans="37:37" x14ac:dyDescent="0.2">
      <c r="AK9689">
        <f t="shared" ca="1" si="168"/>
        <v>5.1991914032432904E-2</v>
      </c>
    </row>
    <row r="9690" spans="37:37" x14ac:dyDescent="0.2">
      <c r="AK9690">
        <f t="shared" ca="1" si="168"/>
        <v>1.4559825637631573E-2</v>
      </c>
    </row>
    <row r="9691" spans="37:37" x14ac:dyDescent="0.2">
      <c r="AK9691">
        <f t="shared" ca="1" si="168"/>
        <v>4.1795550592583594E-2</v>
      </c>
    </row>
    <row r="9692" spans="37:37" x14ac:dyDescent="0.2">
      <c r="AK9692">
        <f t="shared" ca="1" si="168"/>
        <v>-2.0670024032893995E-2</v>
      </c>
    </row>
    <row r="9693" spans="37:37" x14ac:dyDescent="0.2">
      <c r="AK9693">
        <f t="shared" ca="1" si="168"/>
        <v>-2.5282229574802393E-2</v>
      </c>
    </row>
    <row r="9694" spans="37:37" x14ac:dyDescent="0.2">
      <c r="AK9694">
        <f t="shared" ca="1" si="168"/>
        <v>1.5541245674887915E-2</v>
      </c>
    </row>
    <row r="9695" spans="37:37" x14ac:dyDescent="0.2">
      <c r="AK9695">
        <f t="shared" ca="1" si="168"/>
        <v>-3.2582346975829827E-3</v>
      </c>
    </row>
    <row r="9696" spans="37:37" x14ac:dyDescent="0.2">
      <c r="AK9696">
        <f t="shared" ca="1" si="168"/>
        <v>4.5480591491004795E-3</v>
      </c>
    </row>
    <row r="9697" spans="37:37" x14ac:dyDescent="0.2">
      <c r="AK9697">
        <f t="shared" ca="1" si="168"/>
        <v>-1.6501887165278971E-2</v>
      </c>
    </row>
    <row r="9698" spans="37:37" x14ac:dyDescent="0.2">
      <c r="AK9698">
        <f t="shared" ca="1" si="168"/>
        <v>3.9678071675586348E-3</v>
      </c>
    </row>
    <row r="9699" spans="37:37" x14ac:dyDescent="0.2">
      <c r="AK9699">
        <f t="shared" ca="1" si="168"/>
        <v>2.3881652672269826E-2</v>
      </c>
    </row>
    <row r="9700" spans="37:37" x14ac:dyDescent="0.2">
      <c r="AK9700">
        <f t="shared" ca="1" si="168"/>
        <v>-1.9635738060723648E-2</v>
      </c>
    </row>
    <row r="9701" spans="37:37" x14ac:dyDescent="0.2">
      <c r="AK9701">
        <f t="shared" ca="1" si="168"/>
        <v>4.6726340556611434E-3</v>
      </c>
    </row>
    <row r="9702" spans="37:37" x14ac:dyDescent="0.2">
      <c r="AK9702">
        <f t="shared" ca="1" si="168"/>
        <v>2.6927231869553848E-2</v>
      </c>
    </row>
    <row r="9703" spans="37:37" x14ac:dyDescent="0.2">
      <c r="AK9703">
        <f t="shared" ca="1" si="168"/>
        <v>-2.8607141578312306E-3</v>
      </c>
    </row>
    <row r="9704" spans="37:37" x14ac:dyDescent="0.2">
      <c r="AK9704">
        <f t="shared" ca="1" si="168"/>
        <v>-2.1027243456853976E-2</v>
      </c>
    </row>
    <row r="9705" spans="37:37" x14ac:dyDescent="0.2">
      <c r="AK9705">
        <f t="shared" ca="1" si="168"/>
        <v>-7.2963565268837141E-3</v>
      </c>
    </row>
    <row r="9706" spans="37:37" x14ac:dyDescent="0.2">
      <c r="AK9706">
        <f t="shared" ca="1" si="168"/>
        <v>2.0485825995224969E-3</v>
      </c>
    </row>
    <row r="9707" spans="37:37" x14ac:dyDescent="0.2">
      <c r="AK9707">
        <f t="shared" ca="1" si="168"/>
        <v>1.917336878064807E-3</v>
      </c>
    </row>
    <row r="9708" spans="37:37" x14ac:dyDescent="0.2">
      <c r="AK9708">
        <f t="shared" ca="1" si="168"/>
        <v>-3.002431492054718E-2</v>
      </c>
    </row>
    <row r="9709" spans="37:37" x14ac:dyDescent="0.2">
      <c r="AK9709">
        <f t="shared" ca="1" si="168"/>
        <v>1.7491311885928503E-2</v>
      </c>
    </row>
    <row r="9710" spans="37:37" x14ac:dyDescent="0.2">
      <c r="AK9710">
        <f t="shared" ca="1" si="168"/>
        <v>-1.0981462731053066E-2</v>
      </c>
    </row>
    <row r="9711" spans="37:37" x14ac:dyDescent="0.2">
      <c r="AK9711">
        <f t="shared" ca="1" si="168"/>
        <v>-5.7794330499177041E-3</v>
      </c>
    </row>
    <row r="9712" spans="37:37" x14ac:dyDescent="0.2">
      <c r="AK9712">
        <f t="shared" ca="1" si="168"/>
        <v>-7.7290857509506412E-4</v>
      </c>
    </row>
    <row r="9713" spans="37:37" x14ac:dyDescent="0.2">
      <c r="AK9713">
        <f t="shared" ca="1" si="168"/>
        <v>1.7873873750648469E-2</v>
      </c>
    </row>
    <row r="9714" spans="37:37" x14ac:dyDescent="0.2">
      <c r="AK9714">
        <f t="shared" ca="1" si="168"/>
        <v>6.835594126473033E-4</v>
      </c>
    </row>
    <row r="9715" spans="37:37" x14ac:dyDescent="0.2">
      <c r="AK9715">
        <f t="shared" ca="1" si="168"/>
        <v>1.7464019459477959E-3</v>
      </c>
    </row>
    <row r="9716" spans="37:37" x14ac:dyDescent="0.2">
      <c r="AK9716">
        <f t="shared" ca="1" si="168"/>
        <v>1.8817910961633169E-2</v>
      </c>
    </row>
    <row r="9717" spans="37:37" x14ac:dyDescent="0.2">
      <c r="AK9717">
        <f t="shared" ca="1" si="168"/>
        <v>-1.674030380538601E-3</v>
      </c>
    </row>
    <row r="9718" spans="37:37" x14ac:dyDescent="0.2">
      <c r="AK9718">
        <f t="shared" ca="1" si="168"/>
        <v>5.6838104836746214E-2</v>
      </c>
    </row>
    <row r="9719" spans="37:37" x14ac:dyDescent="0.2">
      <c r="AK9719">
        <f t="shared" ca="1" si="168"/>
        <v>-3.2016327787200885E-2</v>
      </c>
    </row>
    <row r="9720" spans="37:37" x14ac:dyDescent="0.2">
      <c r="AK9720">
        <f t="shared" ca="1" si="168"/>
        <v>-6.006109383576241E-3</v>
      </c>
    </row>
    <row r="9721" spans="37:37" x14ac:dyDescent="0.2">
      <c r="AK9721">
        <f t="shared" ca="1" si="168"/>
        <v>9.0289108784824025E-3</v>
      </c>
    </row>
    <row r="9722" spans="37:37" x14ac:dyDescent="0.2">
      <c r="AK9722">
        <f t="shared" ca="1" si="168"/>
        <v>2.1150919934322335E-3</v>
      </c>
    </row>
    <row r="9723" spans="37:37" x14ac:dyDescent="0.2">
      <c r="AK9723">
        <f t="shared" ca="1" si="168"/>
        <v>-1.5487454925047647E-2</v>
      </c>
    </row>
    <row r="9724" spans="37:37" x14ac:dyDescent="0.2">
      <c r="AK9724">
        <f t="shared" ca="1" si="168"/>
        <v>-3.5210447663396607E-2</v>
      </c>
    </row>
    <row r="9725" spans="37:37" x14ac:dyDescent="0.2">
      <c r="AK9725">
        <f t="shared" ca="1" si="168"/>
        <v>-1.2102227965273039E-2</v>
      </c>
    </row>
    <row r="9726" spans="37:37" x14ac:dyDescent="0.2">
      <c r="AK9726">
        <f t="shared" ca="1" si="168"/>
        <v>4.6239272984555935E-3</v>
      </c>
    </row>
    <row r="9727" spans="37:37" x14ac:dyDescent="0.2">
      <c r="AK9727">
        <f t="shared" ca="1" si="168"/>
        <v>-3.8654936106023427E-2</v>
      </c>
    </row>
    <row r="9728" spans="37:37" x14ac:dyDescent="0.2">
      <c r="AK9728">
        <f t="shared" ca="1" si="168"/>
        <v>2.8215351828099769E-2</v>
      </c>
    </row>
    <row r="9729" spans="37:37" x14ac:dyDescent="0.2">
      <c r="AK9729">
        <f t="shared" ca="1" si="168"/>
        <v>-4.2306730824688676E-3</v>
      </c>
    </row>
    <row r="9730" spans="37:37" x14ac:dyDescent="0.2">
      <c r="AK9730">
        <f t="shared" ca="1" si="168"/>
        <v>-6.8258530318269471E-3</v>
      </c>
    </row>
    <row r="9731" spans="37:37" x14ac:dyDescent="0.2">
      <c r="AK9731">
        <f t="shared" ref="AK9731:AK9794" ca="1" si="169">_xlfn.NORM.S.INV(RAND())*$N$67+$N$66</f>
        <v>5.5892585450209257E-3</v>
      </c>
    </row>
    <row r="9732" spans="37:37" x14ac:dyDescent="0.2">
      <c r="AK9732">
        <f t="shared" ca="1" si="169"/>
        <v>-3.2230249964057575E-3</v>
      </c>
    </row>
    <row r="9733" spans="37:37" x14ac:dyDescent="0.2">
      <c r="AK9733">
        <f t="shared" ca="1" si="169"/>
        <v>4.0203361058724872E-3</v>
      </c>
    </row>
    <row r="9734" spans="37:37" x14ac:dyDescent="0.2">
      <c r="AK9734">
        <f t="shared" ca="1" si="169"/>
        <v>-1.9139209280274413E-3</v>
      </c>
    </row>
    <row r="9735" spans="37:37" x14ac:dyDescent="0.2">
      <c r="AK9735">
        <f t="shared" ca="1" si="169"/>
        <v>-8.7441903888206508E-4</v>
      </c>
    </row>
    <row r="9736" spans="37:37" x14ac:dyDescent="0.2">
      <c r="AK9736">
        <f t="shared" ca="1" si="169"/>
        <v>-3.6952336775919928E-2</v>
      </c>
    </row>
    <row r="9737" spans="37:37" x14ac:dyDescent="0.2">
      <c r="AK9737">
        <f t="shared" ca="1" si="169"/>
        <v>9.8316452240794598E-3</v>
      </c>
    </row>
    <row r="9738" spans="37:37" x14ac:dyDescent="0.2">
      <c r="AK9738">
        <f t="shared" ca="1" si="169"/>
        <v>-1.7353260816670171E-2</v>
      </c>
    </row>
    <row r="9739" spans="37:37" x14ac:dyDescent="0.2">
      <c r="AK9739">
        <f t="shared" ca="1" si="169"/>
        <v>-1.3508568838259821E-2</v>
      </c>
    </row>
    <row r="9740" spans="37:37" x14ac:dyDescent="0.2">
      <c r="AK9740">
        <f t="shared" ca="1" si="169"/>
        <v>-3.7127745143393336E-2</v>
      </c>
    </row>
    <row r="9741" spans="37:37" x14ac:dyDescent="0.2">
      <c r="AK9741">
        <f t="shared" ca="1" si="169"/>
        <v>1.1167812710116066E-2</v>
      </c>
    </row>
    <row r="9742" spans="37:37" x14ac:dyDescent="0.2">
      <c r="AK9742">
        <f t="shared" ca="1" si="169"/>
        <v>1.114950763478828E-2</v>
      </c>
    </row>
    <row r="9743" spans="37:37" x14ac:dyDescent="0.2">
      <c r="AK9743">
        <f t="shared" ca="1" si="169"/>
        <v>8.2932744711155084E-4</v>
      </c>
    </row>
    <row r="9744" spans="37:37" x14ac:dyDescent="0.2">
      <c r="AK9744">
        <f t="shared" ca="1" si="169"/>
        <v>3.6499426082238051E-2</v>
      </c>
    </row>
    <row r="9745" spans="37:37" x14ac:dyDescent="0.2">
      <c r="AK9745">
        <f t="shared" ca="1" si="169"/>
        <v>-1.8089624663524182E-2</v>
      </c>
    </row>
    <row r="9746" spans="37:37" x14ac:dyDescent="0.2">
      <c r="AK9746">
        <f t="shared" ca="1" si="169"/>
        <v>4.348504307845379E-4</v>
      </c>
    </row>
    <row r="9747" spans="37:37" x14ac:dyDescent="0.2">
      <c r="AK9747">
        <f t="shared" ca="1" si="169"/>
        <v>-3.3837779866397417E-2</v>
      </c>
    </row>
    <row r="9748" spans="37:37" x14ac:dyDescent="0.2">
      <c r="AK9748">
        <f t="shared" ca="1" si="169"/>
        <v>-2.2834958061528847E-2</v>
      </c>
    </row>
    <row r="9749" spans="37:37" x14ac:dyDescent="0.2">
      <c r="AK9749">
        <f t="shared" ca="1" si="169"/>
        <v>2.704891807863409E-2</v>
      </c>
    </row>
    <row r="9750" spans="37:37" x14ac:dyDescent="0.2">
      <c r="AK9750">
        <f t="shared" ca="1" si="169"/>
        <v>1.0751262649035047E-2</v>
      </c>
    </row>
    <row r="9751" spans="37:37" x14ac:dyDescent="0.2">
      <c r="AK9751">
        <f t="shared" ca="1" si="169"/>
        <v>3.3753561844535332E-2</v>
      </c>
    </row>
    <row r="9752" spans="37:37" x14ac:dyDescent="0.2">
      <c r="AK9752">
        <f t="shared" ca="1" si="169"/>
        <v>2.8983098625653236E-2</v>
      </c>
    </row>
    <row r="9753" spans="37:37" x14ac:dyDescent="0.2">
      <c r="AK9753">
        <f t="shared" ca="1" si="169"/>
        <v>1.1769515629180398E-2</v>
      </c>
    </row>
    <row r="9754" spans="37:37" x14ac:dyDescent="0.2">
      <c r="AK9754">
        <f t="shared" ca="1" si="169"/>
        <v>-4.407013591011635E-3</v>
      </c>
    </row>
    <row r="9755" spans="37:37" x14ac:dyDescent="0.2">
      <c r="AK9755">
        <f t="shared" ca="1" si="169"/>
        <v>2.8511806381042856E-3</v>
      </c>
    </row>
    <row r="9756" spans="37:37" x14ac:dyDescent="0.2">
      <c r="AK9756">
        <f t="shared" ca="1" si="169"/>
        <v>-4.4805777576269988E-3</v>
      </c>
    </row>
    <row r="9757" spans="37:37" x14ac:dyDescent="0.2">
      <c r="AK9757">
        <f t="shared" ca="1" si="169"/>
        <v>7.07665717654895E-3</v>
      </c>
    </row>
    <row r="9758" spans="37:37" x14ac:dyDescent="0.2">
      <c r="AK9758">
        <f t="shared" ca="1" si="169"/>
        <v>4.5093097800949514E-2</v>
      </c>
    </row>
    <row r="9759" spans="37:37" x14ac:dyDescent="0.2">
      <c r="AK9759">
        <f t="shared" ca="1" si="169"/>
        <v>1.0364428349529694E-2</v>
      </c>
    </row>
    <row r="9760" spans="37:37" x14ac:dyDescent="0.2">
      <c r="AK9760">
        <f t="shared" ca="1" si="169"/>
        <v>1.6819131244230956E-2</v>
      </c>
    </row>
    <row r="9761" spans="37:37" x14ac:dyDescent="0.2">
      <c r="AK9761">
        <f t="shared" ca="1" si="169"/>
        <v>5.0745236122026636E-3</v>
      </c>
    </row>
    <row r="9762" spans="37:37" x14ac:dyDescent="0.2">
      <c r="AK9762">
        <f t="shared" ca="1" si="169"/>
        <v>-4.5407331845303128E-3</v>
      </c>
    </row>
    <row r="9763" spans="37:37" x14ac:dyDescent="0.2">
      <c r="AK9763">
        <f t="shared" ca="1" si="169"/>
        <v>1.1603293860906763E-2</v>
      </c>
    </row>
    <row r="9764" spans="37:37" x14ac:dyDescent="0.2">
      <c r="AK9764">
        <f t="shared" ca="1" si="169"/>
        <v>-1.6479079524250456E-2</v>
      </c>
    </row>
    <row r="9765" spans="37:37" x14ac:dyDescent="0.2">
      <c r="AK9765">
        <f t="shared" ca="1" si="169"/>
        <v>1.4284776534942849E-2</v>
      </c>
    </row>
    <row r="9766" spans="37:37" x14ac:dyDescent="0.2">
      <c r="AK9766">
        <f t="shared" ca="1" si="169"/>
        <v>1.5643260190821882E-2</v>
      </c>
    </row>
    <row r="9767" spans="37:37" x14ac:dyDescent="0.2">
      <c r="AK9767">
        <f t="shared" ca="1" si="169"/>
        <v>-6.5917074776451999E-3</v>
      </c>
    </row>
    <row r="9768" spans="37:37" x14ac:dyDescent="0.2">
      <c r="AK9768">
        <f t="shared" ca="1" si="169"/>
        <v>-1.0802046103931717E-2</v>
      </c>
    </row>
    <row r="9769" spans="37:37" x14ac:dyDescent="0.2">
      <c r="AK9769">
        <f t="shared" ca="1" si="169"/>
        <v>2.0462163274470646E-2</v>
      </c>
    </row>
    <row r="9770" spans="37:37" x14ac:dyDescent="0.2">
      <c r="AK9770">
        <f t="shared" ca="1" si="169"/>
        <v>1.7585945118065629E-2</v>
      </c>
    </row>
    <row r="9771" spans="37:37" x14ac:dyDescent="0.2">
      <c r="AK9771">
        <f t="shared" ca="1" si="169"/>
        <v>-1.425555194547367E-2</v>
      </c>
    </row>
    <row r="9772" spans="37:37" x14ac:dyDescent="0.2">
      <c r="AK9772">
        <f t="shared" ca="1" si="169"/>
        <v>-1.0457341837359876E-2</v>
      </c>
    </row>
    <row r="9773" spans="37:37" x14ac:dyDescent="0.2">
      <c r="AK9773">
        <f t="shared" ca="1" si="169"/>
        <v>-9.4153110967273596E-5</v>
      </c>
    </row>
    <row r="9774" spans="37:37" x14ac:dyDescent="0.2">
      <c r="AK9774">
        <f t="shared" ca="1" si="169"/>
        <v>4.5532381262220784E-2</v>
      </c>
    </row>
    <row r="9775" spans="37:37" x14ac:dyDescent="0.2">
      <c r="AK9775">
        <f t="shared" ca="1" si="169"/>
        <v>-3.244936134269729E-2</v>
      </c>
    </row>
    <row r="9776" spans="37:37" x14ac:dyDescent="0.2">
      <c r="AK9776">
        <f t="shared" ca="1" si="169"/>
        <v>3.6075924198207668E-2</v>
      </c>
    </row>
    <row r="9777" spans="37:37" x14ac:dyDescent="0.2">
      <c r="AK9777">
        <f t="shared" ca="1" si="169"/>
        <v>1.3921985152401483E-2</v>
      </c>
    </row>
    <row r="9778" spans="37:37" x14ac:dyDescent="0.2">
      <c r="AK9778">
        <f t="shared" ca="1" si="169"/>
        <v>2.3615487080959046E-2</v>
      </c>
    </row>
    <row r="9779" spans="37:37" x14ac:dyDescent="0.2">
      <c r="AK9779">
        <f t="shared" ca="1" si="169"/>
        <v>1.4939032756757028E-2</v>
      </c>
    </row>
    <row r="9780" spans="37:37" x14ac:dyDescent="0.2">
      <c r="AK9780">
        <f t="shared" ca="1" si="169"/>
        <v>2.0354086114870999E-2</v>
      </c>
    </row>
    <row r="9781" spans="37:37" x14ac:dyDescent="0.2">
      <c r="AK9781">
        <f t="shared" ca="1" si="169"/>
        <v>-4.3786625195085596E-3</v>
      </c>
    </row>
    <row r="9782" spans="37:37" x14ac:dyDescent="0.2">
      <c r="AK9782">
        <f t="shared" ca="1" si="169"/>
        <v>-2.6557167405704758E-2</v>
      </c>
    </row>
    <row r="9783" spans="37:37" x14ac:dyDescent="0.2">
      <c r="AK9783">
        <f t="shared" ca="1" si="169"/>
        <v>2.2731619668967768E-2</v>
      </c>
    </row>
    <row r="9784" spans="37:37" x14ac:dyDescent="0.2">
      <c r="AK9784">
        <f t="shared" ca="1" si="169"/>
        <v>1.5487626024047248E-2</v>
      </c>
    </row>
    <row r="9785" spans="37:37" x14ac:dyDescent="0.2">
      <c r="AK9785">
        <f t="shared" ca="1" si="169"/>
        <v>4.2069788209564918E-2</v>
      </c>
    </row>
    <row r="9786" spans="37:37" x14ac:dyDescent="0.2">
      <c r="AK9786">
        <f t="shared" ca="1" si="169"/>
        <v>-4.0966913991183088E-2</v>
      </c>
    </row>
    <row r="9787" spans="37:37" x14ac:dyDescent="0.2">
      <c r="AK9787">
        <f t="shared" ca="1" si="169"/>
        <v>-3.4613316389244746E-2</v>
      </c>
    </row>
    <row r="9788" spans="37:37" x14ac:dyDescent="0.2">
      <c r="AK9788">
        <f t="shared" ca="1" si="169"/>
        <v>4.2115067102686636E-4</v>
      </c>
    </row>
    <row r="9789" spans="37:37" x14ac:dyDescent="0.2">
      <c r="AK9789">
        <f t="shared" ca="1" si="169"/>
        <v>-2.2980078679246123E-3</v>
      </c>
    </row>
    <row r="9790" spans="37:37" x14ac:dyDescent="0.2">
      <c r="AK9790">
        <f t="shared" ca="1" si="169"/>
        <v>-1.1122605472956397E-2</v>
      </c>
    </row>
    <row r="9791" spans="37:37" x14ac:dyDescent="0.2">
      <c r="AK9791">
        <f t="shared" ca="1" si="169"/>
        <v>-1.9966685411073746E-2</v>
      </c>
    </row>
    <row r="9792" spans="37:37" x14ac:dyDescent="0.2">
      <c r="AK9792">
        <f t="shared" ca="1" si="169"/>
        <v>6.2241435246275574E-2</v>
      </c>
    </row>
    <row r="9793" spans="37:37" x14ac:dyDescent="0.2">
      <c r="AK9793">
        <f t="shared" ca="1" si="169"/>
        <v>9.8506945400760933E-3</v>
      </c>
    </row>
    <row r="9794" spans="37:37" x14ac:dyDescent="0.2">
      <c r="AK9794">
        <f t="shared" ca="1" si="169"/>
        <v>1.9121822037149027E-2</v>
      </c>
    </row>
    <row r="9795" spans="37:37" x14ac:dyDescent="0.2">
      <c r="AK9795">
        <f t="shared" ref="AK9795:AK9858" ca="1" si="170">_xlfn.NORM.S.INV(RAND())*$N$67+$N$66</f>
        <v>-1.6817626145785802E-2</v>
      </c>
    </row>
    <row r="9796" spans="37:37" x14ac:dyDescent="0.2">
      <c r="AK9796">
        <f t="shared" ca="1" si="170"/>
        <v>8.5012940298471694E-3</v>
      </c>
    </row>
    <row r="9797" spans="37:37" x14ac:dyDescent="0.2">
      <c r="AK9797">
        <f t="shared" ca="1" si="170"/>
        <v>1.6530096671760596E-2</v>
      </c>
    </row>
    <row r="9798" spans="37:37" x14ac:dyDescent="0.2">
      <c r="AK9798">
        <f t="shared" ca="1" si="170"/>
        <v>2.194486937565078E-2</v>
      </c>
    </row>
    <row r="9799" spans="37:37" x14ac:dyDescent="0.2">
      <c r="AK9799">
        <f t="shared" ca="1" si="170"/>
        <v>1.6362452277828832E-2</v>
      </c>
    </row>
    <row r="9800" spans="37:37" x14ac:dyDescent="0.2">
      <c r="AK9800">
        <f t="shared" ca="1" si="170"/>
        <v>-1.9614757266483391E-2</v>
      </c>
    </row>
    <row r="9801" spans="37:37" x14ac:dyDescent="0.2">
      <c r="AK9801">
        <f t="shared" ca="1" si="170"/>
        <v>1.2663316942811677E-2</v>
      </c>
    </row>
    <row r="9802" spans="37:37" x14ac:dyDescent="0.2">
      <c r="AK9802">
        <f t="shared" ca="1" si="170"/>
        <v>-2.6994617896510136E-3</v>
      </c>
    </row>
    <row r="9803" spans="37:37" x14ac:dyDescent="0.2">
      <c r="AK9803">
        <f t="shared" ca="1" si="170"/>
        <v>2.4278814039459931E-2</v>
      </c>
    </row>
    <row r="9804" spans="37:37" x14ac:dyDescent="0.2">
      <c r="AK9804">
        <f t="shared" ca="1" si="170"/>
        <v>-1.7833324970594071E-2</v>
      </c>
    </row>
    <row r="9805" spans="37:37" x14ac:dyDescent="0.2">
      <c r="AK9805">
        <f t="shared" ca="1" si="170"/>
        <v>6.0241618247567439E-3</v>
      </c>
    </row>
    <row r="9806" spans="37:37" x14ac:dyDescent="0.2">
      <c r="AK9806">
        <f t="shared" ca="1" si="170"/>
        <v>1.5919316249384946E-2</v>
      </c>
    </row>
    <row r="9807" spans="37:37" x14ac:dyDescent="0.2">
      <c r="AK9807">
        <f t="shared" ca="1" si="170"/>
        <v>2.0620573918277464E-3</v>
      </c>
    </row>
    <row r="9808" spans="37:37" x14ac:dyDescent="0.2">
      <c r="AK9808">
        <f t="shared" ca="1" si="170"/>
        <v>-1.4118869511799123E-2</v>
      </c>
    </row>
    <row r="9809" spans="37:37" x14ac:dyDescent="0.2">
      <c r="AK9809">
        <f t="shared" ca="1" si="170"/>
        <v>-2.4909476647970723E-3</v>
      </c>
    </row>
    <row r="9810" spans="37:37" x14ac:dyDescent="0.2">
      <c r="AK9810">
        <f t="shared" ca="1" si="170"/>
        <v>-2.0579380785747336E-3</v>
      </c>
    </row>
    <row r="9811" spans="37:37" x14ac:dyDescent="0.2">
      <c r="AK9811">
        <f t="shared" ca="1" si="170"/>
        <v>-2.3443417817231031E-3</v>
      </c>
    </row>
    <row r="9812" spans="37:37" x14ac:dyDescent="0.2">
      <c r="AK9812">
        <f t="shared" ca="1" si="170"/>
        <v>-1.2862277222602674E-2</v>
      </c>
    </row>
    <row r="9813" spans="37:37" x14ac:dyDescent="0.2">
      <c r="AK9813">
        <f t="shared" ca="1" si="170"/>
        <v>3.091678964930366E-2</v>
      </c>
    </row>
    <row r="9814" spans="37:37" x14ac:dyDescent="0.2">
      <c r="AK9814">
        <f t="shared" ca="1" si="170"/>
        <v>-2.8378627087635829E-2</v>
      </c>
    </row>
    <row r="9815" spans="37:37" x14ac:dyDescent="0.2">
      <c r="AK9815">
        <f t="shared" ca="1" si="170"/>
        <v>2.9194190945417729E-2</v>
      </c>
    </row>
    <row r="9816" spans="37:37" x14ac:dyDescent="0.2">
      <c r="AK9816">
        <f t="shared" ca="1" si="170"/>
        <v>-2.2564714194372181E-2</v>
      </c>
    </row>
    <row r="9817" spans="37:37" x14ac:dyDescent="0.2">
      <c r="AK9817">
        <f t="shared" ca="1" si="170"/>
        <v>-3.7152291817653892E-3</v>
      </c>
    </row>
    <row r="9818" spans="37:37" x14ac:dyDescent="0.2">
      <c r="AK9818">
        <f t="shared" ca="1" si="170"/>
        <v>1.9725171549014115E-2</v>
      </c>
    </row>
    <row r="9819" spans="37:37" x14ac:dyDescent="0.2">
      <c r="AK9819">
        <f t="shared" ca="1" si="170"/>
        <v>2.6607257859968262E-2</v>
      </c>
    </row>
    <row r="9820" spans="37:37" x14ac:dyDescent="0.2">
      <c r="AK9820">
        <f t="shared" ca="1" si="170"/>
        <v>-3.2023298814681939E-2</v>
      </c>
    </row>
    <row r="9821" spans="37:37" x14ac:dyDescent="0.2">
      <c r="AK9821">
        <f t="shared" ca="1" si="170"/>
        <v>-2.1489025947501933E-2</v>
      </c>
    </row>
    <row r="9822" spans="37:37" x14ac:dyDescent="0.2">
      <c r="AK9822">
        <f t="shared" ca="1" si="170"/>
        <v>-2.3672966564650007E-2</v>
      </c>
    </row>
    <row r="9823" spans="37:37" x14ac:dyDescent="0.2">
      <c r="AK9823">
        <f t="shared" ca="1" si="170"/>
        <v>-3.1595590709181588E-2</v>
      </c>
    </row>
    <row r="9824" spans="37:37" x14ac:dyDescent="0.2">
      <c r="AK9824">
        <f t="shared" ca="1" si="170"/>
        <v>1.8574073392469088E-2</v>
      </c>
    </row>
    <row r="9825" spans="37:37" x14ac:dyDescent="0.2">
      <c r="AK9825">
        <f t="shared" ca="1" si="170"/>
        <v>-2.0555266902972394E-2</v>
      </c>
    </row>
    <row r="9826" spans="37:37" x14ac:dyDescent="0.2">
      <c r="AK9826">
        <f t="shared" ca="1" si="170"/>
        <v>-3.3297145437795939E-3</v>
      </c>
    </row>
    <row r="9827" spans="37:37" x14ac:dyDescent="0.2">
      <c r="AK9827">
        <f t="shared" ca="1" si="170"/>
        <v>-9.9504805822736679E-3</v>
      </c>
    </row>
    <row r="9828" spans="37:37" x14ac:dyDescent="0.2">
      <c r="AK9828">
        <f t="shared" ca="1" si="170"/>
        <v>3.4571067350393095E-4</v>
      </c>
    </row>
    <row r="9829" spans="37:37" x14ac:dyDescent="0.2">
      <c r="AK9829">
        <f t="shared" ca="1" si="170"/>
        <v>1.876861217103196E-2</v>
      </c>
    </row>
    <row r="9830" spans="37:37" x14ac:dyDescent="0.2">
      <c r="AK9830">
        <f t="shared" ca="1" si="170"/>
        <v>-6.8304839946795454E-3</v>
      </c>
    </row>
    <row r="9831" spans="37:37" x14ac:dyDescent="0.2">
      <c r="AK9831">
        <f t="shared" ca="1" si="170"/>
        <v>-3.4015774323721867E-2</v>
      </c>
    </row>
    <row r="9832" spans="37:37" x14ac:dyDescent="0.2">
      <c r="AK9832">
        <f t="shared" ca="1" si="170"/>
        <v>-3.4993081519439549E-2</v>
      </c>
    </row>
    <row r="9833" spans="37:37" x14ac:dyDescent="0.2">
      <c r="AK9833">
        <f t="shared" ca="1" si="170"/>
        <v>-6.742793013618702E-3</v>
      </c>
    </row>
    <row r="9834" spans="37:37" x14ac:dyDescent="0.2">
      <c r="AK9834">
        <f t="shared" ca="1" si="170"/>
        <v>-6.4118905070341212E-3</v>
      </c>
    </row>
    <row r="9835" spans="37:37" x14ac:dyDescent="0.2">
      <c r="AK9835">
        <f t="shared" ca="1" si="170"/>
        <v>-3.6081660401299342E-2</v>
      </c>
    </row>
    <row r="9836" spans="37:37" x14ac:dyDescent="0.2">
      <c r="AK9836">
        <f t="shared" ca="1" si="170"/>
        <v>-6.9235252464717924E-3</v>
      </c>
    </row>
    <row r="9837" spans="37:37" x14ac:dyDescent="0.2">
      <c r="AK9837">
        <f t="shared" ca="1" si="170"/>
        <v>-1.8290244181675495E-2</v>
      </c>
    </row>
    <row r="9838" spans="37:37" x14ac:dyDescent="0.2">
      <c r="AK9838">
        <f t="shared" ca="1" si="170"/>
        <v>-2.5627491980653393E-3</v>
      </c>
    </row>
    <row r="9839" spans="37:37" x14ac:dyDescent="0.2">
      <c r="AK9839">
        <f t="shared" ca="1" si="170"/>
        <v>-3.6860862851467745E-2</v>
      </c>
    </row>
    <row r="9840" spans="37:37" x14ac:dyDescent="0.2">
      <c r="AK9840">
        <f t="shared" ca="1" si="170"/>
        <v>-1.1817615548145239E-2</v>
      </c>
    </row>
    <row r="9841" spans="37:37" x14ac:dyDescent="0.2">
      <c r="AK9841">
        <f t="shared" ca="1" si="170"/>
        <v>1.7367718811112026E-2</v>
      </c>
    </row>
    <row r="9842" spans="37:37" x14ac:dyDescent="0.2">
      <c r="AK9842">
        <f t="shared" ca="1" si="170"/>
        <v>2.6514282423239885E-3</v>
      </c>
    </row>
    <row r="9843" spans="37:37" x14ac:dyDescent="0.2">
      <c r="AK9843">
        <f t="shared" ca="1" si="170"/>
        <v>-4.4737029643331008E-3</v>
      </c>
    </row>
    <row r="9844" spans="37:37" x14ac:dyDescent="0.2">
      <c r="AK9844">
        <f t="shared" ca="1" si="170"/>
        <v>2.5979901019358854E-2</v>
      </c>
    </row>
    <row r="9845" spans="37:37" x14ac:dyDescent="0.2">
      <c r="AK9845">
        <f t="shared" ca="1" si="170"/>
        <v>2.1355587053287776E-2</v>
      </c>
    </row>
    <row r="9846" spans="37:37" x14ac:dyDescent="0.2">
      <c r="AK9846">
        <f t="shared" ca="1" si="170"/>
        <v>-1.449499463448161E-2</v>
      </c>
    </row>
    <row r="9847" spans="37:37" x14ac:dyDescent="0.2">
      <c r="AK9847">
        <f t="shared" ca="1" si="170"/>
        <v>4.6334108503775784E-2</v>
      </c>
    </row>
    <row r="9848" spans="37:37" x14ac:dyDescent="0.2">
      <c r="AK9848">
        <f t="shared" ca="1" si="170"/>
        <v>4.6598634501458507E-2</v>
      </c>
    </row>
    <row r="9849" spans="37:37" x14ac:dyDescent="0.2">
      <c r="AK9849">
        <f t="shared" ca="1" si="170"/>
        <v>-3.1111826243688679E-2</v>
      </c>
    </row>
    <row r="9850" spans="37:37" x14ac:dyDescent="0.2">
      <c r="AK9850">
        <f t="shared" ca="1" si="170"/>
        <v>-1.0545574969416771E-2</v>
      </c>
    </row>
    <row r="9851" spans="37:37" x14ac:dyDescent="0.2">
      <c r="AK9851">
        <f t="shared" ca="1" si="170"/>
        <v>-9.2497092833205685E-3</v>
      </c>
    </row>
    <row r="9852" spans="37:37" x14ac:dyDescent="0.2">
      <c r="AK9852">
        <f t="shared" ca="1" si="170"/>
        <v>2.2519504848487224E-2</v>
      </c>
    </row>
    <row r="9853" spans="37:37" x14ac:dyDescent="0.2">
      <c r="AK9853">
        <f t="shared" ca="1" si="170"/>
        <v>4.1465830078912238E-3</v>
      </c>
    </row>
    <row r="9854" spans="37:37" x14ac:dyDescent="0.2">
      <c r="AK9854">
        <f t="shared" ca="1" si="170"/>
        <v>-1.8241801424981829E-3</v>
      </c>
    </row>
    <row r="9855" spans="37:37" x14ac:dyDescent="0.2">
      <c r="AK9855">
        <f t="shared" ca="1" si="170"/>
        <v>6.1840076732728854E-3</v>
      </c>
    </row>
    <row r="9856" spans="37:37" x14ac:dyDescent="0.2">
      <c r="AK9856">
        <f t="shared" ca="1" si="170"/>
        <v>1.6738978220933804E-2</v>
      </c>
    </row>
    <row r="9857" spans="37:37" x14ac:dyDescent="0.2">
      <c r="AK9857">
        <f t="shared" ca="1" si="170"/>
        <v>1.158280470464769E-2</v>
      </c>
    </row>
    <row r="9858" spans="37:37" x14ac:dyDescent="0.2">
      <c r="AK9858">
        <f t="shared" ca="1" si="170"/>
        <v>-7.5353435480582757E-3</v>
      </c>
    </row>
    <row r="9859" spans="37:37" x14ac:dyDescent="0.2">
      <c r="AK9859">
        <f t="shared" ref="AK9859:AK9922" ca="1" si="171">_xlfn.NORM.S.INV(RAND())*$N$67+$N$66</f>
        <v>-1.578513898576276E-2</v>
      </c>
    </row>
    <row r="9860" spans="37:37" x14ac:dyDescent="0.2">
      <c r="AK9860">
        <f t="shared" ca="1" si="171"/>
        <v>1.7960798394639016E-2</v>
      </c>
    </row>
    <row r="9861" spans="37:37" x14ac:dyDescent="0.2">
      <c r="AK9861">
        <f t="shared" ca="1" si="171"/>
        <v>-5.8232920124769282E-3</v>
      </c>
    </row>
    <row r="9862" spans="37:37" x14ac:dyDescent="0.2">
      <c r="AK9862">
        <f t="shared" ca="1" si="171"/>
        <v>1.6619093408553015E-3</v>
      </c>
    </row>
    <row r="9863" spans="37:37" x14ac:dyDescent="0.2">
      <c r="AK9863">
        <f t="shared" ca="1" si="171"/>
        <v>8.6858116519533072E-3</v>
      </c>
    </row>
    <row r="9864" spans="37:37" x14ac:dyDescent="0.2">
      <c r="AK9864">
        <f t="shared" ca="1" si="171"/>
        <v>-1.0828361738302787E-2</v>
      </c>
    </row>
    <row r="9865" spans="37:37" x14ac:dyDescent="0.2">
      <c r="AK9865">
        <f t="shared" ca="1" si="171"/>
        <v>-8.0880362030412382E-3</v>
      </c>
    </row>
    <row r="9866" spans="37:37" x14ac:dyDescent="0.2">
      <c r="AK9866">
        <f t="shared" ca="1" si="171"/>
        <v>1.7736070770159474E-2</v>
      </c>
    </row>
    <row r="9867" spans="37:37" x14ac:dyDescent="0.2">
      <c r="AK9867">
        <f t="shared" ca="1" si="171"/>
        <v>5.7376599597710569E-3</v>
      </c>
    </row>
    <row r="9868" spans="37:37" x14ac:dyDescent="0.2">
      <c r="AK9868">
        <f t="shared" ca="1" si="171"/>
        <v>2.3312947242280321E-2</v>
      </c>
    </row>
    <row r="9869" spans="37:37" x14ac:dyDescent="0.2">
      <c r="AK9869">
        <f t="shared" ca="1" si="171"/>
        <v>2.2009171328397688E-2</v>
      </c>
    </row>
    <row r="9870" spans="37:37" x14ac:dyDescent="0.2">
      <c r="AK9870">
        <f t="shared" ca="1" si="171"/>
        <v>-1.0386551377813712E-2</v>
      </c>
    </row>
    <row r="9871" spans="37:37" x14ac:dyDescent="0.2">
      <c r="AK9871">
        <f t="shared" ca="1" si="171"/>
        <v>9.1749518860306314E-3</v>
      </c>
    </row>
    <row r="9872" spans="37:37" x14ac:dyDescent="0.2">
      <c r="AK9872">
        <f t="shared" ca="1" si="171"/>
        <v>-1.746514249851246E-2</v>
      </c>
    </row>
    <row r="9873" spans="37:37" x14ac:dyDescent="0.2">
      <c r="AK9873">
        <f t="shared" ca="1" si="171"/>
        <v>-6.3985574729317762E-3</v>
      </c>
    </row>
    <row r="9874" spans="37:37" x14ac:dyDescent="0.2">
      <c r="AK9874">
        <f t="shared" ca="1" si="171"/>
        <v>4.0933499267966755E-3</v>
      </c>
    </row>
    <row r="9875" spans="37:37" x14ac:dyDescent="0.2">
      <c r="AK9875">
        <f t="shared" ca="1" si="171"/>
        <v>-1.3348128369701749E-2</v>
      </c>
    </row>
    <row r="9876" spans="37:37" x14ac:dyDescent="0.2">
      <c r="AK9876">
        <f t="shared" ca="1" si="171"/>
        <v>1.9561681002082778E-4</v>
      </c>
    </row>
    <row r="9877" spans="37:37" x14ac:dyDescent="0.2">
      <c r="AK9877">
        <f t="shared" ca="1" si="171"/>
        <v>-3.789756127347782E-2</v>
      </c>
    </row>
    <row r="9878" spans="37:37" x14ac:dyDescent="0.2">
      <c r="AK9878">
        <f t="shared" ca="1" si="171"/>
        <v>1.085885842067447E-2</v>
      </c>
    </row>
    <row r="9879" spans="37:37" x14ac:dyDescent="0.2">
      <c r="AK9879">
        <f t="shared" ca="1" si="171"/>
        <v>4.0477124597096882E-2</v>
      </c>
    </row>
    <row r="9880" spans="37:37" x14ac:dyDescent="0.2">
      <c r="AK9880">
        <f t="shared" ca="1" si="171"/>
        <v>6.9163519135308528E-3</v>
      </c>
    </row>
    <row r="9881" spans="37:37" x14ac:dyDescent="0.2">
      <c r="AK9881">
        <f t="shared" ca="1" si="171"/>
        <v>-6.2381259870267301E-3</v>
      </c>
    </row>
    <row r="9882" spans="37:37" x14ac:dyDescent="0.2">
      <c r="AK9882">
        <f t="shared" ca="1" si="171"/>
        <v>2.7337913377520576E-2</v>
      </c>
    </row>
    <row r="9883" spans="37:37" x14ac:dyDescent="0.2">
      <c r="AK9883">
        <f t="shared" ca="1" si="171"/>
        <v>3.3355615547757567E-2</v>
      </c>
    </row>
    <row r="9884" spans="37:37" x14ac:dyDescent="0.2">
      <c r="AK9884">
        <f t="shared" ca="1" si="171"/>
        <v>7.8534286561135393E-3</v>
      </c>
    </row>
    <row r="9885" spans="37:37" x14ac:dyDescent="0.2">
      <c r="AK9885">
        <f t="shared" ca="1" si="171"/>
        <v>5.1915714908620869E-3</v>
      </c>
    </row>
    <row r="9886" spans="37:37" x14ac:dyDescent="0.2">
      <c r="AK9886">
        <f t="shared" ca="1" si="171"/>
        <v>-4.4475581352276857E-3</v>
      </c>
    </row>
    <row r="9887" spans="37:37" x14ac:dyDescent="0.2">
      <c r="AK9887">
        <f t="shared" ca="1" si="171"/>
        <v>4.4679647427550491E-2</v>
      </c>
    </row>
    <row r="9888" spans="37:37" x14ac:dyDescent="0.2">
      <c r="AK9888">
        <f t="shared" ca="1" si="171"/>
        <v>-1.3229094342400376E-2</v>
      </c>
    </row>
    <row r="9889" spans="37:37" x14ac:dyDescent="0.2">
      <c r="AK9889">
        <f t="shared" ca="1" si="171"/>
        <v>-1.9333908996242506E-2</v>
      </c>
    </row>
    <row r="9890" spans="37:37" x14ac:dyDescent="0.2">
      <c r="AK9890">
        <f t="shared" ca="1" si="171"/>
        <v>-3.6505045626178859E-2</v>
      </c>
    </row>
    <row r="9891" spans="37:37" x14ac:dyDescent="0.2">
      <c r="AK9891">
        <f t="shared" ca="1" si="171"/>
        <v>-8.9152002688048966E-3</v>
      </c>
    </row>
    <row r="9892" spans="37:37" x14ac:dyDescent="0.2">
      <c r="AK9892">
        <f t="shared" ca="1" si="171"/>
        <v>-1.2296883220853844E-2</v>
      </c>
    </row>
    <row r="9893" spans="37:37" x14ac:dyDescent="0.2">
      <c r="AK9893">
        <f t="shared" ca="1" si="171"/>
        <v>-3.4678909325796489E-3</v>
      </c>
    </row>
    <row r="9894" spans="37:37" x14ac:dyDescent="0.2">
      <c r="AK9894">
        <f t="shared" ca="1" si="171"/>
        <v>1.1286719866179316E-2</v>
      </c>
    </row>
    <row r="9895" spans="37:37" x14ac:dyDescent="0.2">
      <c r="AK9895">
        <f t="shared" ca="1" si="171"/>
        <v>6.1251795192837286E-3</v>
      </c>
    </row>
    <row r="9896" spans="37:37" x14ac:dyDescent="0.2">
      <c r="AK9896">
        <f t="shared" ca="1" si="171"/>
        <v>3.5565195659004553E-2</v>
      </c>
    </row>
    <row r="9897" spans="37:37" x14ac:dyDescent="0.2">
      <c r="AK9897">
        <f t="shared" ca="1" si="171"/>
        <v>-3.8072818360096344E-3</v>
      </c>
    </row>
    <row r="9898" spans="37:37" x14ac:dyDescent="0.2">
      <c r="AK9898">
        <f t="shared" ca="1" si="171"/>
        <v>6.9165746933813133E-4</v>
      </c>
    </row>
    <row r="9899" spans="37:37" x14ac:dyDescent="0.2">
      <c r="AK9899">
        <f t="shared" ca="1" si="171"/>
        <v>3.7032098549005625E-2</v>
      </c>
    </row>
    <row r="9900" spans="37:37" x14ac:dyDescent="0.2">
      <c r="AK9900">
        <f t="shared" ca="1" si="171"/>
        <v>-1.9751017466715863E-2</v>
      </c>
    </row>
    <row r="9901" spans="37:37" x14ac:dyDescent="0.2">
      <c r="AK9901">
        <f t="shared" ca="1" si="171"/>
        <v>1.7088965497793252E-2</v>
      </c>
    </row>
    <row r="9902" spans="37:37" x14ac:dyDescent="0.2">
      <c r="AK9902">
        <f t="shared" ca="1" si="171"/>
        <v>2.3365803454899739E-3</v>
      </c>
    </row>
    <row r="9903" spans="37:37" x14ac:dyDescent="0.2">
      <c r="AK9903">
        <f t="shared" ca="1" si="171"/>
        <v>7.1903832542425097E-3</v>
      </c>
    </row>
    <row r="9904" spans="37:37" x14ac:dyDescent="0.2">
      <c r="AK9904">
        <f t="shared" ca="1" si="171"/>
        <v>-6.3986693455771737E-3</v>
      </c>
    </row>
    <row r="9905" spans="37:37" x14ac:dyDescent="0.2">
      <c r="AK9905">
        <f t="shared" ca="1" si="171"/>
        <v>-2.5396177625639806E-2</v>
      </c>
    </row>
    <row r="9906" spans="37:37" x14ac:dyDescent="0.2">
      <c r="AK9906">
        <f t="shared" ca="1" si="171"/>
        <v>6.7253365493971868E-4</v>
      </c>
    </row>
    <row r="9907" spans="37:37" x14ac:dyDescent="0.2">
      <c r="AK9907">
        <f t="shared" ca="1" si="171"/>
        <v>1.0825203935142821E-2</v>
      </c>
    </row>
    <row r="9908" spans="37:37" x14ac:dyDescent="0.2">
      <c r="AK9908">
        <f t="shared" ca="1" si="171"/>
        <v>1.062479032464324E-2</v>
      </c>
    </row>
    <row r="9909" spans="37:37" x14ac:dyDescent="0.2">
      <c r="AK9909">
        <f t="shared" ca="1" si="171"/>
        <v>1.0900218296393179E-2</v>
      </c>
    </row>
    <row r="9910" spans="37:37" x14ac:dyDescent="0.2">
      <c r="AK9910">
        <f t="shared" ca="1" si="171"/>
        <v>-1.8203254441888582E-3</v>
      </c>
    </row>
    <row r="9911" spans="37:37" x14ac:dyDescent="0.2">
      <c r="AK9911">
        <f t="shared" ca="1" si="171"/>
        <v>-3.5306856091460739E-2</v>
      </c>
    </row>
    <row r="9912" spans="37:37" x14ac:dyDescent="0.2">
      <c r="AK9912">
        <f t="shared" ca="1" si="171"/>
        <v>9.6506776602211814E-4</v>
      </c>
    </row>
    <row r="9913" spans="37:37" x14ac:dyDescent="0.2">
      <c r="AK9913">
        <f t="shared" ca="1" si="171"/>
        <v>-1.5191502416884866E-2</v>
      </c>
    </row>
    <row r="9914" spans="37:37" x14ac:dyDescent="0.2">
      <c r="AK9914">
        <f t="shared" ca="1" si="171"/>
        <v>-4.2599888128358729E-2</v>
      </c>
    </row>
    <row r="9915" spans="37:37" x14ac:dyDescent="0.2">
      <c r="AK9915">
        <f t="shared" ca="1" si="171"/>
        <v>-5.6980578924435855E-3</v>
      </c>
    </row>
    <row r="9916" spans="37:37" x14ac:dyDescent="0.2">
      <c r="AK9916">
        <f t="shared" ca="1" si="171"/>
        <v>-6.7164058333368266E-3</v>
      </c>
    </row>
    <row r="9917" spans="37:37" x14ac:dyDescent="0.2">
      <c r="AK9917">
        <f t="shared" ca="1" si="171"/>
        <v>-3.8576534831971501E-2</v>
      </c>
    </row>
    <row r="9918" spans="37:37" x14ac:dyDescent="0.2">
      <c r="AK9918">
        <f t="shared" ca="1" si="171"/>
        <v>1.6039369010726692E-2</v>
      </c>
    </row>
    <row r="9919" spans="37:37" x14ac:dyDescent="0.2">
      <c r="AK9919">
        <f t="shared" ca="1" si="171"/>
        <v>4.2668875163674527E-2</v>
      </c>
    </row>
    <row r="9920" spans="37:37" x14ac:dyDescent="0.2">
      <c r="AK9920">
        <f t="shared" ca="1" si="171"/>
        <v>3.3581262070228185E-2</v>
      </c>
    </row>
    <row r="9921" spans="37:37" x14ac:dyDescent="0.2">
      <c r="AK9921">
        <f t="shared" ca="1" si="171"/>
        <v>2.9172017492504417E-2</v>
      </c>
    </row>
    <row r="9922" spans="37:37" x14ac:dyDescent="0.2">
      <c r="AK9922">
        <f t="shared" ca="1" si="171"/>
        <v>-9.5280848839052659E-3</v>
      </c>
    </row>
    <row r="9923" spans="37:37" x14ac:dyDescent="0.2">
      <c r="AK9923">
        <f t="shared" ref="AK9923:AK9986" ca="1" si="172">_xlfn.NORM.S.INV(RAND())*$N$67+$N$66</f>
        <v>3.083850930290879E-4</v>
      </c>
    </row>
    <row r="9924" spans="37:37" x14ac:dyDescent="0.2">
      <c r="AK9924">
        <f t="shared" ca="1" si="172"/>
        <v>2.2730740342937285E-2</v>
      </c>
    </row>
    <row r="9925" spans="37:37" x14ac:dyDescent="0.2">
      <c r="AK9925">
        <f t="shared" ca="1" si="172"/>
        <v>1.729570159187286E-2</v>
      </c>
    </row>
    <row r="9926" spans="37:37" x14ac:dyDescent="0.2">
      <c r="AK9926">
        <f t="shared" ca="1" si="172"/>
        <v>1.3301776023182931E-2</v>
      </c>
    </row>
    <row r="9927" spans="37:37" x14ac:dyDescent="0.2">
      <c r="AK9927">
        <f t="shared" ca="1" si="172"/>
        <v>2.1500601641729285E-2</v>
      </c>
    </row>
    <row r="9928" spans="37:37" x14ac:dyDescent="0.2">
      <c r="AK9928">
        <f t="shared" ca="1" si="172"/>
        <v>4.4625291438058594E-3</v>
      </c>
    </row>
    <row r="9929" spans="37:37" x14ac:dyDescent="0.2">
      <c r="AK9929">
        <f t="shared" ca="1" si="172"/>
        <v>-4.483692552823661E-3</v>
      </c>
    </row>
    <row r="9930" spans="37:37" x14ac:dyDescent="0.2">
      <c r="AK9930">
        <f t="shared" ca="1" si="172"/>
        <v>2.9853593714893437E-2</v>
      </c>
    </row>
    <row r="9931" spans="37:37" x14ac:dyDescent="0.2">
      <c r="AK9931">
        <f t="shared" ca="1" si="172"/>
        <v>9.8320923406580198E-3</v>
      </c>
    </row>
    <row r="9932" spans="37:37" x14ac:dyDescent="0.2">
      <c r="AK9932">
        <f t="shared" ca="1" si="172"/>
        <v>1.3550434525820942E-2</v>
      </c>
    </row>
    <row r="9933" spans="37:37" x14ac:dyDescent="0.2">
      <c r="AK9933">
        <f t="shared" ca="1" si="172"/>
        <v>6.9040616406156668E-3</v>
      </c>
    </row>
    <row r="9934" spans="37:37" x14ac:dyDescent="0.2">
      <c r="AK9934">
        <f t="shared" ca="1" si="172"/>
        <v>-1.6488214832678194E-3</v>
      </c>
    </row>
    <row r="9935" spans="37:37" x14ac:dyDescent="0.2">
      <c r="AK9935">
        <f t="shared" ca="1" si="172"/>
        <v>-4.2759866893070986E-2</v>
      </c>
    </row>
    <row r="9936" spans="37:37" x14ac:dyDescent="0.2">
      <c r="AK9936">
        <f t="shared" ca="1" si="172"/>
        <v>4.0397054728117755E-2</v>
      </c>
    </row>
    <row r="9937" spans="37:37" x14ac:dyDescent="0.2">
      <c r="AK9937">
        <f t="shared" ca="1" si="172"/>
        <v>1.3570848912554603E-2</v>
      </c>
    </row>
    <row r="9938" spans="37:37" x14ac:dyDescent="0.2">
      <c r="AK9938">
        <f t="shared" ca="1" si="172"/>
        <v>1.6349988257284547E-3</v>
      </c>
    </row>
    <row r="9939" spans="37:37" x14ac:dyDescent="0.2">
      <c r="AK9939">
        <f t="shared" ca="1" si="172"/>
        <v>4.4112690002975742E-3</v>
      </c>
    </row>
    <row r="9940" spans="37:37" x14ac:dyDescent="0.2">
      <c r="AK9940">
        <f t="shared" ca="1" si="172"/>
        <v>-8.137851141942448E-4</v>
      </c>
    </row>
    <row r="9941" spans="37:37" x14ac:dyDescent="0.2">
      <c r="AK9941">
        <f t="shared" ca="1" si="172"/>
        <v>-6.7540524660923175E-3</v>
      </c>
    </row>
    <row r="9942" spans="37:37" x14ac:dyDescent="0.2">
      <c r="AK9942">
        <f t="shared" ca="1" si="172"/>
        <v>3.0869329164385961E-3</v>
      </c>
    </row>
    <row r="9943" spans="37:37" x14ac:dyDescent="0.2">
      <c r="AK9943">
        <f t="shared" ca="1" si="172"/>
        <v>-4.4808677267433542E-4</v>
      </c>
    </row>
    <row r="9944" spans="37:37" x14ac:dyDescent="0.2">
      <c r="AK9944">
        <f t="shared" ca="1" si="172"/>
        <v>2.8285732530657547E-2</v>
      </c>
    </row>
    <row r="9945" spans="37:37" x14ac:dyDescent="0.2">
      <c r="AK9945">
        <f t="shared" ca="1" si="172"/>
        <v>2.1703101176958704E-2</v>
      </c>
    </row>
    <row r="9946" spans="37:37" x14ac:dyDescent="0.2">
      <c r="AK9946">
        <f t="shared" ca="1" si="172"/>
        <v>4.5183641968041116E-2</v>
      </c>
    </row>
    <row r="9947" spans="37:37" x14ac:dyDescent="0.2">
      <c r="AK9947">
        <f t="shared" ca="1" si="172"/>
        <v>-9.026846955221237E-3</v>
      </c>
    </row>
    <row r="9948" spans="37:37" x14ac:dyDescent="0.2">
      <c r="AK9948">
        <f t="shared" ca="1" si="172"/>
        <v>-8.2036644939599427E-4</v>
      </c>
    </row>
    <row r="9949" spans="37:37" x14ac:dyDescent="0.2">
      <c r="AK9949">
        <f t="shared" ca="1" si="172"/>
        <v>1.2688323950585043E-2</v>
      </c>
    </row>
    <row r="9950" spans="37:37" x14ac:dyDescent="0.2">
      <c r="AK9950">
        <f t="shared" ca="1" si="172"/>
        <v>1.01723840379045E-2</v>
      </c>
    </row>
    <row r="9951" spans="37:37" x14ac:dyDescent="0.2">
      <c r="AK9951">
        <f t="shared" ca="1" si="172"/>
        <v>-5.1226440180364759E-3</v>
      </c>
    </row>
    <row r="9952" spans="37:37" x14ac:dyDescent="0.2">
      <c r="AK9952">
        <f t="shared" ca="1" si="172"/>
        <v>4.3350126448918641E-2</v>
      </c>
    </row>
    <row r="9953" spans="37:37" x14ac:dyDescent="0.2">
      <c r="AK9953">
        <f t="shared" ca="1" si="172"/>
        <v>2.4369519679095591E-2</v>
      </c>
    </row>
    <row r="9954" spans="37:37" x14ac:dyDescent="0.2">
      <c r="AK9954">
        <f t="shared" ca="1" si="172"/>
        <v>-1.4691762407713391E-2</v>
      </c>
    </row>
    <row r="9955" spans="37:37" x14ac:dyDescent="0.2">
      <c r="AK9955">
        <f t="shared" ca="1" si="172"/>
        <v>-5.740257783653014E-2</v>
      </c>
    </row>
    <row r="9956" spans="37:37" x14ac:dyDescent="0.2">
      <c r="AK9956">
        <f t="shared" ca="1" si="172"/>
        <v>-3.1686593253411638E-2</v>
      </c>
    </row>
    <row r="9957" spans="37:37" x14ac:dyDescent="0.2">
      <c r="AK9957">
        <f t="shared" ca="1" si="172"/>
        <v>-5.8568166840448181E-3</v>
      </c>
    </row>
    <row r="9958" spans="37:37" x14ac:dyDescent="0.2">
      <c r="AK9958">
        <f t="shared" ca="1" si="172"/>
        <v>-1.1474158608374709E-3</v>
      </c>
    </row>
    <row r="9959" spans="37:37" x14ac:dyDescent="0.2">
      <c r="AK9959">
        <f t="shared" ca="1" si="172"/>
        <v>1.7232240265133626E-2</v>
      </c>
    </row>
    <row r="9960" spans="37:37" x14ac:dyDescent="0.2">
      <c r="AK9960">
        <f t="shared" ca="1" si="172"/>
        <v>1.8073719060256187E-2</v>
      </c>
    </row>
    <row r="9961" spans="37:37" x14ac:dyDescent="0.2">
      <c r="AK9961">
        <f t="shared" ca="1" si="172"/>
        <v>3.0562362290740365E-2</v>
      </c>
    </row>
    <row r="9962" spans="37:37" x14ac:dyDescent="0.2">
      <c r="AK9962">
        <f t="shared" ca="1" si="172"/>
        <v>8.4153464768097763E-3</v>
      </c>
    </row>
    <row r="9963" spans="37:37" x14ac:dyDescent="0.2">
      <c r="AK9963">
        <f t="shared" ca="1" si="172"/>
        <v>-3.8741507214857421E-3</v>
      </c>
    </row>
    <row r="9964" spans="37:37" x14ac:dyDescent="0.2">
      <c r="AK9964">
        <f t="shared" ca="1" si="172"/>
        <v>-8.9636452604173935E-3</v>
      </c>
    </row>
    <row r="9965" spans="37:37" x14ac:dyDescent="0.2">
      <c r="AK9965">
        <f t="shared" ca="1" si="172"/>
        <v>-3.6291600062346766E-3</v>
      </c>
    </row>
    <row r="9966" spans="37:37" x14ac:dyDescent="0.2">
      <c r="AK9966">
        <f t="shared" ca="1" si="172"/>
        <v>-2.9794801042567899E-3</v>
      </c>
    </row>
    <row r="9967" spans="37:37" x14ac:dyDescent="0.2">
      <c r="AK9967">
        <f t="shared" ca="1" si="172"/>
        <v>5.8475637618365332E-4</v>
      </c>
    </row>
    <row r="9968" spans="37:37" x14ac:dyDescent="0.2">
      <c r="AK9968">
        <f t="shared" ca="1" si="172"/>
        <v>2.6843697765310575E-2</v>
      </c>
    </row>
    <row r="9969" spans="37:37" x14ac:dyDescent="0.2">
      <c r="AK9969">
        <f t="shared" ca="1" si="172"/>
        <v>2.3794635710887541E-2</v>
      </c>
    </row>
    <row r="9970" spans="37:37" x14ac:dyDescent="0.2">
      <c r="AK9970">
        <f t="shared" ca="1" si="172"/>
        <v>-3.4172863391332506E-2</v>
      </c>
    </row>
    <row r="9971" spans="37:37" x14ac:dyDescent="0.2">
      <c r="AK9971">
        <f t="shared" ca="1" si="172"/>
        <v>2.682290825430347E-2</v>
      </c>
    </row>
    <row r="9972" spans="37:37" x14ac:dyDescent="0.2">
      <c r="AK9972">
        <f t="shared" ca="1" si="172"/>
        <v>8.783997810725086E-3</v>
      </c>
    </row>
    <row r="9973" spans="37:37" x14ac:dyDescent="0.2">
      <c r="AK9973">
        <f t="shared" ca="1" si="172"/>
        <v>3.3527725843372894E-2</v>
      </c>
    </row>
    <row r="9974" spans="37:37" x14ac:dyDescent="0.2">
      <c r="AK9974">
        <f t="shared" ca="1" si="172"/>
        <v>7.6818596975765079E-3</v>
      </c>
    </row>
    <row r="9975" spans="37:37" x14ac:dyDescent="0.2">
      <c r="AK9975">
        <f t="shared" ca="1" si="172"/>
        <v>1.473412923438531E-2</v>
      </c>
    </row>
    <row r="9976" spans="37:37" x14ac:dyDescent="0.2">
      <c r="AK9976">
        <f t="shared" ca="1" si="172"/>
        <v>-1.8939960091049701E-2</v>
      </c>
    </row>
    <row r="9977" spans="37:37" x14ac:dyDescent="0.2">
      <c r="AK9977">
        <f t="shared" ca="1" si="172"/>
        <v>-6.7936710072581431E-3</v>
      </c>
    </row>
    <row r="9978" spans="37:37" x14ac:dyDescent="0.2">
      <c r="AK9978">
        <f t="shared" ca="1" si="172"/>
        <v>2.7163211614994825E-3</v>
      </c>
    </row>
    <row r="9979" spans="37:37" x14ac:dyDescent="0.2">
      <c r="AK9979">
        <f t="shared" ca="1" si="172"/>
        <v>8.4304091968330167E-3</v>
      </c>
    </row>
    <row r="9980" spans="37:37" x14ac:dyDescent="0.2">
      <c r="AK9980">
        <f t="shared" ca="1" si="172"/>
        <v>-1.8629590276662555E-2</v>
      </c>
    </row>
    <row r="9981" spans="37:37" x14ac:dyDescent="0.2">
      <c r="AK9981">
        <f t="shared" ca="1" si="172"/>
        <v>9.7994644238695271E-3</v>
      </c>
    </row>
    <row r="9982" spans="37:37" x14ac:dyDescent="0.2">
      <c r="AK9982">
        <f t="shared" ca="1" si="172"/>
        <v>1.9633260210348485E-2</v>
      </c>
    </row>
    <row r="9983" spans="37:37" x14ac:dyDescent="0.2">
      <c r="AK9983">
        <f t="shared" ca="1" si="172"/>
        <v>-1.1150591475399842E-2</v>
      </c>
    </row>
    <row r="9984" spans="37:37" x14ac:dyDescent="0.2">
      <c r="AK9984">
        <f t="shared" ca="1" si="172"/>
        <v>1.9625563304910181E-3</v>
      </c>
    </row>
    <row r="9985" spans="37:37" x14ac:dyDescent="0.2">
      <c r="AK9985">
        <f t="shared" ca="1" si="172"/>
        <v>-1.4579061725251526E-2</v>
      </c>
    </row>
    <row r="9986" spans="37:37" x14ac:dyDescent="0.2">
      <c r="AK9986">
        <f t="shared" ca="1" si="172"/>
        <v>-2.7717688903337825E-2</v>
      </c>
    </row>
    <row r="9987" spans="37:37" x14ac:dyDescent="0.2">
      <c r="AK9987">
        <f t="shared" ref="AK9987:AK10050" ca="1" si="173">_xlfn.NORM.S.INV(RAND())*$N$67+$N$66</f>
        <v>1.9365341201564152E-2</v>
      </c>
    </row>
    <row r="9988" spans="37:37" x14ac:dyDescent="0.2">
      <c r="AK9988">
        <f t="shared" ca="1" si="173"/>
        <v>2.3107886594430679E-2</v>
      </c>
    </row>
    <row r="9989" spans="37:37" x14ac:dyDescent="0.2">
      <c r="AK9989">
        <f t="shared" ca="1" si="173"/>
        <v>2.2276116955852982E-2</v>
      </c>
    </row>
    <row r="9990" spans="37:37" x14ac:dyDescent="0.2">
      <c r="AK9990">
        <f t="shared" ca="1" si="173"/>
        <v>3.614537394079134E-3</v>
      </c>
    </row>
    <row r="9991" spans="37:37" x14ac:dyDescent="0.2">
      <c r="AK9991">
        <f t="shared" ca="1" si="173"/>
        <v>1.9036713805237877E-2</v>
      </c>
    </row>
    <row r="9992" spans="37:37" x14ac:dyDescent="0.2">
      <c r="AK9992">
        <f t="shared" ca="1" si="173"/>
        <v>-1.4570949751091664E-2</v>
      </c>
    </row>
    <row r="9993" spans="37:37" x14ac:dyDescent="0.2">
      <c r="AK9993">
        <f t="shared" ca="1" si="173"/>
        <v>2.9992349026800053E-2</v>
      </c>
    </row>
    <row r="9994" spans="37:37" x14ac:dyDescent="0.2">
      <c r="AK9994">
        <f t="shared" ca="1" si="173"/>
        <v>4.4060293425901191E-3</v>
      </c>
    </row>
    <row r="9995" spans="37:37" x14ac:dyDescent="0.2">
      <c r="AK9995">
        <f t="shared" ca="1" si="173"/>
        <v>4.1360025793976699E-2</v>
      </c>
    </row>
    <row r="9996" spans="37:37" x14ac:dyDescent="0.2">
      <c r="AK9996">
        <f t="shared" ca="1" si="173"/>
        <v>-7.5244154528644035E-3</v>
      </c>
    </row>
    <row r="9997" spans="37:37" x14ac:dyDescent="0.2">
      <c r="AK9997">
        <f t="shared" ca="1" si="173"/>
        <v>-2.5522090772918003E-4</v>
      </c>
    </row>
    <row r="9998" spans="37:37" x14ac:dyDescent="0.2">
      <c r="AK9998">
        <f t="shared" ca="1" si="173"/>
        <v>2.6302203476114331E-3</v>
      </c>
    </row>
    <row r="9999" spans="37:37" x14ac:dyDescent="0.2">
      <c r="AK9999">
        <f t="shared" ca="1" si="173"/>
        <v>-5.0227845174229818E-3</v>
      </c>
    </row>
    <row r="10000" spans="37:37" x14ac:dyDescent="0.2">
      <c r="AK10000">
        <f t="shared" ca="1" si="173"/>
        <v>3.6104571469284565E-3</v>
      </c>
    </row>
    <row r="10001" spans="37:37" x14ac:dyDescent="0.2">
      <c r="AK10001">
        <f t="shared" ca="1" si="173"/>
        <v>-1.0092199315056463E-2</v>
      </c>
    </row>
    <row r="10002" spans="37:37" x14ac:dyDescent="0.2">
      <c r="AK10002">
        <f t="shared" ca="1" si="173"/>
        <v>3.6690956309373197E-2</v>
      </c>
    </row>
    <row r="10003" spans="37:37" x14ac:dyDescent="0.2">
      <c r="AK10003">
        <f t="shared" ca="1" si="173"/>
        <v>5.0769092191166543E-2</v>
      </c>
    </row>
    <row r="10004" spans="37:37" x14ac:dyDescent="0.2">
      <c r="AK10004">
        <f t="shared" ca="1" si="173"/>
        <v>-1.519392416819831E-2</v>
      </c>
    </row>
    <row r="10005" spans="37:37" x14ac:dyDescent="0.2">
      <c r="AK10005">
        <f t="shared" ca="1" si="173"/>
        <v>-1.808175346501616E-2</v>
      </c>
    </row>
    <row r="10006" spans="37:37" x14ac:dyDescent="0.2">
      <c r="AK10006">
        <f t="shared" ca="1" si="173"/>
        <v>-9.7021195375212275E-3</v>
      </c>
    </row>
    <row r="10007" spans="37:37" x14ac:dyDescent="0.2">
      <c r="AK10007">
        <f t="shared" ca="1" si="173"/>
        <v>-9.1358896763440323E-3</v>
      </c>
    </row>
    <row r="10008" spans="37:37" x14ac:dyDescent="0.2">
      <c r="AK10008">
        <f t="shared" ca="1" si="173"/>
        <v>3.8048498314956339E-2</v>
      </c>
    </row>
    <row r="10009" spans="37:37" x14ac:dyDescent="0.2">
      <c r="AK10009">
        <f t="shared" ca="1" si="173"/>
        <v>-1.5930717549268544E-2</v>
      </c>
    </row>
    <row r="10010" spans="37:37" x14ac:dyDescent="0.2">
      <c r="AK10010">
        <f t="shared" ca="1" si="173"/>
        <v>-8.9079726213895614E-3</v>
      </c>
    </row>
    <row r="10011" spans="37:37" x14ac:dyDescent="0.2">
      <c r="AK10011">
        <f t="shared" ca="1" si="173"/>
        <v>1.8283640899915528E-2</v>
      </c>
    </row>
    <row r="10012" spans="37:37" x14ac:dyDescent="0.2">
      <c r="AK10012">
        <f t="shared" ca="1" si="173"/>
        <v>1.3299018966984096E-4</v>
      </c>
    </row>
    <row r="10013" spans="37:37" x14ac:dyDescent="0.2">
      <c r="AK10013">
        <f t="shared" ca="1" si="173"/>
        <v>9.2462150647368941E-4</v>
      </c>
    </row>
    <row r="10014" spans="37:37" x14ac:dyDescent="0.2">
      <c r="AK10014">
        <f t="shared" ca="1" si="173"/>
        <v>-1.46161000256268E-3</v>
      </c>
    </row>
    <row r="10015" spans="37:37" x14ac:dyDescent="0.2">
      <c r="AK10015">
        <f t="shared" ca="1" si="173"/>
        <v>-1.7966525176154855E-2</v>
      </c>
    </row>
    <row r="10016" spans="37:37" x14ac:dyDescent="0.2">
      <c r="AK10016">
        <f t="shared" ca="1" si="173"/>
        <v>-3.2321498082456185E-2</v>
      </c>
    </row>
    <row r="10017" spans="37:37" x14ac:dyDescent="0.2">
      <c r="AK10017">
        <f t="shared" ca="1" si="173"/>
        <v>-1.2296039500735819E-2</v>
      </c>
    </row>
    <row r="10018" spans="37:37" x14ac:dyDescent="0.2">
      <c r="AK10018">
        <f t="shared" ca="1" si="173"/>
        <v>1.8961038462302536E-2</v>
      </c>
    </row>
    <row r="10019" spans="37:37" x14ac:dyDescent="0.2">
      <c r="AK10019">
        <f t="shared" ca="1" si="173"/>
        <v>3.0653735077016738E-2</v>
      </c>
    </row>
    <row r="10020" spans="37:37" x14ac:dyDescent="0.2">
      <c r="AK10020">
        <f t="shared" ca="1" si="173"/>
        <v>3.5956941955602326E-2</v>
      </c>
    </row>
    <row r="10021" spans="37:37" x14ac:dyDescent="0.2">
      <c r="AK10021">
        <f t="shared" ca="1" si="173"/>
        <v>1.8765151055399941E-3</v>
      </c>
    </row>
    <row r="10022" spans="37:37" x14ac:dyDescent="0.2">
      <c r="AK10022">
        <f t="shared" ca="1" si="173"/>
        <v>-6.3725903232366796E-3</v>
      </c>
    </row>
    <row r="10023" spans="37:37" x14ac:dyDescent="0.2">
      <c r="AK10023">
        <f t="shared" ca="1" si="173"/>
        <v>1.524017037482873E-2</v>
      </c>
    </row>
    <row r="10024" spans="37:37" x14ac:dyDescent="0.2">
      <c r="AK10024">
        <f t="shared" ca="1" si="173"/>
        <v>-1.3182951327428166E-2</v>
      </c>
    </row>
    <row r="10025" spans="37:37" x14ac:dyDescent="0.2">
      <c r="AK10025">
        <f t="shared" ca="1" si="173"/>
        <v>7.0257623020685443E-3</v>
      </c>
    </row>
    <row r="10026" spans="37:37" x14ac:dyDescent="0.2">
      <c r="AK10026">
        <f t="shared" ca="1" si="173"/>
        <v>-5.4224503606162319E-3</v>
      </c>
    </row>
    <row r="10027" spans="37:37" x14ac:dyDescent="0.2">
      <c r="AK10027">
        <f t="shared" ca="1" si="173"/>
        <v>-1.5758632066120177E-2</v>
      </c>
    </row>
    <row r="10028" spans="37:37" x14ac:dyDescent="0.2">
      <c r="AK10028">
        <f t="shared" ca="1" si="173"/>
        <v>-3.1550110620054482E-3</v>
      </c>
    </row>
    <row r="10029" spans="37:37" x14ac:dyDescent="0.2">
      <c r="AK10029">
        <f t="shared" ca="1" si="173"/>
        <v>1.64751043856055E-2</v>
      </c>
    </row>
    <row r="10030" spans="37:37" x14ac:dyDescent="0.2">
      <c r="AK10030">
        <f t="shared" ca="1" si="173"/>
        <v>6.9924101267469915E-3</v>
      </c>
    </row>
    <row r="10031" spans="37:37" x14ac:dyDescent="0.2">
      <c r="AK10031">
        <f t="shared" ca="1" si="173"/>
        <v>-2.7984691906670887E-2</v>
      </c>
    </row>
    <row r="10032" spans="37:37" x14ac:dyDescent="0.2">
      <c r="AK10032">
        <f t="shared" ca="1" si="173"/>
        <v>-2.1417463583935435E-3</v>
      </c>
    </row>
    <row r="10033" spans="37:37" x14ac:dyDescent="0.2">
      <c r="AK10033">
        <f t="shared" ca="1" si="173"/>
        <v>2.5897209500707966E-2</v>
      </c>
    </row>
    <row r="10034" spans="37:37" x14ac:dyDescent="0.2">
      <c r="AK10034">
        <f t="shared" ca="1" si="173"/>
        <v>-9.2396627262606792E-3</v>
      </c>
    </row>
    <row r="10035" spans="37:37" x14ac:dyDescent="0.2">
      <c r="AK10035">
        <f t="shared" ca="1" si="173"/>
        <v>-3.3561893762108684E-2</v>
      </c>
    </row>
    <row r="10036" spans="37:37" x14ac:dyDescent="0.2">
      <c r="AK10036">
        <f t="shared" ca="1" si="173"/>
        <v>-9.4045760025472502E-3</v>
      </c>
    </row>
    <row r="10037" spans="37:37" x14ac:dyDescent="0.2">
      <c r="AK10037">
        <f t="shared" ca="1" si="173"/>
        <v>-9.819359605270285E-3</v>
      </c>
    </row>
    <row r="10038" spans="37:37" x14ac:dyDescent="0.2">
      <c r="AK10038">
        <f t="shared" ca="1" si="173"/>
        <v>3.7468377717058667E-2</v>
      </c>
    </row>
    <row r="10039" spans="37:37" x14ac:dyDescent="0.2">
      <c r="AK10039">
        <f t="shared" ca="1" si="173"/>
        <v>1.5315898178834058E-2</v>
      </c>
    </row>
    <row r="10040" spans="37:37" x14ac:dyDescent="0.2">
      <c r="AK10040">
        <f t="shared" ca="1" si="173"/>
        <v>-3.7931565042062698E-3</v>
      </c>
    </row>
    <row r="10041" spans="37:37" x14ac:dyDescent="0.2">
      <c r="AK10041">
        <f t="shared" ca="1" si="173"/>
        <v>-8.3628683321245907E-3</v>
      </c>
    </row>
    <row r="10042" spans="37:37" x14ac:dyDescent="0.2">
      <c r="AK10042">
        <f t="shared" ca="1" si="173"/>
        <v>3.9868223752275396E-2</v>
      </c>
    </row>
    <row r="10043" spans="37:37" x14ac:dyDescent="0.2">
      <c r="AK10043">
        <f t="shared" ca="1" si="173"/>
        <v>3.410310701786462E-2</v>
      </c>
    </row>
    <row r="10044" spans="37:37" x14ac:dyDescent="0.2">
      <c r="AK10044">
        <f t="shared" ca="1" si="173"/>
        <v>5.5249522737499867E-4</v>
      </c>
    </row>
    <row r="10045" spans="37:37" x14ac:dyDescent="0.2">
      <c r="AK10045">
        <f t="shared" ca="1" si="173"/>
        <v>-1.524286716686387E-5</v>
      </c>
    </row>
    <row r="10046" spans="37:37" x14ac:dyDescent="0.2">
      <c r="AK10046">
        <f t="shared" ca="1" si="173"/>
        <v>3.1366959943692353E-2</v>
      </c>
    </row>
    <row r="10047" spans="37:37" x14ac:dyDescent="0.2">
      <c r="AK10047">
        <f t="shared" ca="1" si="173"/>
        <v>1.0318885862708484E-2</v>
      </c>
    </row>
    <row r="10048" spans="37:37" x14ac:dyDescent="0.2">
      <c r="AK10048">
        <f t="shared" ca="1" si="173"/>
        <v>1.7423243453103827E-2</v>
      </c>
    </row>
    <row r="10049" spans="37:37" x14ac:dyDescent="0.2">
      <c r="AK10049">
        <f t="shared" ca="1" si="173"/>
        <v>3.1720723891878137E-4</v>
      </c>
    </row>
    <row r="10050" spans="37:37" x14ac:dyDescent="0.2">
      <c r="AK10050">
        <f t="shared" ca="1" si="173"/>
        <v>4.0441837466547474E-3</v>
      </c>
    </row>
    <row r="10051" spans="37:37" x14ac:dyDescent="0.2">
      <c r="AK10051">
        <f t="shared" ref="AK10051:AK10065" ca="1" si="174">_xlfn.NORM.S.INV(RAND())*$N$67+$N$66</f>
        <v>2.024411972234145E-3</v>
      </c>
    </row>
    <row r="10052" spans="37:37" x14ac:dyDescent="0.2">
      <c r="AK10052">
        <f t="shared" ca="1" si="174"/>
        <v>2.9553626576590001E-2</v>
      </c>
    </row>
    <row r="10053" spans="37:37" x14ac:dyDescent="0.2">
      <c r="AK10053">
        <f t="shared" ca="1" si="174"/>
        <v>2.3062830146744873E-2</v>
      </c>
    </row>
    <row r="10054" spans="37:37" x14ac:dyDescent="0.2">
      <c r="AK10054">
        <f t="shared" ca="1" si="174"/>
        <v>-1.1294469361688305E-3</v>
      </c>
    </row>
    <row r="10055" spans="37:37" x14ac:dyDescent="0.2">
      <c r="AK10055">
        <f t="shared" ca="1" si="174"/>
        <v>-5.3722007252580469E-3</v>
      </c>
    </row>
    <row r="10056" spans="37:37" x14ac:dyDescent="0.2">
      <c r="AK10056">
        <f t="shared" ca="1" si="174"/>
        <v>-7.280126524958715E-3</v>
      </c>
    </row>
    <row r="10057" spans="37:37" x14ac:dyDescent="0.2">
      <c r="AK10057">
        <f t="shared" ca="1" si="174"/>
        <v>2.7845011108306936E-4</v>
      </c>
    </row>
    <row r="10058" spans="37:37" x14ac:dyDescent="0.2">
      <c r="AK10058">
        <f t="shared" ca="1" si="174"/>
        <v>3.2096375401065066E-2</v>
      </c>
    </row>
    <row r="10059" spans="37:37" x14ac:dyDescent="0.2">
      <c r="AK10059">
        <f t="shared" ca="1" si="174"/>
        <v>3.1274633388926839E-3</v>
      </c>
    </row>
    <row r="10060" spans="37:37" x14ac:dyDescent="0.2">
      <c r="AK10060">
        <f t="shared" ca="1" si="174"/>
        <v>-1.6498349338082154E-3</v>
      </c>
    </row>
    <row r="10061" spans="37:37" x14ac:dyDescent="0.2">
      <c r="AK10061">
        <f t="shared" ca="1" si="174"/>
        <v>-3.3672214267310738E-3</v>
      </c>
    </row>
    <row r="10062" spans="37:37" x14ac:dyDescent="0.2">
      <c r="AK10062">
        <f t="shared" ca="1" si="174"/>
        <v>6.1523419442665993E-3</v>
      </c>
    </row>
    <row r="10063" spans="37:37" x14ac:dyDescent="0.2">
      <c r="AK10063">
        <f t="shared" ca="1" si="174"/>
        <v>3.3377333165887556E-2</v>
      </c>
    </row>
    <row r="10064" spans="37:37" x14ac:dyDescent="0.2">
      <c r="AK10064">
        <f t="shared" ca="1" si="174"/>
        <v>2.2179090004402227E-2</v>
      </c>
    </row>
    <row r="10065" spans="37:37" x14ac:dyDescent="0.2">
      <c r="AK10065">
        <f t="shared" ca="1" si="174"/>
        <v>-1.8976471085656254E-3</v>
      </c>
    </row>
  </sheetData>
  <mergeCells count="6">
    <mergeCell ref="U395:W395"/>
    <mergeCell ref="U402:W402"/>
    <mergeCell ref="AA63:AC63"/>
    <mergeCell ref="AF63:AH63"/>
    <mergeCell ref="U411:W411"/>
    <mergeCell ref="AE79:AG79"/>
  </mergeCells>
  <pageMargins left="0.7" right="0.7" top="0.75" bottom="0.75" header="0.3" footer="0.3"/>
  <ignoredErrors>
    <ignoredError sqref="N66:N69 P66:Q66 P67:Q67 P69:Q69 P68:Q68 N73 V397:W397" formulaRange="1"/>
    <ignoredError sqref="O66:O69" formula="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40"/>
  <sheetViews>
    <sheetView tabSelected="1" topLeftCell="L40" workbookViewId="0">
      <selection activeCell="R52" sqref="R52"/>
    </sheetView>
  </sheetViews>
  <sheetFormatPr baseColWidth="10" defaultColWidth="8.83203125" defaultRowHeight="15" x14ac:dyDescent="0.2"/>
  <cols>
    <col min="15" max="15" width="21.1640625" bestFit="1" customWidth="1"/>
    <col min="16" max="16" width="16" customWidth="1"/>
    <col min="17" max="17" width="15.6640625" customWidth="1"/>
    <col min="19" max="19" width="20.33203125" bestFit="1" customWidth="1"/>
    <col min="21" max="21" width="12.1640625" bestFit="1" customWidth="1"/>
    <col min="27" max="27" width="14.5" bestFit="1" customWidth="1"/>
    <col min="28" max="28" width="16.6640625" bestFit="1" customWidth="1"/>
    <col min="29" max="29" width="18.1640625" bestFit="1" customWidth="1"/>
  </cols>
  <sheetData>
    <row r="1" spans="1:19" x14ac:dyDescent="0.2">
      <c r="A1" t="s">
        <v>12</v>
      </c>
      <c r="B1" t="s">
        <v>13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9" x14ac:dyDescent="0.2">
      <c r="A2">
        <v>2</v>
      </c>
      <c r="B2">
        <v>1996</v>
      </c>
      <c r="C2">
        <v>7.376423663299958E-2</v>
      </c>
      <c r="D2">
        <v>-1.342555388641542E-2</v>
      </c>
      <c r="E2">
        <v>5.4733427934319234E-3</v>
      </c>
      <c r="F2">
        <v>3.387814271226719E-2</v>
      </c>
      <c r="G2">
        <v>3.2814657443211326E-2</v>
      </c>
      <c r="H2">
        <v>1.8524353524196124E-2</v>
      </c>
      <c r="I2">
        <v>3.0073169761800411E-2</v>
      </c>
      <c r="K2">
        <v>3.5341898482615708E-2</v>
      </c>
      <c r="M2">
        <v>-7.4521550854143692E-2</v>
      </c>
    </row>
    <row r="3" spans="1:19" x14ac:dyDescent="0.2">
      <c r="A3">
        <v>3</v>
      </c>
      <c r="B3">
        <v>1996</v>
      </c>
      <c r="C3">
        <v>9.9831458998299372E-2</v>
      </c>
      <c r="D3">
        <v>2.7217471807884364E-2</v>
      </c>
      <c r="E3">
        <v>9.7782258064516459E-2</v>
      </c>
      <c r="F3">
        <v>3.2772837179295689E-3</v>
      </c>
      <c r="G3">
        <v>-1.4985501272794743E-2</v>
      </c>
      <c r="H3">
        <v>0.15507428746630536</v>
      </c>
      <c r="I3">
        <v>-6.9924925869465082E-2</v>
      </c>
      <c r="K3">
        <v>0.1016976057968848</v>
      </c>
      <c r="M3">
        <v>1.3495870644250951E-2</v>
      </c>
    </row>
    <row r="4" spans="1:19" x14ac:dyDescent="0.2">
      <c r="A4">
        <v>4</v>
      </c>
      <c r="B4">
        <v>1996</v>
      </c>
      <c r="C4">
        <v>1.1482572767880228E-3</v>
      </c>
      <c r="D4">
        <v>4.3161626073837445E-2</v>
      </c>
      <c r="E4">
        <v>0.10311901475686569</v>
      </c>
      <c r="F4">
        <v>0.1496013524990718</v>
      </c>
      <c r="G4">
        <v>-1.0767671219872987E-2</v>
      </c>
      <c r="H4">
        <v>6.0224573705355944E-2</v>
      </c>
      <c r="I4">
        <v>2.8986450302211697E-2</v>
      </c>
      <c r="K4">
        <v>4.6153541894454087E-2</v>
      </c>
      <c r="M4">
        <v>3.7727156686395702E-2</v>
      </c>
      <c r="O4" t="s">
        <v>25</v>
      </c>
      <c r="P4">
        <v>2.5000000000000001E-2</v>
      </c>
    </row>
    <row r="5" spans="1:19" x14ac:dyDescent="0.2">
      <c r="A5">
        <v>5</v>
      </c>
      <c r="B5">
        <v>1996</v>
      </c>
      <c r="C5">
        <v>8.2554711753261234E-2</v>
      </c>
      <c r="D5" s="23">
        <v>0.11281934456052367</v>
      </c>
      <c r="E5">
        <v>0.10304989679524268</v>
      </c>
      <c r="F5">
        <v>3.8693366614138913E-2</v>
      </c>
      <c r="G5">
        <v>1.6855617458262584E-2</v>
      </c>
      <c r="H5">
        <v>9.7560071228366629E-2</v>
      </c>
      <c r="I5" s="23">
        <v>1.6536933090987027E-3</v>
      </c>
      <c r="K5" s="23">
        <v>4.8862797063159213E-2</v>
      </c>
      <c r="M5" s="23">
        <v>3.9144564563211137E-2</v>
      </c>
      <c r="O5" t="s">
        <v>26</v>
      </c>
      <c r="P5" s="71">
        <f>P4/12</f>
        <v>2.0833333333333333E-3</v>
      </c>
    </row>
    <row r="6" spans="1:19" ht="16" thickBot="1" x14ac:dyDescent="0.25">
      <c r="A6">
        <v>6</v>
      </c>
      <c r="B6">
        <v>1996</v>
      </c>
      <c r="C6">
        <v>-7.7703778205905349E-3</v>
      </c>
      <c r="D6" s="23">
        <v>1.7367726307767395E-2</v>
      </c>
      <c r="E6">
        <v>-9.5099725504518506E-2</v>
      </c>
      <c r="F6">
        <v>-1.0644331765398141E-2</v>
      </c>
      <c r="G6">
        <v>4.5308020368283408E-2</v>
      </c>
      <c r="H6">
        <v>9.8252671033984829E-3</v>
      </c>
      <c r="I6" s="23">
        <v>-8.415911793476849E-2</v>
      </c>
      <c r="K6" s="23">
        <v>-3.9119916377507669E-2</v>
      </c>
      <c r="M6" s="23">
        <v>6.2822816558172123E-2</v>
      </c>
    </row>
    <row r="7" spans="1:19" x14ac:dyDescent="0.2">
      <c r="A7">
        <v>7</v>
      </c>
      <c r="B7">
        <v>1996</v>
      </c>
      <c r="C7">
        <v>-2.3201607022221626E-2</v>
      </c>
      <c r="D7" s="23">
        <v>-5.6903568407007499E-2</v>
      </c>
      <c r="E7">
        <v>-3.8961038961039529E-3</v>
      </c>
      <c r="F7">
        <v>-9.2909329942455599E-2</v>
      </c>
      <c r="G7">
        <v>-9.7522702308096676E-2</v>
      </c>
      <c r="H7">
        <v>0.21902893209156216</v>
      </c>
      <c r="I7" s="23">
        <v>-1.2329874303138699E-2</v>
      </c>
      <c r="K7" s="23">
        <v>-3.562386625209224E-2</v>
      </c>
      <c r="M7" s="23">
        <v>-4.7368172178470003E-2</v>
      </c>
      <c r="O7" s="35" t="s">
        <v>15</v>
      </c>
      <c r="P7" s="31" t="s">
        <v>6</v>
      </c>
      <c r="Q7" s="31" t="s">
        <v>1</v>
      </c>
      <c r="R7" s="31" t="s">
        <v>8</v>
      </c>
      <c r="S7" s="32" t="s">
        <v>10</v>
      </c>
    </row>
    <row r="8" spans="1:19" ht="16" thickBot="1" x14ac:dyDescent="0.25">
      <c r="A8">
        <v>8</v>
      </c>
      <c r="B8">
        <v>1996</v>
      </c>
      <c r="C8">
        <v>-2.9692520795563393E-3</v>
      </c>
      <c r="D8" s="23">
        <v>-2.4137973828514125E-3</v>
      </c>
      <c r="E8">
        <v>0.10200792878110665</v>
      </c>
      <c r="F8">
        <v>3.989251118487136E-2</v>
      </c>
      <c r="G8">
        <v>4.8343405280701912E-3</v>
      </c>
      <c r="H8">
        <v>0.10476290417787082</v>
      </c>
      <c r="I8" s="23">
        <v>2.3726128096963839E-2</v>
      </c>
      <c r="K8" s="23">
        <v>7.477580439419107E-2</v>
      </c>
      <c r="M8" s="23">
        <v>1.3599689064335951E-2</v>
      </c>
      <c r="O8" s="36" t="s">
        <v>27</v>
      </c>
      <c r="P8" s="33">
        <f>AVERAGE(I5:I103)</f>
        <v>1.9925638821376861E-2</v>
      </c>
      <c r="Q8" s="33">
        <f>AVERAGE(D5:D103)</f>
        <v>1.0566004443331615E-2</v>
      </c>
      <c r="R8" s="33">
        <f>AVERAGE(K5:K103)</f>
        <v>1.5733690385428656E-2</v>
      </c>
      <c r="S8" s="34">
        <f>AVERAGE(M5:M103)</f>
        <v>1.3907305730582204E-2</v>
      </c>
    </row>
    <row r="9" spans="1:19" x14ac:dyDescent="0.2">
      <c r="A9">
        <v>9</v>
      </c>
      <c r="B9">
        <v>1996</v>
      </c>
      <c r="C9">
        <v>-0.15543370640112086</v>
      </c>
      <c r="D9" s="23">
        <v>0.11740372061874327</v>
      </c>
      <c r="E9">
        <v>3.2821824381926268E-2</v>
      </c>
      <c r="F9">
        <v>7.5168334205373721E-2</v>
      </c>
      <c r="G9">
        <v>4.9634800069907614E-2</v>
      </c>
      <c r="H9">
        <v>5.0485378961140137E-2</v>
      </c>
      <c r="I9" s="23">
        <v>0.10160230348311483</v>
      </c>
      <c r="K9" s="23">
        <v>7.5123612277723462E-2</v>
      </c>
      <c r="M9" s="23">
        <v>0.13249422969953839</v>
      </c>
    </row>
    <row r="10" spans="1:19" ht="16" thickBot="1" x14ac:dyDescent="0.25">
      <c r="A10">
        <v>10</v>
      </c>
      <c r="B10">
        <v>1996</v>
      </c>
      <c r="C10">
        <v>2.5695796749015676E-2</v>
      </c>
      <c r="D10" s="23">
        <v>4.7476566528979358E-2</v>
      </c>
      <c r="E10">
        <v>-9.492364836978906E-3</v>
      </c>
      <c r="F10">
        <v>3.0858320759929558E-2</v>
      </c>
      <c r="G10">
        <v>4.2446759155329472E-2</v>
      </c>
      <c r="H10">
        <v>2.1670953553795558E-2</v>
      </c>
      <c r="I10" s="23">
        <v>-3.2363890513343097E-2</v>
      </c>
      <c r="K10" s="23">
        <v>2.2280594394516351E-2</v>
      </c>
      <c r="M10" s="23">
        <v>-4.4797904802310717E-2</v>
      </c>
    </row>
    <row r="11" spans="1:19" ht="16" x14ac:dyDescent="0.2">
      <c r="A11">
        <v>11</v>
      </c>
      <c r="B11">
        <v>1996</v>
      </c>
      <c r="C11">
        <v>-3.9666023598259437E-2</v>
      </c>
      <c r="D11" s="23">
        <v>3.7829573445998799E-2</v>
      </c>
      <c r="E11">
        <v>0.17401052338782641</v>
      </c>
      <c r="F11">
        <v>8.7386523780241587E-2</v>
      </c>
      <c r="G11">
        <v>5.5926009181231917E-2</v>
      </c>
      <c r="H11">
        <v>8.9900320985125903E-2</v>
      </c>
      <c r="I11" s="23">
        <v>0.16555498231132071</v>
      </c>
      <c r="K11" s="23">
        <v>0.1256851139768087</v>
      </c>
      <c r="M11" s="23">
        <v>0.17677291023830999</v>
      </c>
      <c r="O11" s="75" t="s">
        <v>28</v>
      </c>
      <c r="P11" s="76"/>
      <c r="Q11" s="76"/>
      <c r="R11" s="76"/>
      <c r="S11" s="77"/>
    </row>
    <row r="12" spans="1:19" x14ac:dyDescent="0.2">
      <c r="A12">
        <v>12</v>
      </c>
      <c r="B12">
        <v>1996</v>
      </c>
      <c r="C12">
        <v>-2.1739286652460055E-2</v>
      </c>
      <c r="D12" s="23">
        <v>4.1609830917434865E-2</v>
      </c>
      <c r="E12">
        <v>2.991608901860654E-2</v>
      </c>
      <c r="F12">
        <v>3.1017528590944865E-2</v>
      </c>
      <c r="G12">
        <v>2.0123353187192938E-2</v>
      </c>
      <c r="H12">
        <v>9.2723265983019054E-4</v>
      </c>
      <c r="I12" s="23">
        <v>4.3030810819351117E-3</v>
      </c>
      <c r="K12" s="23">
        <v>0.13750019550385795</v>
      </c>
      <c r="M12" s="23">
        <v>2.4128559612430545E-2</v>
      </c>
      <c r="O12" s="26"/>
      <c r="P12" s="29" t="s">
        <v>6</v>
      </c>
      <c r="Q12" s="29" t="s">
        <v>1</v>
      </c>
      <c r="R12" s="29" t="s">
        <v>8</v>
      </c>
      <c r="S12" s="30" t="s">
        <v>10</v>
      </c>
    </row>
    <row r="13" spans="1:19" x14ac:dyDescent="0.2">
      <c r="A13">
        <v>1</v>
      </c>
      <c r="B13">
        <v>1997</v>
      </c>
      <c r="C13">
        <v>-4.4443954730878366E-2</v>
      </c>
      <c r="D13" s="23">
        <v>6.3057111676973143E-2</v>
      </c>
      <c r="E13">
        <v>0.11406305348919554</v>
      </c>
      <c r="F13">
        <v>9.6448745837019123E-2</v>
      </c>
      <c r="G13">
        <v>1.3656990178603445E-2</v>
      </c>
      <c r="H13">
        <v>5.0924027154584328E-2</v>
      </c>
      <c r="I13" s="23">
        <v>5.7142227511128629E-2</v>
      </c>
      <c r="K13" s="23">
        <v>2.2925450919889512E-2</v>
      </c>
      <c r="M13" s="23">
        <v>-3.2723947757065108E-3</v>
      </c>
      <c r="O13" s="27" t="s">
        <v>6</v>
      </c>
      <c r="P13" s="24">
        <f>_xlfn.COVARIANCE.S(I5:I103,I5:I103)</f>
        <v>1.5778546437692505E-2</v>
      </c>
      <c r="Q13" s="24">
        <f>_xlfn.COVARIANCE.S(D5:D103,I5:I103)</f>
        <v>3.3971318884144673E-3</v>
      </c>
      <c r="R13" s="24">
        <f>_xlfn.COVARIANCE.S(K5:K103,I5:I103)</f>
        <v>8.1538131148567606E-3</v>
      </c>
      <c r="S13" s="25">
        <f>_xlfn.COVARIANCE.S(M5:M103,I5:I103)</f>
        <v>1.9082906427970107E-3</v>
      </c>
    </row>
    <row r="14" spans="1:19" x14ac:dyDescent="0.2">
      <c r="A14">
        <v>2</v>
      </c>
      <c r="B14">
        <v>1997</v>
      </c>
      <c r="C14">
        <v>0.15232504208829734</v>
      </c>
      <c r="D14" s="23">
        <v>2.0496560295434341E-2</v>
      </c>
      <c r="E14">
        <v>6.0413354531001717E-2</v>
      </c>
      <c r="F14">
        <v>5.8027044676058681E-2</v>
      </c>
      <c r="G14">
        <v>1.7962886597937988E-2</v>
      </c>
      <c r="H14">
        <v>8.1057781919851246E-2</v>
      </c>
      <c r="I14" s="23">
        <v>0.15811040598933279</v>
      </c>
      <c r="K14" s="23">
        <v>0.11832436661794077</v>
      </c>
      <c r="M14" s="23">
        <v>0.18778712992344126</v>
      </c>
      <c r="O14" s="27" t="s">
        <v>1</v>
      </c>
      <c r="P14" s="24">
        <f>_xlfn.COVARIANCE.S(D5:D103,I5:I103)</f>
        <v>3.3971318884144673E-3</v>
      </c>
      <c r="Q14" s="24">
        <f>_xlfn.COVARIANCE.S(D5:D103,D5:D103)</f>
        <v>4.8963997294930901E-3</v>
      </c>
      <c r="R14" s="24">
        <f>_xlfn.COVARIANCE.S(K5:K103,D5:D103)</f>
        <v>3.1373395312266458E-3</v>
      </c>
      <c r="S14" s="25">
        <f>_xlfn.COVARIANCE.S(M5:M103,D5:D103)</f>
        <v>1.8991220119645039E-3</v>
      </c>
    </row>
    <row r="15" spans="1:19" x14ac:dyDescent="0.2">
      <c r="A15">
        <v>3</v>
      </c>
      <c r="B15">
        <v>1997</v>
      </c>
      <c r="C15">
        <v>-4.8099160321639856E-2</v>
      </c>
      <c r="D15" s="23">
        <v>3.6518833816974183E-2</v>
      </c>
      <c r="E15">
        <v>5.3973013493253674E-3</v>
      </c>
      <c r="F15">
        <v>-1.4991672635886522E-2</v>
      </c>
      <c r="G15">
        <v>2.2057639131782825E-2</v>
      </c>
      <c r="H15">
        <v>7.592080465612927E-2</v>
      </c>
      <c r="I15" s="23">
        <v>6.5612896927343289E-2</v>
      </c>
      <c r="K15" s="23">
        <v>4.9246554841600565E-2</v>
      </c>
      <c r="M15" s="23">
        <v>1.2714280145403212E-2</v>
      </c>
      <c r="O15" s="27" t="s">
        <v>8</v>
      </c>
      <c r="P15" s="24">
        <f>_xlfn.COVARIANCE.S(K5:K103,I5:I103)</f>
        <v>8.1538131148567606E-3</v>
      </c>
      <c r="Q15" s="24">
        <f>_xlfn.COVARIANCE.S(K5:K103,D5:D103)</f>
        <v>3.1373395312266458E-3</v>
      </c>
      <c r="R15" s="24">
        <f>_xlfn.COVARIANCE.S(K5:K103,K5:K103)</f>
        <v>1.7530071623312524E-2</v>
      </c>
      <c r="S15" s="25">
        <f>_xlfn.COVARIANCE.S(M5:M103,K5:K103)</f>
        <v>4.4400098240257226E-3</v>
      </c>
    </row>
    <row r="16" spans="1:19" ht="16" thickBot="1" x14ac:dyDescent="0.25">
      <c r="A16">
        <v>4</v>
      </c>
      <c r="B16">
        <v>1997</v>
      </c>
      <c r="C16">
        <v>2.6295050982767076E-2</v>
      </c>
      <c r="D16" s="23">
        <v>2.231337851608628E-2</v>
      </c>
      <c r="E16">
        <v>3.5192365046227136E-2</v>
      </c>
      <c r="F16">
        <v>-1.8502428206808585E-2</v>
      </c>
      <c r="G16">
        <v>-4.3154700564724813E-3</v>
      </c>
      <c r="H16">
        <v>1.7597636787608506E-2</v>
      </c>
      <c r="I16" s="23">
        <v>0.16228359584745755</v>
      </c>
      <c r="K16" s="23">
        <v>4.483238496176023E-2</v>
      </c>
      <c r="M16" s="23">
        <v>3.4116019607253634E-2</v>
      </c>
      <c r="O16" s="28" t="s">
        <v>10</v>
      </c>
      <c r="P16" s="33">
        <f>_xlfn.COVARIANCE.S(M5:M103,I5:I103)</f>
        <v>1.9082906427970107E-3</v>
      </c>
      <c r="Q16" s="33">
        <f>_xlfn.COVARIANCE.S(M5:M103,D5:D103)</f>
        <v>1.8991220119645039E-3</v>
      </c>
      <c r="R16" s="33">
        <f>_xlfn.COVARIANCE.S(M5:M103,K5:K103)</f>
        <v>4.4400098240257226E-3</v>
      </c>
      <c r="S16" s="34">
        <f>_xlfn.COVARIANCE.S(M5:M103,M5:M103)</f>
        <v>5.8798089129268281E-3</v>
      </c>
    </row>
    <row r="17" spans="1:24" ht="16" thickBot="1" x14ac:dyDescent="0.25">
      <c r="A17">
        <v>5</v>
      </c>
      <c r="B17">
        <v>1997</v>
      </c>
      <c r="C17">
        <v>-1.6782875164411681E-2</v>
      </c>
      <c r="D17" s="23">
        <v>0.10635042254217342</v>
      </c>
      <c r="E17">
        <v>0.14688865999833611</v>
      </c>
      <c r="F17">
        <v>1.8725394824177233E-2</v>
      </c>
      <c r="G17">
        <v>2.9232611277243858E-2</v>
      </c>
      <c r="H17">
        <v>0.10976323022541901</v>
      </c>
      <c r="I17" s="23">
        <v>3.3432720685426132E-2</v>
      </c>
      <c r="K17" s="23">
        <v>4.3696849716465813E-2</v>
      </c>
      <c r="M17" s="23">
        <v>1.96295817155967E-3</v>
      </c>
    </row>
    <row r="18" spans="1:24" ht="17" thickBot="1" x14ac:dyDescent="0.25">
      <c r="A18">
        <v>6</v>
      </c>
      <c r="B18">
        <v>1997</v>
      </c>
      <c r="C18">
        <v>8.4637508522526383E-2</v>
      </c>
      <c r="D18" s="23">
        <v>0.10051081427429498</v>
      </c>
      <c r="E18">
        <v>6.6075974540566129E-2</v>
      </c>
      <c r="F18">
        <v>4.2323876760683277E-2</v>
      </c>
      <c r="G18">
        <v>0.14583524627795663</v>
      </c>
      <c r="H18">
        <v>0.15658896397053468</v>
      </c>
      <c r="I18" s="23">
        <v>0.33777360286670977</v>
      </c>
      <c r="K18" s="23">
        <v>5.6876185689107128E-2</v>
      </c>
      <c r="M18" s="23">
        <v>0.11826794964925536</v>
      </c>
      <c r="O18" s="78" t="s">
        <v>35</v>
      </c>
      <c r="P18" s="79"/>
      <c r="Q18" s="80"/>
      <c r="S18" s="78" t="s">
        <v>34</v>
      </c>
      <c r="T18" s="79"/>
      <c r="U18" s="80"/>
    </row>
    <row r="19" spans="1:24" x14ac:dyDescent="0.2">
      <c r="A19">
        <v>7</v>
      </c>
      <c r="B19">
        <v>1997</v>
      </c>
      <c r="C19">
        <v>-8.0328461088271186E-2</v>
      </c>
      <c r="D19" s="23">
        <v>0.13712230930113556</v>
      </c>
      <c r="E19">
        <v>0.1652480838289474</v>
      </c>
      <c r="F19">
        <v>0.19266548464012345</v>
      </c>
      <c r="G19">
        <v>0.11079368138418033</v>
      </c>
      <c r="H19">
        <v>8.51435871503472E-2</v>
      </c>
      <c r="I19" s="23">
        <v>0.19487943073438707</v>
      </c>
      <c r="K19" s="23">
        <v>0.14744425981897447</v>
      </c>
      <c r="M19" s="23">
        <v>0.10116158760973248</v>
      </c>
      <c r="O19" s="40" t="s">
        <v>39</v>
      </c>
      <c r="P19" s="14"/>
      <c r="Q19" s="3"/>
      <c r="S19" s="40" t="s">
        <v>39</v>
      </c>
      <c r="T19" s="14"/>
      <c r="U19" s="3"/>
    </row>
    <row r="20" spans="1:24" x14ac:dyDescent="0.2">
      <c r="A20">
        <v>8</v>
      </c>
      <c r="B20">
        <v>1997</v>
      </c>
      <c r="C20">
        <v>-5.3470432170883431E-3</v>
      </c>
      <c r="D20" s="23">
        <v>-0.11111174381547295</v>
      </c>
      <c r="E20">
        <v>-0.1219938784433755</v>
      </c>
      <c r="F20">
        <v>-8.3916550241909249E-3</v>
      </c>
      <c r="G20">
        <v>-0.15176569107082183</v>
      </c>
      <c r="H20">
        <v>-0.16160954169028796</v>
      </c>
      <c r="I20" s="23">
        <v>-0.13869070808590822</v>
      </c>
      <c r="K20" s="23">
        <v>-1.6744951345925796E-2</v>
      </c>
      <c r="M20" s="23">
        <v>-9.6703153000435971E-2</v>
      </c>
      <c r="O20" s="37" t="s">
        <v>6</v>
      </c>
      <c r="P20" s="41">
        <v>6.2808320743581322E-2</v>
      </c>
      <c r="Q20" s="3"/>
      <c r="S20" s="37" t="s">
        <v>6</v>
      </c>
      <c r="T20" s="41">
        <v>0.27938422043315203</v>
      </c>
      <c r="U20" s="3"/>
    </row>
    <row r="21" spans="1:24" x14ac:dyDescent="0.2">
      <c r="A21">
        <v>9</v>
      </c>
      <c r="B21">
        <v>1997</v>
      </c>
      <c r="C21">
        <v>0.10700729304884438</v>
      </c>
      <c r="D21" s="23">
        <v>0.10868672017803549</v>
      </c>
      <c r="E21">
        <v>5.8128211049175427E-2</v>
      </c>
      <c r="F21">
        <v>7.8997283815103847E-2</v>
      </c>
      <c r="G21">
        <v>0.12087051544733929</v>
      </c>
      <c r="H21">
        <v>8.1000400644288817E-2</v>
      </c>
      <c r="I21" s="23">
        <v>0.16378727422253392</v>
      </c>
      <c r="K21" s="23">
        <v>5.592599013569588E-2</v>
      </c>
      <c r="M21" s="23">
        <v>3.3575741392798175E-2</v>
      </c>
      <c r="O21" s="37" t="s">
        <v>1</v>
      </c>
      <c r="P21" s="41">
        <v>0.52123452594031983</v>
      </c>
      <c r="Q21" s="3"/>
      <c r="S21" s="37" t="s">
        <v>1</v>
      </c>
      <c r="T21" s="41">
        <v>0.18872884837261841</v>
      </c>
      <c r="U21" s="3"/>
    </row>
    <row r="22" spans="1:24" x14ac:dyDescent="0.2">
      <c r="A22">
        <v>10</v>
      </c>
      <c r="B22">
        <v>1997</v>
      </c>
      <c r="C22">
        <v>-7.2013324686809987E-2</v>
      </c>
      <c r="D22" s="23">
        <v>-7.8097212523565163E-2</v>
      </c>
      <c r="E22">
        <v>-0.10848601735776309</v>
      </c>
      <c r="F22">
        <v>2.3098175345045657E-2</v>
      </c>
      <c r="G22">
        <v>-5.115032576594436E-2</v>
      </c>
      <c r="H22">
        <v>-7.6208147984303864E-2</v>
      </c>
      <c r="I22" s="23">
        <v>-7.8382102069267989E-2</v>
      </c>
      <c r="K22" s="23">
        <v>-4.0150637471900508E-2</v>
      </c>
      <c r="M22" s="23">
        <v>-2.8248282759847587E-2</v>
      </c>
      <c r="O22" s="37" t="s">
        <v>8</v>
      </c>
      <c r="P22" s="41">
        <v>0</v>
      </c>
      <c r="Q22" s="3"/>
      <c r="S22" s="37" t="s">
        <v>8</v>
      </c>
      <c r="T22" s="41">
        <v>0</v>
      </c>
      <c r="U22" s="3"/>
    </row>
    <row r="23" spans="1:24" ht="16" thickBot="1" x14ac:dyDescent="0.25">
      <c r="A23">
        <v>11</v>
      </c>
      <c r="B23">
        <v>1997</v>
      </c>
      <c r="C23">
        <v>5.114627891737511E-2</v>
      </c>
      <c r="D23" s="23">
        <v>7.7891646925529745E-3</v>
      </c>
      <c r="E23">
        <v>5.6452314414532356E-3</v>
      </c>
      <c r="F23">
        <v>2.1923741658781415E-2</v>
      </c>
      <c r="G23">
        <v>7.9135678077335347E-2</v>
      </c>
      <c r="H23">
        <v>6.7914966940494814E-2</v>
      </c>
      <c r="I23" s="23">
        <v>-0.13618491444676728</v>
      </c>
      <c r="K23" s="23">
        <v>0.11111810874405004</v>
      </c>
      <c r="M23" s="23">
        <v>0.13640730346778174</v>
      </c>
      <c r="O23" s="42" t="s">
        <v>10</v>
      </c>
      <c r="P23" s="43">
        <v>0.41595715331609862</v>
      </c>
      <c r="Q23" s="3"/>
      <c r="S23" s="42" t="s">
        <v>10</v>
      </c>
      <c r="T23" s="43">
        <v>0.53188693119422958</v>
      </c>
      <c r="U23" s="3"/>
      <c r="X23" t="s">
        <v>44</v>
      </c>
    </row>
    <row r="24" spans="1:24" ht="16" thickBot="1" x14ac:dyDescent="0.25">
      <c r="A24">
        <v>12</v>
      </c>
      <c r="B24">
        <v>1997</v>
      </c>
      <c r="C24">
        <v>4.6979697026840128E-2</v>
      </c>
      <c r="D24" s="23">
        <v>7.5362707649330396E-2</v>
      </c>
      <c r="E24">
        <v>0.16530341636527601</v>
      </c>
      <c r="F24">
        <v>0</v>
      </c>
      <c r="G24">
        <v>6.0149067842713899E-2</v>
      </c>
      <c r="H24">
        <v>4.1714287496623648E-3</v>
      </c>
      <c r="I24" s="23">
        <v>-7.3875528059978435E-2</v>
      </c>
      <c r="K24" s="23">
        <v>6.4897023624566064E-2</v>
      </c>
      <c r="M24" s="23">
        <v>8.131421926530269E-2</v>
      </c>
      <c r="O24" s="15" t="s">
        <v>33</v>
      </c>
      <c r="P24" s="2">
        <f>SUM(P20:P23)</f>
        <v>0.99999999999999978</v>
      </c>
      <c r="Q24" s="3"/>
      <c r="S24" s="15" t="s">
        <v>40</v>
      </c>
      <c r="T24" s="2">
        <v>1</v>
      </c>
      <c r="U24" s="3"/>
      <c r="W24" t="s">
        <v>6</v>
      </c>
      <c r="X24">
        <v>0.27938530837033931</v>
      </c>
    </row>
    <row r="25" spans="1:24" ht="16" thickBot="1" x14ac:dyDescent="0.25">
      <c r="A25">
        <v>1</v>
      </c>
      <c r="B25">
        <v>1998</v>
      </c>
      <c r="C25">
        <v>1.0256435611395665E-2</v>
      </c>
      <c r="D25" s="23">
        <v>-3.1445955605011067E-2</v>
      </c>
      <c r="E25">
        <v>0.10554838709677505</v>
      </c>
      <c r="F25">
        <v>6.7506295641430736E-2</v>
      </c>
      <c r="G25">
        <v>5.3191212249087183E-2</v>
      </c>
      <c r="H25">
        <v>7.3722141220578852E-2</v>
      </c>
      <c r="I25" s="23">
        <v>0.14473619827581508</v>
      </c>
      <c r="K25" s="23">
        <v>9.0052453519430697E-2</v>
      </c>
      <c r="M25" s="23">
        <v>-5.4399929481245946E-2</v>
      </c>
      <c r="O25" s="38" t="s">
        <v>30</v>
      </c>
      <c r="P25" s="39">
        <f>P20*P8+P21*Q8+P22*R8+P23*S8</f>
        <v>1.25437055332067E-2</v>
      </c>
      <c r="Q25" s="3"/>
      <c r="S25" s="38" t="s">
        <v>30</v>
      </c>
      <c r="T25" s="39">
        <v>1.4958133085452161E-2</v>
      </c>
      <c r="U25" s="3"/>
      <c r="W25" s="49" t="s">
        <v>1</v>
      </c>
      <c r="X25">
        <v>0.18873081334764219</v>
      </c>
    </row>
    <row r="26" spans="1:24" x14ac:dyDescent="0.2">
      <c r="A26">
        <v>2</v>
      </c>
      <c r="B26">
        <v>1998</v>
      </c>
      <c r="C26">
        <v>5.964490339540629E-2</v>
      </c>
      <c r="D26" s="23">
        <v>3.8033423621403051E-2</v>
      </c>
      <c r="E26">
        <v>0.14705882352941213</v>
      </c>
      <c r="F26">
        <v>0.1130257988582255</v>
      </c>
      <c r="G26">
        <v>0.15600344283460021</v>
      </c>
      <c r="H26">
        <v>0.10740785934522457</v>
      </c>
      <c r="I26" s="23">
        <v>0.14979103284641271</v>
      </c>
      <c r="K26" s="23">
        <v>0.18532559137472249</v>
      </c>
      <c r="M26" s="23">
        <v>0.11421263013453475</v>
      </c>
      <c r="O26" s="15" t="s">
        <v>31</v>
      </c>
      <c r="P26" s="2">
        <f>P20^2*P13+P21^2*Q14+P22^2*R15+P23^2*S16+2*P20*P21*P14+2*P20*P22*P15+2*P20*P23*P16+2*P21*P22*Q15+2*P21*P23*Q16+2*P22*P23*R16</f>
        <v>3.5554936527941285E-3</v>
      </c>
      <c r="Q26" s="3"/>
      <c r="S26" s="15" t="s">
        <v>31</v>
      </c>
      <c r="T26" s="2">
        <v>4.3760965192839044E-3</v>
      </c>
      <c r="U26" s="3"/>
      <c r="W26" t="s">
        <v>8</v>
      </c>
      <c r="X26">
        <v>0</v>
      </c>
    </row>
    <row r="27" spans="1:24" x14ac:dyDescent="0.2">
      <c r="A27">
        <v>3</v>
      </c>
      <c r="B27">
        <v>1998</v>
      </c>
      <c r="C27">
        <v>0.2425149740107384</v>
      </c>
      <c r="D27" s="23">
        <v>5.4513765804088621E-2</v>
      </c>
      <c r="E27">
        <v>9.2389092389092431E-2</v>
      </c>
      <c r="F27">
        <v>1.974531824076653E-2</v>
      </c>
      <c r="G27">
        <v>4.8545870391725865E-2</v>
      </c>
      <c r="H27">
        <v>7.5081143114628324E-2</v>
      </c>
      <c r="I27" s="23">
        <v>-9.4418188015745752E-3</v>
      </c>
      <c r="K27" s="23">
        <v>8.7982877269443316E-2</v>
      </c>
      <c r="M27" s="23">
        <v>6.7578828301217975E-2</v>
      </c>
      <c r="O27" s="15" t="s">
        <v>32</v>
      </c>
      <c r="P27" s="2">
        <f>SQRT(P26)</f>
        <v>5.9627960327300548E-2</v>
      </c>
      <c r="Q27" s="3"/>
      <c r="S27" s="15" t="s">
        <v>32</v>
      </c>
      <c r="T27" s="2">
        <v>6.61520711639772E-2</v>
      </c>
      <c r="U27" s="3"/>
      <c r="W27" t="s">
        <v>10</v>
      </c>
      <c r="X27">
        <v>0.53188388084161464</v>
      </c>
    </row>
    <row r="28" spans="1:24" ht="16" thickBot="1" x14ac:dyDescent="0.25">
      <c r="A28">
        <v>4</v>
      </c>
      <c r="B28">
        <v>1998</v>
      </c>
      <c r="C28">
        <v>-5.7916125949545316E-3</v>
      </c>
      <c r="D28" s="23">
        <v>-5.5085244303506919E-2</v>
      </c>
      <c r="E28">
        <v>0.10991058122205688</v>
      </c>
      <c r="F28">
        <v>1.5106414075689578E-3</v>
      </c>
      <c r="G28">
        <v>7.4742441586426178E-3</v>
      </c>
      <c r="H28">
        <v>-1.0168760022453815E-2</v>
      </c>
      <c r="I28" s="23">
        <v>0.16339855160136163</v>
      </c>
      <c r="K28" s="23">
        <v>3.372992757133475E-2</v>
      </c>
      <c r="M28" s="23">
        <v>2.2759652986215073E-2</v>
      </c>
      <c r="O28" s="22" t="s">
        <v>29</v>
      </c>
      <c r="P28" s="4">
        <f>(P25-P5)/P27</f>
        <v>0.17542730193110606</v>
      </c>
      <c r="Q28" s="5"/>
      <c r="S28" s="22" t="s">
        <v>29</v>
      </c>
      <c r="T28" s="4">
        <v>0.19462428803181209</v>
      </c>
      <c r="U28" s="5"/>
      <c r="W28" t="s">
        <v>47</v>
      </c>
      <c r="X28">
        <f>SUM(X24:X27)</f>
        <v>1.0000000025595961</v>
      </c>
    </row>
    <row r="29" spans="1:24" x14ac:dyDescent="0.2">
      <c r="A29">
        <v>5</v>
      </c>
      <c r="B29">
        <v>1998</v>
      </c>
      <c r="C29">
        <v>4.4018407606127186E-2</v>
      </c>
      <c r="D29" s="23">
        <v>6.3565163624512255E-2</v>
      </c>
      <c r="E29">
        <v>7.39896101187274E-2</v>
      </c>
      <c r="F29">
        <v>2.2384006322662575E-2</v>
      </c>
      <c r="G29">
        <v>7.6629670751837464E-2</v>
      </c>
      <c r="H29">
        <v>3.5881295894570231E-2</v>
      </c>
      <c r="I29" s="23">
        <v>7.3595228102494969E-2</v>
      </c>
      <c r="K29" s="23">
        <v>0.25230786304262587</v>
      </c>
      <c r="M29" s="23">
        <v>0.13617287239741849</v>
      </c>
      <c r="W29" t="s">
        <v>45</v>
      </c>
      <c r="X29">
        <f>X24*P8+X25*Q8+X26*R8+S8*X27</f>
        <v>1.4958133103044046E-2</v>
      </c>
    </row>
    <row r="30" spans="1:24" x14ac:dyDescent="0.2">
      <c r="A30">
        <v>6</v>
      </c>
      <c r="B30">
        <v>1998</v>
      </c>
      <c r="C30">
        <v>-1.4703308811613858E-2</v>
      </c>
      <c r="D30" s="23">
        <v>-1.5706725739954464E-2</v>
      </c>
      <c r="E30">
        <v>-3.5583213658848312E-2</v>
      </c>
      <c r="F30">
        <v>7.6154404484199745E-2</v>
      </c>
      <c r="G30">
        <v>-0.30338065558407157</v>
      </c>
      <c r="H30">
        <v>2.8346347388513271E-2</v>
      </c>
      <c r="I30" s="23">
        <v>-0.10518073650732118</v>
      </c>
      <c r="K30" s="23">
        <v>9.9379128535175942E-2</v>
      </c>
      <c r="M30" s="23">
        <v>1.0011845972024203E-2</v>
      </c>
      <c r="W30" t="s">
        <v>46</v>
      </c>
      <c r="X30">
        <f t="array" ref="X30">MMULT(MMULT(TRANSPOSE(X24:X27),P13:S16),X24:X27)</f>
        <v>4.376096527547042E-3</v>
      </c>
    </row>
    <row r="31" spans="1:24" x14ac:dyDescent="0.2">
      <c r="A31">
        <v>7</v>
      </c>
      <c r="B31">
        <v>1998</v>
      </c>
      <c r="C31">
        <v>0.16815880833647801</v>
      </c>
      <c r="D31" s="23">
        <v>-9.2198318303299054E-2</v>
      </c>
      <c r="E31">
        <v>0.13898080741230934</v>
      </c>
      <c r="F31">
        <v>-9.5944227814997785E-2</v>
      </c>
      <c r="G31">
        <v>0.13086078046112171</v>
      </c>
      <c r="H31">
        <v>-5.3597823959395163E-2</v>
      </c>
      <c r="I31" s="23">
        <v>-2.3855099934048662E-2</v>
      </c>
      <c r="J31">
        <v>-7.6926336845138499E-2</v>
      </c>
      <c r="K31" s="23">
        <v>4.3102842161208077E-2</v>
      </c>
      <c r="M31" s="23">
        <v>-0.11090509160965123</v>
      </c>
      <c r="O31">
        <f>P25</f>
        <v>1.25437055332067E-2</v>
      </c>
    </row>
    <row r="32" spans="1:24" x14ac:dyDescent="0.2">
      <c r="A32">
        <v>8</v>
      </c>
      <c r="B32">
        <v>1998</v>
      </c>
      <c r="C32">
        <v>-5.1284224563425962E-2</v>
      </c>
      <c r="D32" s="23">
        <v>-0.13867230793400065</v>
      </c>
      <c r="E32">
        <v>-0.19008937603577214</v>
      </c>
      <c r="F32">
        <v>-0.20058736897941432</v>
      </c>
      <c r="G32">
        <v>2.1591381477789939E-2</v>
      </c>
      <c r="H32">
        <v>-3.7490644501627646E-2</v>
      </c>
      <c r="I32" s="23">
        <v>-0.20123055141559554</v>
      </c>
      <c r="J32">
        <v>-0.12916525108578891</v>
      </c>
      <c r="K32" s="23">
        <v>-1.1153942961563246E-2</v>
      </c>
      <c r="M32" s="23">
        <v>-4.2507839686474203E-2</v>
      </c>
      <c r="O32">
        <f>T25</f>
        <v>1.4958133085452161E-2</v>
      </c>
    </row>
    <row r="33" spans="1:29" x14ac:dyDescent="0.2">
      <c r="A33">
        <v>9</v>
      </c>
      <c r="B33">
        <v>1998</v>
      </c>
      <c r="C33">
        <v>-2.6384187603765041E-2</v>
      </c>
      <c r="D33" s="23">
        <v>9.2709324986238295E-2</v>
      </c>
      <c r="E33">
        <v>-0.27547950357277151</v>
      </c>
      <c r="F33">
        <v>-0.1799249065377706</v>
      </c>
      <c r="G33">
        <v>-0.34036085165158314</v>
      </c>
      <c r="H33">
        <v>5.092993936703416E-2</v>
      </c>
      <c r="I33" s="23">
        <v>-0.21802796910732791</v>
      </c>
      <c r="J33">
        <v>0.16447605659294684</v>
      </c>
      <c r="K33" s="23">
        <v>-0.17055499238495386</v>
      </c>
      <c r="M33" s="23">
        <v>-0.13682729905981428</v>
      </c>
      <c r="O33">
        <f>O32-O31</f>
        <v>2.4144275522454614E-3</v>
      </c>
      <c r="P33" t="s">
        <v>36</v>
      </c>
    </row>
    <row r="34" spans="1:29" x14ac:dyDescent="0.2">
      <c r="A34">
        <v>10</v>
      </c>
      <c r="B34">
        <v>1998</v>
      </c>
      <c r="C34">
        <v>0.11344479458269907</v>
      </c>
      <c r="D34" s="23">
        <v>-3.5292398487804966E-2</v>
      </c>
      <c r="E34">
        <v>6.4624967557748381E-2</v>
      </c>
      <c r="F34">
        <v>0.1042748473104167</v>
      </c>
      <c r="G34">
        <v>0.24742143127603189</v>
      </c>
      <c r="H34">
        <v>0.11514979185072138</v>
      </c>
      <c r="I34" s="23">
        <v>-1.4106682852112806E-2</v>
      </c>
      <c r="J34">
        <v>4.1668579613798773E-2</v>
      </c>
      <c r="K34" s="23">
        <v>8.5733600592772685E-2</v>
      </c>
      <c r="M34" s="23">
        <v>0.16863408914811484</v>
      </c>
      <c r="O34">
        <f>O33/11</f>
        <v>2.1949341384049648E-4</v>
      </c>
      <c r="P34" t="s">
        <v>37</v>
      </c>
    </row>
    <row r="35" spans="1:29" x14ac:dyDescent="0.2">
      <c r="A35">
        <v>11</v>
      </c>
      <c r="B35">
        <v>1998</v>
      </c>
      <c r="C35">
        <v>3.7754154481572932E-3</v>
      </c>
      <c r="D35" s="23">
        <v>1.5521243067601498E-2</v>
      </c>
      <c r="E35">
        <v>0.21638136126914365</v>
      </c>
      <c r="F35">
        <v>7.9892181979334786E-2</v>
      </c>
      <c r="G35">
        <v>0.13636611988683955</v>
      </c>
      <c r="H35">
        <v>7.7443089717276203E-2</v>
      </c>
      <c r="I35" s="23">
        <v>0.21730512995031703</v>
      </c>
      <c r="J35">
        <v>-3.800079333597739E-2</v>
      </c>
      <c r="K35" s="23">
        <v>0.26419617418866292</v>
      </c>
      <c r="M35" s="23">
        <v>9.1556937866831278E-2</v>
      </c>
    </row>
    <row r="36" spans="1:29" x14ac:dyDescent="0.2">
      <c r="A36">
        <v>12</v>
      </c>
      <c r="B36">
        <v>1998</v>
      </c>
      <c r="C36">
        <v>0.12781780474266635</v>
      </c>
      <c r="D36" s="23">
        <v>2.0740359377668494E-2</v>
      </c>
      <c r="E36">
        <v>4.5683236063594146E-2</v>
      </c>
      <c r="F36">
        <v>9.056003417996239E-2</v>
      </c>
      <c r="G36">
        <v>0.13939188340914965</v>
      </c>
      <c r="H36">
        <v>4.6756587869279498E-2</v>
      </c>
      <c r="I36" s="23">
        <v>4.1322298997949147E-2</v>
      </c>
      <c r="J36">
        <v>0.25779775322081178</v>
      </c>
      <c r="K36" s="23">
        <v>0.12756289026916257</v>
      </c>
      <c r="M36" s="23">
        <v>7.3578900974497374E-2</v>
      </c>
      <c r="O36" s="50">
        <f>O31</f>
        <v>1.25437055332067E-2</v>
      </c>
      <c r="P36" s="50">
        <f>O36+$O$34</f>
        <v>1.2763198947047196E-2</v>
      </c>
      <c r="Q36" s="50">
        <f>P36+$O$34</f>
        <v>1.2982692360887692E-2</v>
      </c>
      <c r="R36" s="50">
        <f>Q36+$O$34</f>
        <v>1.3202185774728188E-2</v>
      </c>
      <c r="S36" s="50">
        <f t="shared" ref="S36:Y36" si="0">R36+$O$34</f>
        <v>1.3421679188568684E-2</v>
      </c>
      <c r="T36" s="50">
        <f t="shared" si="0"/>
        <v>1.364117260240918E-2</v>
      </c>
      <c r="U36" s="50">
        <f t="shared" si="0"/>
        <v>1.3860666016249676E-2</v>
      </c>
      <c r="V36" s="50">
        <f t="shared" si="0"/>
        <v>1.4080159430090172E-2</v>
      </c>
      <c r="W36" s="50">
        <f t="shared" si="0"/>
        <v>1.4299652843930668E-2</v>
      </c>
      <c r="X36" s="50">
        <f t="shared" si="0"/>
        <v>1.4519146257771164E-2</v>
      </c>
      <c r="Y36" s="50">
        <f t="shared" si="0"/>
        <v>1.473863967161166E-2</v>
      </c>
      <c r="Z36" s="50">
        <f>Y36+$O$34</f>
        <v>1.4958133085452156E-2</v>
      </c>
    </row>
    <row r="37" spans="1:29" x14ac:dyDescent="0.2">
      <c r="A37">
        <v>1</v>
      </c>
      <c r="B37">
        <v>1999</v>
      </c>
      <c r="C37">
        <v>-0.11361844457176995</v>
      </c>
      <c r="D37" s="23">
        <v>-0.16683165049825088</v>
      </c>
      <c r="E37">
        <v>-1.2702078521939164E-2</v>
      </c>
      <c r="F37">
        <v>-9.2722336678708106E-2</v>
      </c>
      <c r="G37">
        <v>0.14288259606660914</v>
      </c>
      <c r="H37">
        <v>8.5979747430324549E-2</v>
      </c>
      <c r="I37" s="23">
        <v>0.11934490339528825</v>
      </c>
      <c r="J37">
        <v>0.11278261217977859</v>
      </c>
      <c r="K37" s="23">
        <v>-7.55787754653231E-2</v>
      </c>
      <c r="M37" s="23">
        <v>-7.5951817683783229E-2</v>
      </c>
      <c r="O37" s="50">
        <v>3.5554997098010276E-3</v>
      </c>
      <c r="P37" s="50">
        <v>3.5622754538683498E-3</v>
      </c>
      <c r="Q37" s="50">
        <v>3.5826225229596159E-3</v>
      </c>
      <c r="R37" s="50">
        <v>3.6165301389726088E-3</v>
      </c>
      <c r="S37" s="50">
        <v>3.6640062743088248E-3</v>
      </c>
      <c r="T37" s="50">
        <v>3.7250437192540495E-3</v>
      </c>
      <c r="U37" s="50">
        <v>3.7996398518295687E-3</v>
      </c>
      <c r="V37" s="50">
        <v>3.887803770224788E-3</v>
      </c>
      <c r="W37" s="50">
        <v>3.9895314418870757E-3</v>
      </c>
      <c r="X37" s="50">
        <v>4.1048227747349005E-3</v>
      </c>
      <c r="Y37" s="50">
        <v>4.2336777774876367E-3</v>
      </c>
      <c r="Z37" s="50">
        <v>4.376096527547042E-3</v>
      </c>
    </row>
    <row r="38" spans="1:29" x14ac:dyDescent="0.2">
      <c r="A38">
        <v>2</v>
      </c>
      <c r="B38">
        <v>1999</v>
      </c>
      <c r="C38">
        <v>3.176795580110503E-2</v>
      </c>
      <c r="D38" s="23">
        <v>0.13154172560113131</v>
      </c>
      <c r="E38">
        <v>-5.8046258745869661E-4</v>
      </c>
      <c r="F38">
        <v>-1.8465909090908839E-2</v>
      </c>
      <c r="G38">
        <v>-1.9487179487178263E-2</v>
      </c>
      <c r="H38">
        <v>2.6505173310071184E-2</v>
      </c>
      <c r="I38" s="23">
        <v>-7.812500000000111E-3</v>
      </c>
      <c r="J38">
        <v>1.9639934533551617E-2</v>
      </c>
      <c r="K38" s="23">
        <v>-1.6546018614271296E-2</v>
      </c>
      <c r="M38" s="23">
        <v>-2.3774145616641817E-2</v>
      </c>
      <c r="O38" s="50">
        <f>SQRT(O37)</f>
        <v>5.9628011117267926E-2</v>
      </c>
      <c r="P38" s="50">
        <f t="shared" ref="P38:Z38" si="1">SQRT(P37)</f>
        <v>5.9684800861428279E-2</v>
      </c>
      <c r="Q38" s="50">
        <f t="shared" si="1"/>
        <v>5.9855012513235814E-2</v>
      </c>
      <c r="R38" s="50">
        <f t="shared" si="1"/>
        <v>6.0137593391925891E-2</v>
      </c>
      <c r="S38" s="50">
        <f t="shared" si="1"/>
        <v>6.0531035628913744E-2</v>
      </c>
      <c r="T38" s="50">
        <f t="shared" si="1"/>
        <v>6.1033136239702197E-2</v>
      </c>
      <c r="U38" s="50">
        <f t="shared" si="1"/>
        <v>6.1641218773070744E-2</v>
      </c>
      <c r="V38" s="50">
        <f t="shared" si="1"/>
        <v>6.235225553438134E-2</v>
      </c>
      <c r="W38" s="50">
        <f t="shared" si="1"/>
        <v>6.3162737764342322E-2</v>
      </c>
      <c r="X38" s="50">
        <f t="shared" si="1"/>
        <v>6.4068890849888302E-2</v>
      </c>
      <c r="Y38" s="50">
        <f t="shared" si="1"/>
        <v>6.5066717893925125E-2</v>
      </c>
      <c r="Z38" s="50">
        <f t="shared" si="1"/>
        <v>6.6152071226432824E-2</v>
      </c>
    </row>
    <row r="39" spans="1:29" ht="16" thickBot="1" x14ac:dyDescent="0.25">
      <c r="A39">
        <v>3</v>
      </c>
      <c r="B39">
        <v>1999</v>
      </c>
      <c r="C39">
        <v>-5.6224899598393607E-2</v>
      </c>
      <c r="D39" s="23">
        <v>0.23125000000000018</v>
      </c>
      <c r="E39">
        <v>-2.8620498889900814E-3</v>
      </c>
      <c r="F39">
        <v>-7.2358900144720018E-3</v>
      </c>
      <c r="G39">
        <v>-0.22315535939113296</v>
      </c>
      <c r="H39">
        <v>1.4285714285714013E-2</v>
      </c>
      <c r="I39" s="23">
        <v>0.224294166267891</v>
      </c>
      <c r="J39">
        <v>-0.1043338683788122</v>
      </c>
      <c r="K39" s="23">
        <v>-0.11093585699263964</v>
      </c>
      <c r="M39" s="23">
        <v>-2.0547945205478979E-2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</row>
    <row r="40" spans="1:29" ht="16" x14ac:dyDescent="0.2">
      <c r="A40">
        <v>4</v>
      </c>
      <c r="B40">
        <v>1999</v>
      </c>
      <c r="C40">
        <v>1.1510791366906137E-2</v>
      </c>
      <c r="D40" s="23">
        <v>0.11878172588832436</v>
      </c>
      <c r="E40">
        <v>0.14201762977473109</v>
      </c>
      <c r="F40">
        <v>0.29034470931229595</v>
      </c>
      <c r="G40">
        <v>7.1913161465400499E-2</v>
      </c>
      <c r="H40">
        <v>-9.8591549295774517E-3</v>
      </c>
      <c r="I40" s="23">
        <v>8.0185553346587168E-2</v>
      </c>
      <c r="J40">
        <v>-8.4832804188193167E-2</v>
      </c>
      <c r="K40" s="23">
        <v>7.3410371882021153E-2</v>
      </c>
      <c r="M40" s="23">
        <v>6.9930069930068672E-3</v>
      </c>
      <c r="AA40" s="55" t="s">
        <v>48</v>
      </c>
      <c r="AB40" s="56" t="s">
        <v>49</v>
      </c>
    </row>
    <row r="41" spans="1:29" x14ac:dyDescent="0.2">
      <c r="A41">
        <v>5</v>
      </c>
      <c r="B41">
        <v>1999</v>
      </c>
      <c r="C41">
        <v>0.10070921985815628</v>
      </c>
      <c r="D41" s="23">
        <v>3.6870416768275405E-4</v>
      </c>
      <c r="E41">
        <v>-9.6670164655730528E-2</v>
      </c>
      <c r="F41">
        <v>-7.0175438596491113E-2</v>
      </c>
      <c r="G41">
        <v>0.19971931755641181</v>
      </c>
      <c r="H41">
        <v>-2.5950023661243216E-2</v>
      </c>
      <c r="I41" s="23">
        <v>-2.9203599419526327E-2</v>
      </c>
      <c r="J41">
        <v>-2.1200980392156787E-2</v>
      </c>
      <c r="K41" s="23">
        <v>-0.12004860509296111</v>
      </c>
      <c r="M41" s="23">
        <v>0.12219208041551544</v>
      </c>
      <c r="AA41" s="51">
        <f t="array" ref="AA41:AA52">TRANSPOSE(O36:Z36)</f>
        <v>1.25437055332067E-2</v>
      </c>
      <c r="AB41" s="52">
        <f t="array" ref="AB41:AB52">TRANSPOSE(O38:Z38)</f>
        <v>5.9628011117267926E-2</v>
      </c>
      <c r="AC41" t="s">
        <v>50</v>
      </c>
    </row>
    <row r="42" spans="1:29" x14ac:dyDescent="0.2">
      <c r="A42">
        <v>6</v>
      </c>
      <c r="B42">
        <v>1999</v>
      </c>
      <c r="C42">
        <v>-5.927835051546404E-2</v>
      </c>
      <c r="D42" s="23">
        <v>6.4667291471415478E-2</v>
      </c>
      <c r="E42">
        <v>2.4390243902439268E-2</v>
      </c>
      <c r="F42">
        <v>2.641509433962308E-2</v>
      </c>
      <c r="G42">
        <v>-4.3763676148800279E-3</v>
      </c>
      <c r="H42">
        <v>-5.9523809523808202E-3</v>
      </c>
      <c r="I42" s="23">
        <v>0.11220930232558168</v>
      </c>
      <c r="J42">
        <v>-5.3169734151329306E-2</v>
      </c>
      <c r="K42" s="23">
        <v>-0.10609911054637866</v>
      </c>
      <c r="M42" s="23">
        <v>2.1093750000000355E-2</v>
      </c>
      <c r="AA42" s="51">
        <v>1.2763198947047196E-2</v>
      </c>
      <c r="AB42" s="52">
        <v>5.9684800861428279E-2</v>
      </c>
    </row>
    <row r="43" spans="1:29" x14ac:dyDescent="0.2">
      <c r="A43">
        <v>7</v>
      </c>
      <c r="B43">
        <v>1999</v>
      </c>
      <c r="C43">
        <v>3.4246575342465668E-2</v>
      </c>
      <c r="D43" s="23">
        <v>2.8169014084507449E-2</v>
      </c>
      <c r="E43">
        <v>-8.9523809523808562E-2</v>
      </c>
      <c r="F43">
        <v>-2.0833333333332926E-2</v>
      </c>
      <c r="G43">
        <v>-6.1538461538461653E-2</v>
      </c>
      <c r="H43">
        <v>-2.3952095808383089E-2</v>
      </c>
      <c r="I43" s="23">
        <v>-2.0909566126497969E-3</v>
      </c>
      <c r="J43">
        <v>-2.5917926565874883E-2</v>
      </c>
      <c r="K43" s="23">
        <v>0.15653354149302867</v>
      </c>
      <c r="M43" s="23">
        <v>1.3006885998469775E-2</v>
      </c>
      <c r="AA43" s="51">
        <v>1.2982692360887692E-2</v>
      </c>
      <c r="AB43" s="52">
        <v>5.9855012513235814E-2</v>
      </c>
    </row>
    <row r="44" spans="1:29" x14ac:dyDescent="0.2">
      <c r="A44">
        <v>8</v>
      </c>
      <c r="B44">
        <v>1999</v>
      </c>
      <c r="C44">
        <v>-7.2847682119205115E-2</v>
      </c>
      <c r="D44" s="23">
        <v>7.4622999884885743E-3</v>
      </c>
      <c r="E44">
        <v>0.11414296725076301</v>
      </c>
      <c r="F44">
        <v>0.10278673117086834</v>
      </c>
      <c r="G44">
        <v>1.5556584037651922E-2</v>
      </c>
      <c r="H44">
        <v>3.9877300613497368E-2</v>
      </c>
      <c r="I44" s="23">
        <v>2.2001047668936291E-2</v>
      </c>
      <c r="J44">
        <v>3.7962083642522071E-2</v>
      </c>
      <c r="K44" s="23">
        <v>0.17103174416628608</v>
      </c>
      <c r="M44" s="23">
        <v>-5.28700906344437E-3</v>
      </c>
      <c r="AA44" s="51">
        <v>1.3202185774728188E-2</v>
      </c>
      <c r="AB44" s="52">
        <v>6.0137593391925891E-2</v>
      </c>
    </row>
    <row r="45" spans="1:29" x14ac:dyDescent="0.2">
      <c r="A45">
        <v>9</v>
      </c>
      <c r="B45">
        <v>1999</v>
      </c>
      <c r="C45">
        <v>-1.9254826254826551E-2</v>
      </c>
      <c r="D45" s="23">
        <v>-6.3573883161512135E-2</v>
      </c>
      <c r="E45">
        <v>-1.7341040462427237E-2</v>
      </c>
      <c r="F45">
        <v>-9.6481271282633174E-2</v>
      </c>
      <c r="G45">
        <v>-2.9481132075471872E-2</v>
      </c>
      <c r="H45">
        <v>-8.4854758688599041E-2</v>
      </c>
      <c r="I45" s="23">
        <v>-3.1266017426960224E-2</v>
      </c>
      <c r="J45">
        <v>3.6565891191521649E-2</v>
      </c>
      <c r="K45" s="23">
        <v>-2.4173608847749772E-2</v>
      </c>
      <c r="M45" s="23">
        <v>-2.9612756264236872E-2</v>
      </c>
      <c r="AA45" s="51">
        <v>1.3421679188568684E-2</v>
      </c>
      <c r="AB45" s="52">
        <v>6.0531035628913744E-2</v>
      </c>
    </row>
    <row r="46" spans="1:29" x14ac:dyDescent="0.2">
      <c r="A46">
        <v>10</v>
      </c>
      <c r="B46">
        <v>1999</v>
      </c>
      <c r="C46">
        <v>1.3215859030836663E-2</v>
      </c>
      <c r="D46" s="23">
        <v>4.2752293577981604E-2</v>
      </c>
      <c r="E46">
        <v>9.9607843137255125E-2</v>
      </c>
      <c r="F46">
        <v>3.6230945729384345E-2</v>
      </c>
      <c r="G46">
        <v>0.1856622114216282</v>
      </c>
      <c r="H46">
        <v>-3.8127141972750134E-2</v>
      </c>
      <c r="I46" s="23">
        <v>3.1940807039253949E-2</v>
      </c>
      <c r="J46">
        <v>1.2552301255230214E-2</v>
      </c>
      <c r="K46" s="23">
        <v>8.7683797390799123E-2</v>
      </c>
      <c r="M46" s="23">
        <v>-1.4084507042252947E-2</v>
      </c>
      <c r="AA46" s="51">
        <v>1.364117260240918E-2</v>
      </c>
      <c r="AB46" s="52">
        <v>6.1033136239702197E-2</v>
      </c>
    </row>
    <row r="47" spans="1:29" x14ac:dyDescent="0.2">
      <c r="A47">
        <v>11</v>
      </c>
      <c r="B47">
        <v>1999</v>
      </c>
      <c r="C47">
        <v>1.4492753623188692E-2</v>
      </c>
      <c r="D47" s="23">
        <v>2.8154143938060594E-2</v>
      </c>
      <c r="E47">
        <v>-4.1012838801705032E-3</v>
      </c>
      <c r="F47">
        <v>3.8104543234001476E-2</v>
      </c>
      <c r="G47">
        <v>0.13342898134863646</v>
      </c>
      <c r="H47">
        <v>8.2828493448562801E-2</v>
      </c>
      <c r="I47" s="23">
        <v>0.23948717948718112</v>
      </c>
      <c r="J47">
        <v>4.9586776859504411E-2</v>
      </c>
      <c r="K47" s="23">
        <v>2.6034078613972333E-2</v>
      </c>
      <c r="M47" s="23">
        <v>-0.11817474414277207</v>
      </c>
      <c r="AA47" s="51">
        <v>1.3860666016249676E-2</v>
      </c>
      <c r="AB47" s="52">
        <v>6.1641218773070744E-2</v>
      </c>
    </row>
    <row r="48" spans="1:29" x14ac:dyDescent="0.2">
      <c r="A48">
        <v>12</v>
      </c>
      <c r="B48">
        <v>1999</v>
      </c>
      <c r="C48">
        <v>-1.4285714285713347E-3</v>
      </c>
      <c r="D48" s="23">
        <v>4.1417080266986206E-2</v>
      </c>
      <c r="E48">
        <v>9.6504360196109973E-2</v>
      </c>
      <c r="F48">
        <v>0.1717647058823526</v>
      </c>
      <c r="G48">
        <v>0.7522603978300173</v>
      </c>
      <c r="H48">
        <v>-7.023093957608384E-2</v>
      </c>
      <c r="I48" s="23">
        <v>0.11708729830368303</v>
      </c>
      <c r="J48">
        <v>0.12007874015748077</v>
      </c>
      <c r="K48" s="23">
        <v>6.5601796152308767E-2</v>
      </c>
      <c r="M48" s="23">
        <v>2.5594149908592101E-3</v>
      </c>
      <c r="AA48" s="51">
        <v>1.4080159430090172E-2</v>
      </c>
      <c r="AB48" s="52">
        <v>6.235225553438134E-2</v>
      </c>
    </row>
    <row r="49" spans="1:29" x14ac:dyDescent="0.2">
      <c r="A49">
        <v>1</v>
      </c>
      <c r="B49">
        <v>2000</v>
      </c>
      <c r="C49">
        <v>5.1502145922746934E-2</v>
      </c>
      <c r="D49" s="23">
        <v>-0.10369761709120795</v>
      </c>
      <c r="E49">
        <v>-0.139139139139139</v>
      </c>
      <c r="F49">
        <v>-0.14578313253012076</v>
      </c>
      <c r="G49">
        <v>-9.4943240454076538E-2</v>
      </c>
      <c r="H49">
        <v>-0.17114664851990491</v>
      </c>
      <c r="I49" s="23">
        <v>0.1148148148148147</v>
      </c>
      <c r="J49">
        <v>-6.7291369053296579E-2</v>
      </c>
      <c r="K49" s="23">
        <v>-0.23447165535411008</v>
      </c>
      <c r="M49" s="23">
        <v>-0.15371991247264749</v>
      </c>
      <c r="AA49" s="51">
        <v>1.4299652843930668E-2</v>
      </c>
      <c r="AB49" s="52">
        <v>6.3162737764342322E-2</v>
      </c>
    </row>
    <row r="50" spans="1:29" x14ac:dyDescent="0.2">
      <c r="A50">
        <v>2</v>
      </c>
      <c r="B50">
        <v>2000</v>
      </c>
      <c r="C50">
        <v>-7.7551020408163085E-2</v>
      </c>
      <c r="D50" s="23">
        <v>-4.5837917125044481E-3</v>
      </c>
      <c r="E50">
        <v>1.7829457364341383E-2</v>
      </c>
      <c r="F50">
        <v>-5.7743079618841842E-2</v>
      </c>
      <c r="G50">
        <v>0.5057012542759407</v>
      </c>
      <c r="H50">
        <v>-3.2062170884994412E-4</v>
      </c>
      <c r="I50" s="23">
        <v>0.27740863787375414</v>
      </c>
      <c r="J50">
        <v>-2.8679245283018351E-2</v>
      </c>
      <c r="K50" s="23">
        <v>-2.4502729666981415E-2</v>
      </c>
      <c r="M50" s="23">
        <v>1.8099547511312375E-2</v>
      </c>
      <c r="AA50" s="51">
        <v>1.4519146257771164E-2</v>
      </c>
      <c r="AB50" s="52">
        <v>6.4068890849888302E-2</v>
      </c>
    </row>
    <row r="51" spans="1:29" x14ac:dyDescent="0.2">
      <c r="A51">
        <v>3</v>
      </c>
      <c r="B51">
        <v>2000</v>
      </c>
      <c r="C51">
        <v>6.1946902654867353E-2</v>
      </c>
      <c r="D51" s="23">
        <v>0.12377970160250507</v>
      </c>
      <c r="E51">
        <v>7.76846915460776E-2</v>
      </c>
      <c r="F51">
        <v>0.11472131967008226</v>
      </c>
      <c r="G51">
        <v>-9.3903824308974038E-2</v>
      </c>
      <c r="H51">
        <v>0.12728026533996672</v>
      </c>
      <c r="I51" s="23">
        <v>-8.0364109232769487E-2</v>
      </c>
      <c r="J51">
        <v>-8.8189588189588108E-2</v>
      </c>
      <c r="K51" s="23">
        <v>0.16620111731843568</v>
      </c>
      <c r="M51" s="23">
        <v>9.1005291005290978E-2</v>
      </c>
      <c r="AA51" s="51">
        <v>1.473863967161166E-2</v>
      </c>
      <c r="AB51" s="52">
        <v>6.5066717893925125E-2</v>
      </c>
    </row>
    <row r="52" spans="1:29" ht="16" thickBot="1" x14ac:dyDescent="0.25">
      <c r="A52">
        <v>4</v>
      </c>
      <c r="B52">
        <v>2000</v>
      </c>
      <c r="C52">
        <v>3.5856250000000145E-2</v>
      </c>
      <c r="D52" s="23">
        <v>3.9173905917063045E-2</v>
      </c>
      <c r="E52">
        <v>6.0424028268551533E-2</v>
      </c>
      <c r="F52">
        <v>2.5336322869955685E-2</v>
      </c>
      <c r="G52">
        <v>-7.3547847889678275E-2</v>
      </c>
      <c r="H52">
        <v>-5.6638470025744514E-2</v>
      </c>
      <c r="I52" s="23">
        <v>0.11814427677100192</v>
      </c>
      <c r="J52">
        <v>2.2582019599489023E-2</v>
      </c>
      <c r="K52" s="23">
        <v>-5.3293413173652882E-2</v>
      </c>
      <c r="M52" s="23">
        <v>-3.0843840931134792E-2</v>
      </c>
      <c r="AA52" s="53">
        <v>1.4958133085452156E-2</v>
      </c>
      <c r="AB52" s="54">
        <v>6.6152071226432824E-2</v>
      </c>
      <c r="AC52" t="s">
        <v>51</v>
      </c>
    </row>
    <row r="53" spans="1:29" x14ac:dyDescent="0.2">
      <c r="A53">
        <v>5</v>
      </c>
      <c r="B53">
        <v>2000</v>
      </c>
      <c r="C53">
        <v>-4.9932523616734059E-2</v>
      </c>
      <c r="D53" s="23">
        <v>5.529413910772063E-2</v>
      </c>
      <c r="E53">
        <v>8.5979048893870758E-2</v>
      </c>
      <c r="F53">
        <v>-9.1488203464467954E-2</v>
      </c>
      <c r="G53">
        <v>-0.11575134900349093</v>
      </c>
      <c r="H53">
        <v>0.36768524457654372</v>
      </c>
      <c r="I53" s="23">
        <v>-2.4658650906867474E-2</v>
      </c>
      <c r="J53">
        <v>9.8727344365642677E-2</v>
      </c>
      <c r="K53" s="23">
        <v>-1.3406246920878551E-2</v>
      </c>
      <c r="M53" s="23">
        <v>0.13305976731592728</v>
      </c>
    </row>
    <row r="54" spans="1:29" ht="16" thickBot="1" x14ac:dyDescent="0.25">
      <c r="A54">
        <v>6</v>
      </c>
      <c r="B54">
        <v>2000</v>
      </c>
      <c r="C54">
        <v>0.15909090909090917</v>
      </c>
      <c r="D54" s="23">
        <v>-1.4084507042253391E-2</v>
      </c>
      <c r="E54">
        <v>0.10435189518015897</v>
      </c>
      <c r="F54">
        <v>8.7753605475433538E-2</v>
      </c>
      <c r="G54">
        <v>-3.2024793388429895E-2</v>
      </c>
      <c r="H54">
        <v>1.7491749174917803E-2</v>
      </c>
      <c r="I54" s="23">
        <v>3.2177183451733926E-2</v>
      </c>
      <c r="J54">
        <v>9.2420726991492286E-2</v>
      </c>
      <c r="K54" s="23">
        <v>-3.5954474909467238E-2</v>
      </c>
      <c r="M54" s="23">
        <v>-0.11753902662993554</v>
      </c>
    </row>
    <row r="55" spans="1:29" ht="17" thickBot="1" x14ac:dyDescent="0.25">
      <c r="A55">
        <v>7</v>
      </c>
      <c r="B55">
        <v>2000</v>
      </c>
      <c r="C55">
        <v>-1.9607843137254832E-2</v>
      </c>
      <c r="D55" s="23">
        <v>-1.6897081413210557E-2</v>
      </c>
      <c r="E55">
        <v>1.8926553672316437E-2</v>
      </c>
      <c r="F55">
        <v>7.8426966292134637E-2</v>
      </c>
      <c r="G55">
        <v>-0.16734258271077951</v>
      </c>
      <c r="H55">
        <v>-4.411287706779099E-2</v>
      </c>
      <c r="I55" s="23">
        <v>-1.0526315789474383E-2</v>
      </c>
      <c r="J55">
        <v>-6.0884955752212533E-2</v>
      </c>
      <c r="K55" s="23">
        <v>0.10981780448177392</v>
      </c>
      <c r="M55" s="23">
        <v>-1.5608740894900719E-2</v>
      </c>
      <c r="O55" s="44" t="s">
        <v>38</v>
      </c>
      <c r="P55" s="45" t="s">
        <v>41</v>
      </c>
      <c r="Q55" s="45" t="s">
        <v>42</v>
      </c>
      <c r="R55" s="46" t="s">
        <v>43</v>
      </c>
    </row>
    <row r="56" spans="1:29" x14ac:dyDescent="0.2">
      <c r="A56">
        <v>8</v>
      </c>
      <c r="B56">
        <v>2000</v>
      </c>
      <c r="C56">
        <v>-5.6250000000000022E-2</v>
      </c>
      <c r="D56" s="23">
        <v>8.1465056376361034E-2</v>
      </c>
      <c r="E56">
        <v>6.03181859028874E-2</v>
      </c>
      <c r="F56">
        <v>3.79899171335083E-2</v>
      </c>
      <c r="G56">
        <v>-0.23071007433991297</v>
      </c>
      <c r="H56">
        <v>7.9742110620969475E-2</v>
      </c>
      <c r="I56" s="23">
        <v>8.7478872425054588E-2</v>
      </c>
      <c r="J56">
        <v>-8.2924990576707103E-3</v>
      </c>
      <c r="K56" s="23">
        <v>7.4123073131568074E-2</v>
      </c>
      <c r="M56" s="23">
        <v>0.12684989429175464</v>
      </c>
      <c r="O56" s="47">
        <v>1</v>
      </c>
      <c r="P56" s="24">
        <v>2.9420739883553493</v>
      </c>
      <c r="Q56" s="24">
        <f>1-P56</f>
        <v>-1.9420739883553493</v>
      </c>
      <c r="R56" s="25">
        <f>$T$25*P56+Q56*$P$5-0.5*O56*P56^2*$T$26</f>
        <v>2.1022640079278208E-2</v>
      </c>
      <c r="S56">
        <f>SUM(P56:Q56)</f>
        <v>1</v>
      </c>
    </row>
    <row r="57" spans="1:29" x14ac:dyDescent="0.2">
      <c r="A57">
        <v>9</v>
      </c>
      <c r="B57">
        <v>2000</v>
      </c>
      <c r="C57">
        <v>6.8084031402131373E-2</v>
      </c>
      <c r="D57" s="23">
        <v>-1.4598540146015804E-4</v>
      </c>
      <c r="E57">
        <v>8.6911389392381189E-3</v>
      </c>
      <c r="F57">
        <v>-4.0353342702268868E-2</v>
      </c>
      <c r="G57">
        <v>-0.17185659967399647</v>
      </c>
      <c r="H57">
        <v>1.5624294423120633E-2</v>
      </c>
      <c r="I57" s="23">
        <v>-0.11003649635036539</v>
      </c>
      <c r="J57">
        <v>1.2773371939579947E-2</v>
      </c>
      <c r="K57" s="23">
        <v>-2.6195899772209708E-2</v>
      </c>
      <c r="M57" s="23">
        <v>3.1894934333958957E-2</v>
      </c>
      <c r="O57" s="47">
        <v>2</v>
      </c>
      <c r="P57" s="24">
        <v>1.4710369905160356</v>
      </c>
      <c r="Q57" s="24">
        <f t="shared" ref="Q57:Q65" si="2">1-P57</f>
        <v>-0.47103699051603565</v>
      </c>
      <c r="R57" s="25">
        <f t="shared" ref="R57:R65" si="3">$T$25*P57+Q57*$P$5-0.5*O57*P57^2*$T$26</f>
        <v>1.155298670630577E-2</v>
      </c>
      <c r="S57">
        <f t="shared" ref="S57:S65" si="4">SUM(P57:Q57)</f>
        <v>1</v>
      </c>
    </row>
    <row r="58" spans="1:29" x14ac:dyDescent="0.2">
      <c r="A58">
        <v>10</v>
      </c>
      <c r="B58">
        <v>2000</v>
      </c>
      <c r="C58">
        <v>4.6077210460772067E-2</v>
      </c>
      <c r="D58" s="23">
        <v>2.0440940283253273E-2</v>
      </c>
      <c r="E58">
        <v>7.2072072072072002E-2</v>
      </c>
      <c r="F58">
        <v>0.12872012973466562</v>
      </c>
      <c r="G58">
        <v>-3.2820097244732782E-2</v>
      </c>
      <c r="H58">
        <v>0.11096359900068209</v>
      </c>
      <c r="I58" s="23">
        <v>-5.0440844781628247E-2</v>
      </c>
      <c r="J58">
        <v>-5.2751423149904886E-2</v>
      </c>
      <c r="K58" s="23">
        <v>9.9559607739830636E-2</v>
      </c>
      <c r="M58" s="23">
        <v>7.4545454545454914E-2</v>
      </c>
      <c r="O58" s="47">
        <v>3</v>
      </c>
      <c r="P58" s="24">
        <f t="shared" ref="P56:P65" si="5">($T$25-$P$5)/(O58*$T$26)</f>
        <v>0.98069133038117062</v>
      </c>
      <c r="Q58" s="24">
        <f t="shared" si="2"/>
        <v>1.9308669618829377E-2</v>
      </c>
      <c r="R58" s="25">
        <f t="shared" si="3"/>
        <v>8.3964355819816233E-3</v>
      </c>
      <c r="S58">
        <f t="shared" si="4"/>
        <v>1</v>
      </c>
    </row>
    <row r="59" spans="1:29" x14ac:dyDescent="0.2">
      <c r="A59">
        <v>11</v>
      </c>
      <c r="B59">
        <v>2000</v>
      </c>
      <c r="C59">
        <v>-5.9523809523808202E-3</v>
      </c>
      <c r="D59" s="23">
        <v>-1.4165116611818518E-2</v>
      </c>
      <c r="E59">
        <v>2.2985664854176191E-2</v>
      </c>
      <c r="F59">
        <v>1.6800290378874205E-2</v>
      </c>
      <c r="G59">
        <v>-0.18981913473818057</v>
      </c>
      <c r="H59">
        <v>8.5569233434780401E-2</v>
      </c>
      <c r="I59" s="23">
        <v>-0.17922694882314849</v>
      </c>
      <c r="J59">
        <v>0.10376602564102555</v>
      </c>
      <c r="K59" s="23">
        <v>1.1646978345157599E-2</v>
      </c>
      <c r="M59" s="23">
        <v>0.20876574172535345</v>
      </c>
      <c r="O59" s="47">
        <v>4</v>
      </c>
      <c r="P59" s="24">
        <f t="shared" si="5"/>
        <v>0.73551849778587808</v>
      </c>
      <c r="Q59" s="24">
        <f t="shared" si="2"/>
        <v>0.26448150221412192</v>
      </c>
      <c r="R59" s="25">
        <f t="shared" si="3"/>
        <v>6.8181600198195498E-3</v>
      </c>
      <c r="S59">
        <f t="shared" si="4"/>
        <v>1</v>
      </c>
    </row>
    <row r="60" spans="1:29" x14ac:dyDescent="0.2">
      <c r="A60">
        <v>12</v>
      </c>
      <c r="B60">
        <v>2000</v>
      </c>
      <c r="C60">
        <v>7.784431137724579E-2</v>
      </c>
      <c r="D60" s="23">
        <v>-5.2830188679245382E-2</v>
      </c>
      <c r="E60">
        <v>2.7784489007006252E-2</v>
      </c>
      <c r="F60">
        <v>4.857928505957787E-2</v>
      </c>
      <c r="G60">
        <v>-0.20801033591731277</v>
      </c>
      <c r="H60">
        <v>-6.7318132464712299E-2</v>
      </c>
      <c r="I60" s="23">
        <v>2.6571954748750182E-2</v>
      </c>
      <c r="J60">
        <v>-6.4972776769509855E-2</v>
      </c>
      <c r="K60" s="23">
        <v>-6.9089372491020762E-2</v>
      </c>
      <c r="M60" s="23">
        <v>-4.9365303244005565E-2</v>
      </c>
      <c r="O60" s="47">
        <v>5</v>
      </c>
      <c r="P60" s="24">
        <f t="shared" si="5"/>
        <v>0.58841479822870246</v>
      </c>
      <c r="Q60" s="24">
        <f t="shared" si="2"/>
        <v>0.41158520177129754</v>
      </c>
      <c r="R60" s="25">
        <f t="shared" si="3"/>
        <v>5.8711946825223075E-3</v>
      </c>
      <c r="S60">
        <f t="shared" si="4"/>
        <v>1</v>
      </c>
    </row>
    <row r="61" spans="1:29" x14ac:dyDescent="0.2">
      <c r="A61">
        <v>1</v>
      </c>
      <c r="B61">
        <v>2001</v>
      </c>
      <c r="C61">
        <v>-8.222222222222253E-2</v>
      </c>
      <c r="D61" s="23">
        <v>-1.0266625804474017E-2</v>
      </c>
      <c r="E61">
        <v>-3.4320639398213726E-2</v>
      </c>
      <c r="F61">
        <v>-9.1703803046938592E-2</v>
      </c>
      <c r="G61">
        <v>0.45595432300163186</v>
      </c>
      <c r="H61">
        <v>1.2752682307635599E-2</v>
      </c>
      <c r="I61" s="23">
        <v>5.9969246540235943E-2</v>
      </c>
      <c r="J61">
        <v>7.1040372670807983E-2</v>
      </c>
      <c r="K61" s="23">
        <v>-9.0534781824481048E-2</v>
      </c>
      <c r="M61" s="23">
        <v>-0.1001483679525218</v>
      </c>
      <c r="O61" s="47">
        <v>6</v>
      </c>
      <c r="P61" s="24">
        <f t="shared" si="5"/>
        <v>0.49034566519058531</v>
      </c>
      <c r="Q61" s="24">
        <f t="shared" si="2"/>
        <v>0.50965433480941469</v>
      </c>
      <c r="R61" s="25">
        <f t="shared" si="3"/>
        <v>5.2398844576574781E-3</v>
      </c>
      <c r="S61">
        <f t="shared" si="4"/>
        <v>1</v>
      </c>
    </row>
    <row r="62" spans="1:29" x14ac:dyDescent="0.2">
      <c r="A62">
        <v>2</v>
      </c>
      <c r="B62">
        <v>2001</v>
      </c>
      <c r="C62">
        <v>4.4794188861985385E-2</v>
      </c>
      <c r="D62" s="23">
        <v>-2.0126954636939809E-3</v>
      </c>
      <c r="E62">
        <v>-8.6538461538461564E-2</v>
      </c>
      <c r="F62">
        <v>1.4436958614052031E-2</v>
      </c>
      <c r="G62">
        <v>-0.25210084033613456</v>
      </c>
      <c r="H62">
        <v>5.7332528666264482E-2</v>
      </c>
      <c r="I62" s="23">
        <v>-0.13515473887814289</v>
      </c>
      <c r="J62">
        <v>-7.1765132294309586E-2</v>
      </c>
      <c r="K62" s="23">
        <v>-4.6180728906639934E-2</v>
      </c>
      <c r="M62" s="23">
        <v>1.1541632316571571E-2</v>
      </c>
      <c r="O62" s="47">
        <v>7</v>
      </c>
      <c r="P62" s="24">
        <f t="shared" si="5"/>
        <v>0.42029628444907313</v>
      </c>
      <c r="Q62" s="24">
        <f t="shared" si="2"/>
        <v>0.57970371555092681</v>
      </c>
      <c r="R62" s="25">
        <f t="shared" si="3"/>
        <v>4.7889485827540285E-3</v>
      </c>
      <c r="S62">
        <f t="shared" si="4"/>
        <v>1</v>
      </c>
    </row>
    <row r="63" spans="1:29" x14ac:dyDescent="0.2">
      <c r="A63">
        <v>3</v>
      </c>
      <c r="B63">
        <v>2001</v>
      </c>
      <c r="C63">
        <v>3.5921205098493836E-2</v>
      </c>
      <c r="D63" s="23">
        <v>-2.2804840210983501E-2</v>
      </c>
      <c r="E63">
        <v>-6.141737030338823E-3</v>
      </c>
      <c r="F63">
        <v>-0.10891840607210612</v>
      </c>
      <c r="G63">
        <v>-0.1715355805243447</v>
      </c>
      <c r="H63">
        <v>3.9954337899548165E-3</v>
      </c>
      <c r="I63" s="23">
        <v>-0.12049203242941053</v>
      </c>
      <c r="J63">
        <v>-7.4580242092932347E-2</v>
      </c>
      <c r="K63" s="23">
        <v>-0.12693012300444884</v>
      </c>
      <c r="M63" s="23">
        <v>-2.0374898125508967E-2</v>
      </c>
      <c r="O63" s="47">
        <v>8</v>
      </c>
      <c r="P63" s="24">
        <f t="shared" si="5"/>
        <v>0.36775924889293904</v>
      </c>
      <c r="Q63" s="24">
        <f t="shared" si="2"/>
        <v>0.63224075110706091</v>
      </c>
      <c r="R63" s="25">
        <f t="shared" si="3"/>
        <v>4.4507466765764409E-3</v>
      </c>
      <c r="S63">
        <f t="shared" si="4"/>
        <v>1</v>
      </c>
    </row>
    <row r="64" spans="1:29" x14ac:dyDescent="0.2">
      <c r="A64">
        <v>4</v>
      </c>
      <c r="B64">
        <v>2001</v>
      </c>
      <c r="C64">
        <v>-3.1319910514541749E-2</v>
      </c>
      <c r="D64" s="23">
        <v>7.0011112875059567E-2</v>
      </c>
      <c r="E64">
        <v>5.9414373543991372E-2</v>
      </c>
      <c r="F64">
        <v>-2.1294718909725674E-4</v>
      </c>
      <c r="G64">
        <v>0.24593128390596752</v>
      </c>
      <c r="H64">
        <v>-5.1165434906198515E-3</v>
      </c>
      <c r="I64" s="23">
        <v>6.4630225080386516E-2</v>
      </c>
      <c r="J64">
        <v>0.14135021097046385</v>
      </c>
      <c r="K64" s="23">
        <v>0.12709832134292576</v>
      </c>
      <c r="M64" s="23">
        <v>6.1564059900167667E-2</v>
      </c>
      <c r="O64" s="47">
        <v>9</v>
      </c>
      <c r="P64" s="24">
        <f t="shared" si="5"/>
        <v>0.32689711012705691</v>
      </c>
      <c r="Q64" s="24">
        <f t="shared" si="2"/>
        <v>0.67310288987294309</v>
      </c>
      <c r="R64" s="25">
        <f t="shared" si="3"/>
        <v>4.1877007495494294E-3</v>
      </c>
      <c r="S64">
        <f t="shared" si="4"/>
        <v>1</v>
      </c>
    </row>
    <row r="65" spans="1:19" ht="16" thickBot="1" x14ac:dyDescent="0.25">
      <c r="A65">
        <v>5</v>
      </c>
      <c r="B65">
        <v>2001</v>
      </c>
      <c r="C65">
        <v>1.263287694915971E-2</v>
      </c>
      <c r="D65" s="23">
        <v>7.72788789507588E-2</v>
      </c>
      <c r="E65">
        <v>3.8976224503062262E-4</v>
      </c>
      <c r="F65">
        <v>0.10724128947332368</v>
      </c>
      <c r="G65">
        <v>-0.17955410005517647</v>
      </c>
      <c r="H65">
        <v>3.9101288595538186E-2</v>
      </c>
      <c r="I65" s="23">
        <v>-2.3255813953488302E-2</v>
      </c>
      <c r="J65">
        <v>-1.0546139359698392E-2</v>
      </c>
      <c r="K65" s="23">
        <v>-0.15489837554566233</v>
      </c>
      <c r="M65" s="23">
        <v>4.1270273953932568E-2</v>
      </c>
      <c r="O65" s="48">
        <v>10</v>
      </c>
      <c r="P65" s="33">
        <f t="shared" si="5"/>
        <v>0.29420739911435123</v>
      </c>
      <c r="Q65" s="33">
        <f t="shared" si="2"/>
        <v>0.70579260088564877</v>
      </c>
      <c r="R65" s="34">
        <f t="shared" si="3"/>
        <v>3.9772640079278202E-3</v>
      </c>
      <c r="S65">
        <f t="shared" si="4"/>
        <v>1</v>
      </c>
    </row>
    <row r="66" spans="1:19" x14ac:dyDescent="0.2">
      <c r="A66">
        <v>6</v>
      </c>
      <c r="B66">
        <v>2001</v>
      </c>
      <c r="C66">
        <v>-6.8965517241384999E-3</v>
      </c>
      <c r="D66" s="23">
        <v>-5.1485977396400373E-2</v>
      </c>
      <c r="E66">
        <v>2.7272727272729114E-3</v>
      </c>
      <c r="F66">
        <v>-1.956669888261775E-2</v>
      </c>
      <c r="G66">
        <v>-0.39256572982774263</v>
      </c>
      <c r="H66">
        <v>3.1502648452745419E-2</v>
      </c>
      <c r="I66" s="23">
        <v>-3.1849103277675206E-2</v>
      </c>
      <c r="J66">
        <v>-6.1667301103920713E-2</v>
      </c>
      <c r="K66" s="23">
        <v>0.10308764533122372</v>
      </c>
      <c r="M66" s="23">
        <v>8.174178762414086E-2</v>
      </c>
    </row>
    <row r="67" spans="1:19" x14ac:dyDescent="0.2">
      <c r="A67">
        <v>7</v>
      </c>
      <c r="B67">
        <v>2001</v>
      </c>
      <c r="C67">
        <v>-5.6944444444444131E-2</v>
      </c>
      <c r="D67" s="23">
        <v>-1.9564577817004714E-2</v>
      </c>
      <c r="E67">
        <v>-3.5358114233907667E-2</v>
      </c>
      <c r="F67">
        <v>-4.5199999999999907E-2</v>
      </c>
      <c r="G67">
        <v>-0.18052527917079808</v>
      </c>
      <c r="H67">
        <v>-7.1891891891891824E-2</v>
      </c>
      <c r="I67" s="23">
        <v>2.0440753752794194E-2</v>
      </c>
      <c r="J67">
        <v>-5.5306667664952958E-2</v>
      </c>
      <c r="K67" s="23">
        <v>-3.2311903528889685E-2</v>
      </c>
      <c r="M67" s="23">
        <v>-3.8841807909604564E-2</v>
      </c>
    </row>
    <row r="68" spans="1:19" x14ac:dyDescent="0.2">
      <c r="A68">
        <v>8</v>
      </c>
      <c r="B68">
        <v>2001</v>
      </c>
      <c r="C68">
        <v>1.4727540500736325E-2</v>
      </c>
      <c r="D68" s="23">
        <v>-5.2816566831860423E-2</v>
      </c>
      <c r="E68">
        <v>-5.4476265644379351E-2</v>
      </c>
      <c r="F68">
        <v>2.0265890610920545E-2</v>
      </c>
      <c r="G68">
        <v>-0.43169398907103806</v>
      </c>
      <c r="H68">
        <v>-4.3098427489808078E-2</v>
      </c>
      <c r="I68" s="23">
        <v>-7.1048513302034877E-2</v>
      </c>
      <c r="J68">
        <v>1.6111388558267103E-2</v>
      </c>
      <c r="K68" s="23">
        <v>5.1036124668396798E-2</v>
      </c>
      <c r="M68" s="23">
        <v>-1.1756061719324196E-2</v>
      </c>
    </row>
    <row r="69" spans="1:19" x14ac:dyDescent="0.2">
      <c r="A69">
        <v>9</v>
      </c>
      <c r="B69">
        <v>2001</v>
      </c>
      <c r="C69">
        <v>-0.10155594050907513</v>
      </c>
      <c r="D69" s="23">
        <v>-0.11548934806983824</v>
      </c>
      <c r="E69">
        <v>-0.15333716915995377</v>
      </c>
      <c r="F69">
        <v>-8.0287474332649045E-2</v>
      </c>
      <c r="G69">
        <v>-3.8461538461538658E-2</v>
      </c>
      <c r="H69">
        <v>2.641546334395084E-2</v>
      </c>
      <c r="I69" s="23">
        <v>-0.28234501347708874</v>
      </c>
      <c r="J69">
        <v>-0.10490405117270807</v>
      </c>
      <c r="K69" s="23">
        <v>-0.13467912021693174</v>
      </c>
      <c r="M69" s="23">
        <v>-0.11672862453531552</v>
      </c>
    </row>
    <row r="70" spans="1:19" x14ac:dyDescent="0.2">
      <c r="A70">
        <v>10</v>
      </c>
      <c r="B70">
        <v>2001</v>
      </c>
      <c r="C70">
        <v>-4.2207792207791917E-2</v>
      </c>
      <c r="D70" s="23">
        <v>1.4758069634460913E-2</v>
      </c>
      <c r="E70">
        <v>-5.8783554196398025E-2</v>
      </c>
      <c r="F70">
        <v>2.3489886440746899E-2</v>
      </c>
      <c r="G70">
        <v>0.4333333333333329</v>
      </c>
      <c r="H70">
        <v>4.912071627940251E-2</v>
      </c>
      <c r="I70" s="23">
        <v>0.18497652582159629</v>
      </c>
      <c r="J70">
        <v>3.477846593615963E-2</v>
      </c>
      <c r="K70" s="23">
        <v>-2.8551532033425309E-2</v>
      </c>
      <c r="M70" s="23">
        <v>-2.0202020202019555E-2</v>
      </c>
    </row>
    <row r="71" spans="1:19" x14ac:dyDescent="0.2">
      <c r="A71">
        <v>11</v>
      </c>
      <c r="B71">
        <v>2001</v>
      </c>
      <c r="C71">
        <v>5.0847457627118953E-2</v>
      </c>
      <c r="D71" s="23">
        <v>-4.4247787610619316E-2</v>
      </c>
      <c r="E71">
        <v>5.4151624548736566E-2</v>
      </c>
      <c r="F71">
        <v>0.10540962505281382</v>
      </c>
      <c r="G71">
        <v>0.18604651162790709</v>
      </c>
      <c r="H71">
        <v>5.5662188099808274E-2</v>
      </c>
      <c r="I71" s="23">
        <v>0.20839936608557874</v>
      </c>
      <c r="J71">
        <v>4.9723756906077776E-2</v>
      </c>
      <c r="K71" s="23">
        <v>7.024079463472388E-2</v>
      </c>
      <c r="M71" s="23">
        <v>0.10266075951511655</v>
      </c>
    </row>
    <row r="72" spans="1:19" x14ac:dyDescent="0.2">
      <c r="A72">
        <v>12</v>
      </c>
      <c r="B72">
        <v>2001</v>
      </c>
      <c r="C72">
        <v>3.2258064516129004E-2</v>
      </c>
      <c r="D72" s="23">
        <v>5.3703703703704031E-2</v>
      </c>
      <c r="E72">
        <v>-1.9178082191780521E-2</v>
      </c>
      <c r="F72">
        <v>-3.9721946375372852E-3</v>
      </c>
      <c r="G72">
        <v>1.0456161116350513</v>
      </c>
      <c r="H72">
        <v>-9.6969696969697594E-3</v>
      </c>
      <c r="I72" s="23">
        <v>9.4426229508196347E-2</v>
      </c>
      <c r="J72">
        <v>6.5789473684210398E-2</v>
      </c>
      <c r="K72" s="23">
        <v>2.184873949579802E-2</v>
      </c>
      <c r="M72" s="23">
        <v>3.5377358490566557E-2</v>
      </c>
    </row>
    <row r="73" spans="1:19" x14ac:dyDescent="0.2">
      <c r="A73">
        <v>1</v>
      </c>
      <c r="B73">
        <v>2002</v>
      </c>
      <c r="C73">
        <v>6.2500000000000222E-2</v>
      </c>
      <c r="D73" s="23">
        <v>8.7873462214413944E-3</v>
      </c>
      <c r="E73">
        <v>1.6061452513966179E-2</v>
      </c>
      <c r="F73">
        <v>-6.3808574277168795E-3</v>
      </c>
      <c r="G73">
        <v>-2.8021015761821255E-2</v>
      </c>
      <c r="H73">
        <v>-8.8127294981640292E-2</v>
      </c>
      <c r="I73" s="23">
        <v>-5.3924505692031444E-2</v>
      </c>
      <c r="J73">
        <v>-9.4650205761318551E-3</v>
      </c>
      <c r="K73" s="23">
        <v>-0.10855263157894768</v>
      </c>
      <c r="M73" s="23">
        <v>-1.1389521640090328E-2</v>
      </c>
    </row>
    <row r="74" spans="1:19" x14ac:dyDescent="0.2">
      <c r="A74">
        <v>2</v>
      </c>
      <c r="B74">
        <v>2002</v>
      </c>
      <c r="C74">
        <v>1.4705882352940902E-2</v>
      </c>
      <c r="D74" s="23">
        <v>3.919860627177707E-2</v>
      </c>
      <c r="E74">
        <v>-4.4702843047793595E-2</v>
      </c>
      <c r="F74">
        <v>2.347983142685095E-2</v>
      </c>
      <c r="G74">
        <v>-5.4054054054054612E-3</v>
      </c>
      <c r="H74">
        <v>-0.105704697986577</v>
      </c>
      <c r="I74" s="23">
        <v>-4.3698543381886834E-2</v>
      </c>
      <c r="J74">
        <v>-1.2048192771084598E-2</v>
      </c>
      <c r="K74" s="23">
        <v>-7.1586715867158701E-2</v>
      </c>
      <c r="M74" s="23">
        <v>3.2258064516129226E-2</v>
      </c>
    </row>
    <row r="75" spans="1:19" x14ac:dyDescent="0.2">
      <c r="A75">
        <v>3</v>
      </c>
      <c r="B75">
        <v>2002</v>
      </c>
      <c r="C75">
        <v>1.4492753623188692E-2</v>
      </c>
      <c r="D75" s="23">
        <v>5.1969823973176732E-2</v>
      </c>
      <c r="E75">
        <v>0.13495816660603865</v>
      </c>
      <c r="F75">
        <v>5.0980392156863008E-2</v>
      </c>
      <c r="G75">
        <v>0.17514161110155801</v>
      </c>
      <c r="H75">
        <v>0.12870544090056302</v>
      </c>
      <c r="I75" s="23">
        <v>0.15794701986754989</v>
      </c>
      <c r="J75">
        <v>2.102607232969067E-3</v>
      </c>
      <c r="K75" s="23">
        <v>0.11208267090620039</v>
      </c>
      <c r="M75" s="23">
        <v>-2.0833333333333592E-2</v>
      </c>
    </row>
    <row r="76" spans="1:19" x14ac:dyDescent="0.2">
      <c r="A76">
        <v>4</v>
      </c>
      <c r="B76">
        <v>2002</v>
      </c>
      <c r="C76">
        <v>7.7999999999999847E-2</v>
      </c>
      <c r="D76" s="23">
        <v>-6.2948207171314441E-2</v>
      </c>
      <c r="E76">
        <v>-4.5471966710468714E-2</v>
      </c>
      <c r="F76">
        <v>-9.2697056562680347E-2</v>
      </c>
      <c r="G76">
        <v>-0.14310051107325406</v>
      </c>
      <c r="H76">
        <v>-7.74601063829784E-2</v>
      </c>
      <c r="I76" s="23">
        <v>-9.8648173254363147E-3</v>
      </c>
      <c r="J76">
        <v>1.9130535887890154E-2</v>
      </c>
      <c r="K76" s="23">
        <v>-7.3747380434076582E-2</v>
      </c>
      <c r="M76" s="23">
        <v>8.6626139817629344E-2</v>
      </c>
    </row>
    <row r="77" spans="1:19" x14ac:dyDescent="0.2">
      <c r="A77">
        <v>5</v>
      </c>
      <c r="B77">
        <v>2002</v>
      </c>
      <c r="C77">
        <v>-6.5884235796212276E-2</v>
      </c>
      <c r="D77" s="23">
        <v>3.5034013605442116E-2</v>
      </c>
      <c r="E77">
        <v>-3.378839590443683E-2</v>
      </c>
      <c r="F77">
        <v>1.1318381890588869E-2</v>
      </c>
      <c r="G77">
        <v>-6.5606361829026016E-2</v>
      </c>
      <c r="H77">
        <v>-0.15593120393120352</v>
      </c>
      <c r="I77" s="23">
        <v>-2.7137437992413083E-2</v>
      </c>
      <c r="J77">
        <v>-9.1476091476091259E-2</v>
      </c>
      <c r="K77" s="23">
        <v>-9.8039215686274384E-2</v>
      </c>
      <c r="M77" s="23">
        <v>-2.0419184775619659E-3</v>
      </c>
    </row>
    <row r="78" spans="1:19" x14ac:dyDescent="0.2">
      <c r="A78">
        <v>6</v>
      </c>
      <c r="B78">
        <v>2002</v>
      </c>
      <c r="C78">
        <v>-1.9417475728155331E-2</v>
      </c>
      <c r="D78" s="23">
        <v>-5.8430717863104831E-2</v>
      </c>
      <c r="E78">
        <v>-8.1596608972094531E-2</v>
      </c>
      <c r="F78">
        <v>-8.6217616580311129E-2</v>
      </c>
      <c r="G78">
        <v>8.5106382978719086E-3</v>
      </c>
      <c r="H78">
        <v>-7.1895424836601385E-2</v>
      </c>
      <c r="I78" s="23">
        <v>-0.15206958608278376</v>
      </c>
      <c r="J78">
        <v>4.9102293999827351E-2</v>
      </c>
      <c r="K78" s="23">
        <v>-8.2173913043478319E-2</v>
      </c>
      <c r="M78" s="23">
        <v>-5.6899004267425224E-2</v>
      </c>
    </row>
    <row r="79" spans="1:19" x14ac:dyDescent="0.2">
      <c r="A79">
        <v>7</v>
      </c>
      <c r="B79">
        <v>2002</v>
      </c>
      <c r="C79">
        <v>-9.2894583576004552E-2</v>
      </c>
      <c r="D79" s="23">
        <v>-0.17375886524822726</v>
      </c>
      <c r="E79">
        <v>-0.14999999999999958</v>
      </c>
      <c r="F79">
        <v>-0.17917895214334323</v>
      </c>
      <c r="G79">
        <v>8.4388185654005188E-3</v>
      </c>
      <c r="H79">
        <v>-0.1990610328638498</v>
      </c>
      <c r="I79" s="23">
        <v>-0.18287937743190674</v>
      </c>
      <c r="J79">
        <v>-0.17446436379536501</v>
      </c>
      <c r="K79" s="23">
        <v>-0.32828043581241073</v>
      </c>
      <c r="M79" s="23">
        <v>-0.12971342383107032</v>
      </c>
    </row>
    <row r="80" spans="1:19" x14ac:dyDescent="0.2">
      <c r="A80">
        <v>8</v>
      </c>
      <c r="B80">
        <v>2002</v>
      </c>
      <c r="C80">
        <v>9.6308186195823708E-3</v>
      </c>
      <c r="D80" s="23">
        <v>3.6338622123190945E-3</v>
      </c>
      <c r="E80">
        <v>2.8585298612568089E-2</v>
      </c>
      <c r="F80">
        <v>5.109908094309179E-2</v>
      </c>
      <c r="G80">
        <v>0.16945606694560644</v>
      </c>
      <c r="H80">
        <v>9.9648300117232136E-3</v>
      </c>
      <c r="I80" s="23">
        <v>-0.11688311688311681</v>
      </c>
      <c r="J80">
        <v>7.4074128870371903E-2</v>
      </c>
      <c r="K80" s="23">
        <v>5.915089491695924E-2</v>
      </c>
      <c r="M80" s="23">
        <v>4.4194107452340203E-2</v>
      </c>
    </row>
    <row r="81" spans="1:13" x14ac:dyDescent="0.2">
      <c r="A81">
        <v>9</v>
      </c>
      <c r="B81">
        <v>2002</v>
      </c>
      <c r="C81">
        <v>-7.181250949255702E-2</v>
      </c>
      <c r="D81" s="23">
        <v>-0.12338232822134432</v>
      </c>
      <c r="E81">
        <v>-0.37061994609164428</v>
      </c>
      <c r="F81">
        <v>-0.14255654918463967</v>
      </c>
      <c r="G81">
        <v>-6.082289803220009E-2</v>
      </c>
      <c r="H81">
        <v>-0.29512051734273936</v>
      </c>
      <c r="I81" s="23">
        <v>-0.27941176470588225</v>
      </c>
      <c r="J81">
        <v>-0.15663848831427185</v>
      </c>
      <c r="K81" s="23">
        <v>-0.34931506849315075</v>
      </c>
      <c r="M81" s="23">
        <v>-5.8091286307043744E-3</v>
      </c>
    </row>
    <row r="82" spans="1:13" x14ac:dyDescent="0.2">
      <c r="A82">
        <v>10</v>
      </c>
      <c r="B82">
        <v>2002</v>
      </c>
      <c r="C82">
        <v>1.7217630853994192E-2</v>
      </c>
      <c r="D82" s="23">
        <v>6.9277845777234059E-2</v>
      </c>
      <c r="E82">
        <v>0.20556745182012892</v>
      </c>
      <c r="F82">
        <v>-6.4477720374555902E-2</v>
      </c>
      <c r="G82">
        <v>0.21904761904761894</v>
      </c>
      <c r="H82">
        <v>5.921601334445481E-2</v>
      </c>
      <c r="I82" s="23">
        <v>0.23129251700680276</v>
      </c>
      <c r="J82">
        <v>-3.5377358490566113E-2</v>
      </c>
      <c r="K82" s="23">
        <v>0.44105263157894758</v>
      </c>
      <c r="M82" s="23">
        <v>9.0150250417362576E-2</v>
      </c>
    </row>
    <row r="83" spans="1:13" x14ac:dyDescent="0.2">
      <c r="A83">
        <v>11</v>
      </c>
      <c r="B83">
        <v>2002</v>
      </c>
      <c r="C83">
        <v>-4.9424509140148953E-2</v>
      </c>
      <c r="D83" s="23">
        <v>8.2417582417577684E-3</v>
      </c>
      <c r="E83">
        <v>0.1338069863824749</v>
      </c>
      <c r="F83">
        <v>4.2715231788079233E-2</v>
      </c>
      <c r="G83">
        <v>4.37500000000004E-2</v>
      </c>
      <c r="H83">
        <v>8.8976377952755925E-2</v>
      </c>
      <c r="I83" s="23">
        <v>0.21878453038674039</v>
      </c>
      <c r="J83">
        <v>0.1240831295843523</v>
      </c>
      <c r="K83" s="23">
        <v>0.18699780861943016</v>
      </c>
      <c r="M83" s="23">
        <v>-9.4980694980694391E-2</v>
      </c>
    </row>
    <row r="84" spans="1:13" x14ac:dyDescent="0.2">
      <c r="A84">
        <v>12</v>
      </c>
      <c r="B84">
        <v>2002</v>
      </c>
      <c r="C84">
        <v>-1.5313390313389963E-2</v>
      </c>
      <c r="D84" s="23">
        <v>-5.4618794978583574E-2</v>
      </c>
      <c r="E84">
        <v>-0.15718015665796359</v>
      </c>
      <c r="F84">
        <v>-4.0012702445220705E-2</v>
      </c>
      <c r="G84">
        <v>-7.1856287425149712E-2</v>
      </c>
      <c r="H84">
        <v>-0.12509038322487309</v>
      </c>
      <c r="I84" s="23">
        <v>-0.24297370806890328</v>
      </c>
      <c r="J84">
        <v>-0.15986949429037522</v>
      </c>
      <c r="K84" s="23">
        <v>-0.24553846153846148</v>
      </c>
      <c r="M84" s="23">
        <v>-8.5324232081884777E-4</v>
      </c>
    </row>
    <row r="85" spans="1:13" x14ac:dyDescent="0.2">
      <c r="A85">
        <v>1</v>
      </c>
      <c r="B85">
        <v>2003</v>
      </c>
      <c r="C85">
        <v>-5.497287522604033E-2</v>
      </c>
      <c r="D85" s="23">
        <v>-8.0572109654350021E-2</v>
      </c>
      <c r="E85">
        <v>-0.12453531598513001</v>
      </c>
      <c r="F85">
        <v>-0.19120079391333111</v>
      </c>
      <c r="G85">
        <v>5.3225806451612234E-2</v>
      </c>
      <c r="H85">
        <v>-4.0495867768594929E-2</v>
      </c>
      <c r="I85" s="23">
        <v>-5.3892215568862256E-2</v>
      </c>
      <c r="J85">
        <v>-8.6731391585760265E-2</v>
      </c>
      <c r="K85" s="23">
        <v>-4.975530179445331E-2</v>
      </c>
      <c r="M85" s="23">
        <v>-0.10674637062339876</v>
      </c>
    </row>
    <row r="86" spans="1:13" x14ac:dyDescent="0.2">
      <c r="A86">
        <v>2</v>
      </c>
      <c r="B86">
        <v>2003</v>
      </c>
      <c r="C86">
        <v>-2.1048603138155486E-2</v>
      </c>
      <c r="D86" s="23">
        <v>-4.7186932849364926E-2</v>
      </c>
      <c r="E86">
        <v>-0.11181882519462127</v>
      </c>
      <c r="F86">
        <v>-0.17832310838445831</v>
      </c>
      <c r="G86">
        <v>-5.8192955589586148E-2</v>
      </c>
      <c r="H86">
        <v>-0.69853574504737281</v>
      </c>
      <c r="I86" s="23">
        <v>-2.0253164556962133E-2</v>
      </c>
      <c r="J86">
        <v>-7.8667611622962763E-2</v>
      </c>
      <c r="K86" s="23">
        <v>-0.14592274678111594</v>
      </c>
      <c r="M86" s="23">
        <v>5.7361376673039643E-3</v>
      </c>
    </row>
    <row r="87" spans="1:13" x14ac:dyDescent="0.2">
      <c r="A87">
        <v>3</v>
      </c>
      <c r="B87">
        <v>2003</v>
      </c>
      <c r="C87">
        <v>1.6419077404222326E-2</v>
      </c>
      <c r="D87" s="23">
        <v>1.5238095238095273E-2</v>
      </c>
      <c r="E87">
        <v>-0.15617529880478076</v>
      </c>
      <c r="F87">
        <v>-9.3081134892981532E-2</v>
      </c>
      <c r="G87">
        <v>-4.3902439024390283E-2</v>
      </c>
      <c r="H87">
        <v>-0.12857142857142811</v>
      </c>
      <c r="I87" s="23">
        <v>-4.859784589780658E-2</v>
      </c>
      <c r="J87">
        <v>7.3846153846153673E-2</v>
      </c>
      <c r="K87" s="23">
        <v>-0.30854271356783936</v>
      </c>
      <c r="M87" s="23">
        <v>3.7072243346008227E-2</v>
      </c>
    </row>
    <row r="88" spans="1:13" x14ac:dyDescent="0.2">
      <c r="A88">
        <v>4</v>
      </c>
      <c r="B88">
        <v>2003</v>
      </c>
      <c r="C88">
        <v>8.8248929573306878E-3</v>
      </c>
      <c r="D88" s="23">
        <v>8.2630904553124829E-3</v>
      </c>
      <c r="E88">
        <v>0.42168444739115563</v>
      </c>
      <c r="F88">
        <v>0.14447273829482254</v>
      </c>
      <c r="G88">
        <v>1.3605442176870541E-2</v>
      </c>
      <c r="H88">
        <v>0.34426229508196693</v>
      </c>
      <c r="I88" s="23">
        <v>0.15844336344683807</v>
      </c>
      <c r="J88">
        <v>1.8782503023190955E-2</v>
      </c>
      <c r="K88" s="23">
        <v>0.37709201776723722</v>
      </c>
      <c r="M88" s="23">
        <v>3.4830430797433198E-2</v>
      </c>
    </row>
    <row r="89" spans="1:13" x14ac:dyDescent="0.2">
      <c r="A89">
        <v>5</v>
      </c>
      <c r="B89">
        <v>2003</v>
      </c>
      <c r="C89">
        <v>-4.424778761061976E-2</v>
      </c>
      <c r="D89" s="23">
        <v>4.8840381991814175E-2</v>
      </c>
      <c r="E89">
        <v>-5.8417353899464342E-2</v>
      </c>
      <c r="F89">
        <v>8.2831325301204517E-2</v>
      </c>
      <c r="G89">
        <v>-5.0335570469796087E-3</v>
      </c>
      <c r="H89">
        <v>0.57598976698275606</v>
      </c>
      <c r="I89" s="23">
        <v>-3.5992801439712618E-3</v>
      </c>
      <c r="J89">
        <v>5.4363376251787887E-2</v>
      </c>
      <c r="K89" s="23">
        <v>-0.13914780830260742</v>
      </c>
      <c r="M89" s="23">
        <v>-9.9683117524941078E-2</v>
      </c>
    </row>
    <row r="90" spans="1:13" x14ac:dyDescent="0.2">
      <c r="A90">
        <v>6</v>
      </c>
      <c r="B90">
        <v>2003</v>
      </c>
      <c r="C90">
        <v>8.0515297906600392E-3</v>
      </c>
      <c r="D90" s="23">
        <v>5.150884495317376E-2</v>
      </c>
      <c r="E90">
        <v>0.14261903330873582</v>
      </c>
      <c r="F90">
        <v>7.0004636068613735E-2</v>
      </c>
      <c r="G90">
        <v>4.0472175379426822E-2</v>
      </c>
      <c r="H90">
        <v>0.13322884012539182</v>
      </c>
      <c r="I90" s="23">
        <v>-3.010234798314082E-3</v>
      </c>
      <c r="J90">
        <v>2.5780189959294875E-2</v>
      </c>
      <c r="K90" s="23">
        <v>8.5927770859277386E-2</v>
      </c>
      <c r="M90" s="23">
        <v>-5.9959758551308084E-2</v>
      </c>
    </row>
    <row r="91" spans="1:13" x14ac:dyDescent="0.2">
      <c r="A91">
        <v>7</v>
      </c>
      <c r="B91">
        <v>2003</v>
      </c>
      <c r="C91">
        <v>7.2284345047922693E-2</v>
      </c>
      <c r="D91" s="23">
        <v>-1.6657566444954419E-2</v>
      </c>
      <c r="E91">
        <v>0.18902842035690703</v>
      </c>
      <c r="F91">
        <v>0.14688041594454093</v>
      </c>
      <c r="G91">
        <v>-1.296596434359798E-2</v>
      </c>
      <c r="H91">
        <v>-1.3831258644541045E-3</v>
      </c>
      <c r="I91" s="23">
        <v>0.13103864734299497</v>
      </c>
      <c r="J91">
        <v>9.6560846560846514E-2</v>
      </c>
      <c r="K91" s="23">
        <v>0.32224770642201861</v>
      </c>
      <c r="M91" s="23">
        <v>7.8767123287671215E-2</v>
      </c>
    </row>
    <row r="92" spans="1:13" x14ac:dyDescent="0.2">
      <c r="A92">
        <v>8</v>
      </c>
      <c r="B92">
        <v>2003</v>
      </c>
      <c r="C92">
        <v>0.12425589416449712</v>
      </c>
      <c r="D92" s="23">
        <v>4.2307692307692379E-2</v>
      </c>
      <c r="E92">
        <v>1.2912693120665786E-2</v>
      </c>
      <c r="F92">
        <v>0.12806951265583666</v>
      </c>
      <c r="G92">
        <v>3.6124794745484357E-2</v>
      </c>
      <c r="H92">
        <v>0.19113573407202211</v>
      </c>
      <c r="I92" s="23">
        <v>0.18526428190069399</v>
      </c>
      <c r="J92">
        <v>3.5993753305751719E-2</v>
      </c>
      <c r="K92" s="23">
        <v>3.5245394404607833E-2</v>
      </c>
      <c r="M92" s="23">
        <v>5.9523809523807092E-3</v>
      </c>
    </row>
    <row r="93" spans="1:13" x14ac:dyDescent="0.2">
      <c r="A93">
        <v>9</v>
      </c>
      <c r="B93">
        <v>2003</v>
      </c>
      <c r="C93">
        <v>-5.6643705529824673E-2</v>
      </c>
      <c r="D93" s="23">
        <v>-7.2324723247232492E-2</v>
      </c>
      <c r="E93">
        <v>-0.11430180180180205</v>
      </c>
      <c r="F93">
        <v>-0.10348292029470951</v>
      </c>
      <c r="G93">
        <v>1.9017432646592836E-2</v>
      </c>
      <c r="H93">
        <v>-4.7444301560209845E-2</v>
      </c>
      <c r="I93" s="23">
        <v>-0.12342342342342372</v>
      </c>
      <c r="J93">
        <v>-4.5294117647058707E-2</v>
      </c>
      <c r="K93" s="23">
        <v>-0.11436170212765984</v>
      </c>
      <c r="M93" s="23">
        <v>-3.9447731755427595E-3</v>
      </c>
    </row>
    <row r="94" spans="1:13" x14ac:dyDescent="0.2">
      <c r="A94">
        <v>10</v>
      </c>
      <c r="B94">
        <v>2003</v>
      </c>
      <c r="C94">
        <v>-1.5779816513760814E-2</v>
      </c>
      <c r="D94" s="23">
        <v>1.219835587377327E-2</v>
      </c>
      <c r="E94">
        <v>0.13541004450095295</v>
      </c>
      <c r="F94">
        <v>2.7318991198618026E-2</v>
      </c>
      <c r="G94">
        <v>1.7107309486781075E-2</v>
      </c>
      <c r="H94">
        <v>-0.11111111111111127</v>
      </c>
      <c r="I94" s="23">
        <v>0.19167523124357611</v>
      </c>
      <c r="J94">
        <v>0.14294754312950886</v>
      </c>
      <c r="K94" s="23">
        <v>0.12912912912912966</v>
      </c>
      <c r="M94" s="23">
        <v>1.3444946198128971E-3</v>
      </c>
    </row>
    <row r="95" spans="1:13" x14ac:dyDescent="0.2">
      <c r="A95">
        <v>11</v>
      </c>
      <c r="B95">
        <v>2003</v>
      </c>
      <c r="C95">
        <v>2.4235645041014164E-2</v>
      </c>
      <c r="D95" s="23">
        <v>-1.8077023840712414E-2</v>
      </c>
      <c r="E95">
        <v>5.5991041433411937E-4</v>
      </c>
      <c r="F95">
        <v>6.3970588235294112E-2</v>
      </c>
      <c r="G95">
        <v>0</v>
      </c>
      <c r="H95">
        <v>0.37820335249939241</v>
      </c>
      <c r="I95" s="23">
        <v>2.1992238033635481E-2</v>
      </c>
      <c r="J95">
        <v>-2.9649595687331831E-2</v>
      </c>
      <c r="K95" s="23">
        <v>-1.3297872340425898E-2</v>
      </c>
      <c r="M95" s="23">
        <v>1.6009605763458445E-3</v>
      </c>
    </row>
    <row r="96" spans="1:13" x14ac:dyDescent="0.2">
      <c r="A96">
        <v>12</v>
      </c>
      <c r="B96">
        <v>2003</v>
      </c>
      <c r="C96">
        <v>-1.2377138696760714E-2</v>
      </c>
      <c r="D96" s="23">
        <v>0.11526147278548571</v>
      </c>
      <c r="E96">
        <v>3.4695019585898379E-2</v>
      </c>
      <c r="F96">
        <v>5.7360055286800327E-2</v>
      </c>
      <c r="G96">
        <v>-6.4220183486238369E-2</v>
      </c>
      <c r="H96">
        <v>3.5252132203569264E-3</v>
      </c>
      <c r="I96" s="23">
        <v>-2.3206751054851815E-2</v>
      </c>
      <c r="J96">
        <v>3.1666666666665844E-2</v>
      </c>
      <c r="K96" s="23">
        <v>5.3908355795148077E-2</v>
      </c>
      <c r="M96" s="23">
        <v>3.5964035964036301E-2</v>
      </c>
    </row>
    <row r="97" spans="1:13" x14ac:dyDescent="0.2">
      <c r="A97">
        <v>1</v>
      </c>
      <c r="B97">
        <v>2004</v>
      </c>
      <c r="C97">
        <v>-7.3719130114257014E-3</v>
      </c>
      <c r="D97" s="23">
        <v>-9.1148325358851867E-2</v>
      </c>
      <c r="E97">
        <v>8.4369929691725076E-2</v>
      </c>
      <c r="F97">
        <v>7.5163398692811079E-2</v>
      </c>
      <c r="G97">
        <v>8.1699346405228912E-2</v>
      </c>
      <c r="H97">
        <v>8.1125827814569451E-2</v>
      </c>
      <c r="I97" s="23">
        <v>4.6652267818574344E-2</v>
      </c>
      <c r="J97">
        <v>-1.0770059235323259E-3</v>
      </c>
      <c r="K97" s="23">
        <v>3.8363171355498382E-2</v>
      </c>
      <c r="M97" s="23">
        <v>4.5323047251687454E-2</v>
      </c>
    </row>
    <row r="98" spans="1:13" x14ac:dyDescent="0.2">
      <c r="A98">
        <v>2</v>
      </c>
      <c r="B98">
        <v>2004</v>
      </c>
      <c r="C98">
        <v>9.02339398440406E-2</v>
      </c>
      <c r="D98" s="23">
        <v>4.5011845222427294E-2</v>
      </c>
      <c r="E98">
        <v>-1.8453865336658715E-2</v>
      </c>
      <c r="F98">
        <v>-5.8054711246201096E-2</v>
      </c>
      <c r="G98">
        <v>-4.0785498489425476E-2</v>
      </c>
      <c r="H98">
        <v>2.4502297090352121E-2</v>
      </c>
      <c r="I98" s="23">
        <v>9.0796533223276299E-3</v>
      </c>
      <c r="J98">
        <v>-5.2830188679245715E-2</v>
      </c>
      <c r="K98" s="23">
        <v>-2.2167487684729204E-2</v>
      </c>
      <c r="M98" s="23">
        <v>7.6568265682656955E-2</v>
      </c>
    </row>
    <row r="99" spans="1:13" x14ac:dyDescent="0.2">
      <c r="A99">
        <v>3</v>
      </c>
      <c r="B99">
        <v>2004</v>
      </c>
      <c r="C99">
        <v>-6.9677275445628739E-3</v>
      </c>
      <c r="D99" s="23">
        <v>-2.644836272040274E-2</v>
      </c>
      <c r="E99">
        <v>-9.1463414634146645E-2</v>
      </c>
      <c r="F99">
        <v>-3.6140690545337972E-2</v>
      </c>
      <c r="G99">
        <v>0</v>
      </c>
      <c r="H99">
        <v>-4.484304932735661E-3</v>
      </c>
      <c r="I99" s="23">
        <v>-2.2623308278001963E-2</v>
      </c>
      <c r="J99">
        <v>-2.5611838360842576E-2</v>
      </c>
      <c r="K99" s="23">
        <v>-0.12678421494542402</v>
      </c>
      <c r="M99" s="23">
        <v>-3.7703513281919676E-2</v>
      </c>
    </row>
    <row r="100" spans="1:13" x14ac:dyDescent="0.2">
      <c r="A100">
        <v>4</v>
      </c>
      <c r="B100">
        <v>2004</v>
      </c>
      <c r="C100">
        <v>5.5231560891937814E-2</v>
      </c>
      <c r="D100" s="23">
        <v>7.5976513902804577E-2</v>
      </c>
      <c r="E100">
        <v>5.4240657951090787E-2</v>
      </c>
      <c r="F100">
        <v>4.7007747095774599E-2</v>
      </c>
      <c r="G100">
        <v>-1.6104355626432421E-2</v>
      </c>
      <c r="H100">
        <v>-3.0030654768353093E-2</v>
      </c>
      <c r="I100" s="23">
        <v>-3.4424139396514786E-2</v>
      </c>
      <c r="J100">
        <v>6.8904121157527642E-2</v>
      </c>
      <c r="K100" s="23">
        <v>6.8245004344048343E-2</v>
      </c>
      <c r="M100" s="23">
        <v>-2.1371326803204971E-2</v>
      </c>
    </row>
    <row r="101" spans="1:13" x14ac:dyDescent="0.2">
      <c r="A101">
        <v>5</v>
      </c>
      <c r="B101">
        <v>2004</v>
      </c>
      <c r="C101">
        <v>-1.98631563271916E-2</v>
      </c>
      <c r="D101" s="23">
        <v>1.6761153561745346E-2</v>
      </c>
      <c r="E101">
        <v>3.4675615212527822E-2</v>
      </c>
      <c r="F101">
        <v>-3.1250000000000222E-2</v>
      </c>
      <c r="G101">
        <v>-1.1647254575707033E-2</v>
      </c>
      <c r="H101">
        <v>-1.7027863777089092E-2</v>
      </c>
      <c r="I101" s="23">
        <v>-1.5404929577464865E-2</v>
      </c>
      <c r="J101">
        <v>1.7231795441912334E-2</v>
      </c>
      <c r="K101" s="23">
        <v>-9.0659340659340781E-2</v>
      </c>
      <c r="M101" s="23">
        <v>2.3779193205946125E-3</v>
      </c>
    </row>
    <row r="102" spans="1:13" x14ac:dyDescent="0.2">
      <c r="A102">
        <v>6</v>
      </c>
      <c r="B102">
        <v>2004</v>
      </c>
      <c r="C102">
        <v>6.2682824905979651E-3</v>
      </c>
      <c r="D102" s="23">
        <v>2.2545454545454868E-2</v>
      </c>
      <c r="E102">
        <v>4.8648648648648374E-2</v>
      </c>
      <c r="F102">
        <v>2.64855687606107E-2</v>
      </c>
      <c r="G102">
        <v>5.3872053872054071E-2</v>
      </c>
      <c r="H102">
        <v>1.5765695530061796E-2</v>
      </c>
      <c r="I102" s="23">
        <v>-1.0728654447921482E-2</v>
      </c>
      <c r="J102">
        <v>2.6229508196720763E-2</v>
      </c>
      <c r="K102" s="23">
        <v>-2.0140986908359082E-3</v>
      </c>
      <c r="M102" s="23">
        <v>4.0816326530611846E-2</v>
      </c>
    </row>
    <row r="103" spans="1:13" x14ac:dyDescent="0.2">
      <c r="A103">
        <v>7</v>
      </c>
      <c r="B103">
        <v>2004</v>
      </c>
      <c r="C103">
        <v>-4.318936877076418E-2</v>
      </c>
      <c r="D103" s="23">
        <v>5.6899004267425557E-3</v>
      </c>
      <c r="E103">
        <v>2.0643054575007369E-2</v>
      </c>
      <c r="F103">
        <v>-9.2954019186238579E-2</v>
      </c>
      <c r="G103">
        <v>-1.9169329073482455E-2</v>
      </c>
      <c r="H103">
        <v>-4.1324815162600892E-2</v>
      </c>
      <c r="I103" s="23">
        <v>-8.9923181201988167E-2</v>
      </c>
      <c r="J103">
        <v>-3.0351437699680739E-2</v>
      </c>
      <c r="K103" s="23">
        <v>-2.803363628370481E-2</v>
      </c>
      <c r="M103" s="23">
        <v>-8.8235294117646634E-2</v>
      </c>
    </row>
    <row r="104" spans="1:13" x14ac:dyDescent="0.2">
      <c r="A104">
        <v>8</v>
      </c>
      <c r="B104">
        <v>2004</v>
      </c>
      <c r="C104">
        <v>-4.6006944444444753E-2</v>
      </c>
      <c r="D104">
        <v>-5.0395968322529683E-3</v>
      </c>
      <c r="E104">
        <v>6.7100312751594116E-2</v>
      </c>
      <c r="F104">
        <v>8.3880379285197204E-3</v>
      </c>
      <c r="G104">
        <v>4.1143103898665823E-2</v>
      </c>
      <c r="H104">
        <v>-0.18122977346278302</v>
      </c>
      <c r="I104">
        <v>-5.9582919563058945E-2</v>
      </c>
      <c r="J104">
        <v>5.6370737131727022E-2</v>
      </c>
      <c r="K104">
        <v>-5.0221181368722334E-2</v>
      </c>
      <c r="M104">
        <v>-3.7732160312805241E-2</v>
      </c>
    </row>
    <row r="105" spans="1:13" x14ac:dyDescent="0.2">
      <c r="A105">
        <v>9</v>
      </c>
      <c r="B105">
        <v>2004</v>
      </c>
      <c r="C105">
        <v>-8.1213586299619944E-3</v>
      </c>
      <c r="D105">
        <v>2.4119633381602945E-4</v>
      </c>
      <c r="E105">
        <v>1.3466334164588645E-2</v>
      </c>
      <c r="F105">
        <v>2.8209764918625702E-2</v>
      </c>
      <c r="G105">
        <v>-4.4374009508716283E-2</v>
      </c>
      <c r="H105">
        <v>1.581027667984225E-2</v>
      </c>
      <c r="I105">
        <v>-2.6399155227032733E-2</v>
      </c>
      <c r="J105">
        <v>3.3631108775617147E-2</v>
      </c>
      <c r="K105">
        <v>-9.1324200913244225E-3</v>
      </c>
      <c r="M105">
        <v>-5.8919138561560613E-2</v>
      </c>
    </row>
    <row r="106" spans="1:13" x14ac:dyDescent="0.2">
      <c r="A106">
        <v>10</v>
      </c>
      <c r="B106">
        <v>2004</v>
      </c>
      <c r="C106">
        <v>1.7097966728281122E-2</v>
      </c>
      <c r="D106">
        <v>2.7007475283337357E-2</v>
      </c>
      <c r="E106">
        <v>2.1161417322834941E-2</v>
      </c>
      <c r="F106">
        <v>4.804477182801814E-2</v>
      </c>
      <c r="G106">
        <v>3.9800995024875219E-2</v>
      </c>
      <c r="H106">
        <v>5.8365758754863162E-2</v>
      </c>
      <c r="I106">
        <v>5.9652928416487061E-3</v>
      </c>
      <c r="J106">
        <v>-3.7112353838332224E-2</v>
      </c>
      <c r="K106">
        <v>3.0297063600346341E-3</v>
      </c>
      <c r="M106">
        <v>-1.9310639730335533E-3</v>
      </c>
    </row>
    <row r="107" spans="1:13" x14ac:dyDescent="0.2">
      <c r="A107">
        <v>11</v>
      </c>
      <c r="B107">
        <v>2004</v>
      </c>
      <c r="C107">
        <v>-1.8173557473875168E-2</v>
      </c>
      <c r="D107">
        <v>1.1974641934726193E-2</v>
      </c>
      <c r="E107">
        <v>-2.4096385542172749E-3</v>
      </c>
      <c r="F107">
        <v>5.5272973889454624E-2</v>
      </c>
      <c r="G107">
        <v>4.1467304625199874E-2</v>
      </c>
      <c r="H107">
        <v>1.8382352941176405E-2</v>
      </c>
      <c r="I107">
        <v>4.5822102425876698E-2</v>
      </c>
      <c r="J107">
        <v>4.1182682154170536E-2</v>
      </c>
      <c r="K107">
        <v>8.3916083916083739E-2</v>
      </c>
      <c r="M107">
        <v>3.7500000000000533E-2</v>
      </c>
    </row>
    <row r="108" spans="1:13" x14ac:dyDescent="0.2">
      <c r="A108">
        <v>12</v>
      </c>
      <c r="B108">
        <v>2004</v>
      </c>
      <c r="C108">
        <v>2.9615918556223919E-2</v>
      </c>
      <c r="D108">
        <v>-1.8238970766329743E-2</v>
      </c>
      <c r="E108">
        <v>7.5362318840579867E-2</v>
      </c>
      <c r="F108">
        <v>8.3547557840613074E-3</v>
      </c>
      <c r="G108">
        <v>7.0444104134762098E-2</v>
      </c>
      <c r="H108">
        <v>2.8880866425993412E-2</v>
      </c>
      <c r="I108">
        <v>5.6701030927837071E-3</v>
      </c>
      <c r="J108">
        <v>1.3184584178499215E-2</v>
      </c>
      <c r="K108">
        <v>7.8494623655914308E-2</v>
      </c>
      <c r="M108">
        <v>4.2697104206298908E-2</v>
      </c>
    </row>
    <row r="109" spans="1:13" x14ac:dyDescent="0.2">
      <c r="A109">
        <v>1</v>
      </c>
      <c r="B109">
        <v>2005</v>
      </c>
      <c r="C109">
        <v>5.2134831460674436E-2</v>
      </c>
      <c r="D109">
        <v>5.1948051948051743E-2</v>
      </c>
      <c r="E109">
        <v>6.3828642369625488E-3</v>
      </c>
      <c r="F109">
        <v>2.0713830465264538E-2</v>
      </c>
      <c r="G109">
        <v>-1.4036176728440042E-2</v>
      </c>
      <c r="H109">
        <v>0.1110731808162122</v>
      </c>
      <c r="I109">
        <v>2.8190671450537996E-2</v>
      </c>
      <c r="J109">
        <v>5.3053053053053523E-2</v>
      </c>
      <c r="K109">
        <v>3.6889332003988029E-2</v>
      </c>
      <c r="M109">
        <v>1.358199878370181E-2</v>
      </c>
    </row>
    <row r="110" spans="1:13" x14ac:dyDescent="0.2">
      <c r="A110">
        <v>2</v>
      </c>
      <c r="B110">
        <v>2005</v>
      </c>
      <c r="C110">
        <v>-4.6988466467323686E-3</v>
      </c>
      <c r="D110">
        <v>9.2719133903736761E-2</v>
      </c>
      <c r="E110">
        <v>5.2989130434782927E-2</v>
      </c>
      <c r="F110">
        <v>6.3065875741492361E-2</v>
      </c>
      <c r="G110">
        <v>-8.141112618724633E-3</v>
      </c>
      <c r="H110">
        <v>7.8988941548183478E-2</v>
      </c>
      <c r="I110">
        <v>4.1375872382851453E-2</v>
      </c>
      <c r="J110">
        <v>3.8022813688209922E-3</v>
      </c>
      <c r="K110">
        <v>4.8076923076923128E-2</v>
      </c>
      <c r="M110">
        <v>6.0000000000002274E-3</v>
      </c>
    </row>
    <row r="111" spans="1:13" x14ac:dyDescent="0.2">
      <c r="A111">
        <v>3</v>
      </c>
      <c r="B111">
        <v>2005</v>
      </c>
      <c r="C111">
        <v>2.2746781115880133E-2</v>
      </c>
      <c r="D111">
        <v>-3.1092436974790361E-2</v>
      </c>
      <c r="E111">
        <v>2.1505376344086446E-3</v>
      </c>
      <c r="F111">
        <v>3.436123348017639E-2</v>
      </c>
      <c r="G111">
        <v>-5.6087551299589866E-2</v>
      </c>
      <c r="H111">
        <v>-5.4172767203513827E-2</v>
      </c>
      <c r="I111">
        <v>1.7233125897558654E-2</v>
      </c>
      <c r="J111">
        <v>3.9299242424242653E-2</v>
      </c>
      <c r="K111">
        <v>-4.4954128440367613E-2</v>
      </c>
      <c r="M111">
        <v>4.3737574552683789E-2</v>
      </c>
    </row>
    <row r="112" spans="1:13" x14ac:dyDescent="0.2">
      <c r="A112">
        <v>4</v>
      </c>
      <c r="B112">
        <v>2005</v>
      </c>
      <c r="C112">
        <v>-6.0447410996935402E-2</v>
      </c>
      <c r="D112">
        <v>-9.3235039028620736E-3</v>
      </c>
      <c r="E112">
        <v>-6.9397444521916429E-2</v>
      </c>
      <c r="F112">
        <v>-7.4825350289872472E-2</v>
      </c>
      <c r="G112">
        <v>-2.7659161490683259E-2</v>
      </c>
      <c r="H112">
        <v>-9.5975232198142968E-2</v>
      </c>
      <c r="I112">
        <v>-8.2907134158429541E-2</v>
      </c>
      <c r="J112">
        <v>-2.4490716844438265E-2</v>
      </c>
      <c r="K112">
        <v>-5.2896332991957729E-2</v>
      </c>
      <c r="M112">
        <v>-5.1809523809524194E-2</v>
      </c>
    </row>
    <row r="113" spans="1:14" x14ac:dyDescent="0.2">
      <c r="A113">
        <v>5</v>
      </c>
      <c r="B113">
        <v>2005</v>
      </c>
      <c r="C113">
        <v>4.1064981949459067E-2</v>
      </c>
      <c r="D113">
        <v>4.5766084457218748E-2</v>
      </c>
      <c r="E113">
        <v>6.5402843601895633E-2</v>
      </c>
      <c r="F113">
        <v>6.6246056782339746E-3</v>
      </c>
      <c r="G113">
        <v>0</v>
      </c>
      <c r="H113">
        <v>4.9675768477135618E-2</v>
      </c>
      <c r="I113">
        <v>8.3158995815899583E-2</v>
      </c>
      <c r="J113">
        <v>-1.4719848053181939E-2</v>
      </c>
      <c r="K113">
        <v>7.6683937823833759E-2</v>
      </c>
      <c r="M113">
        <v>0.10880009446143202</v>
      </c>
    </row>
    <row r="114" spans="1:14" x14ac:dyDescent="0.2">
      <c r="A114">
        <v>6</v>
      </c>
      <c r="B114">
        <v>2005</v>
      </c>
      <c r="C114">
        <v>1.4890978746437078E-2</v>
      </c>
      <c r="D114">
        <v>0.14164904862579264</v>
      </c>
      <c r="E114">
        <v>3.9590747330961129E-2</v>
      </c>
      <c r="F114">
        <v>2.0996552804763091E-2</v>
      </c>
      <c r="G114">
        <v>7.7354718077974116E-2</v>
      </c>
      <c r="H114">
        <v>0.10929853181076643</v>
      </c>
      <c r="I114">
        <v>9.1743119266056716E-3</v>
      </c>
      <c r="J114">
        <v>-3.3880638951090392E-2</v>
      </c>
      <c r="K114">
        <v>4.7011505568441692E-2</v>
      </c>
      <c r="M114">
        <v>-4.6382189239330129E-3</v>
      </c>
      <c r="N114">
        <v>-1.5600958880908733E-2</v>
      </c>
    </row>
    <row r="115" spans="1:14" x14ac:dyDescent="0.2">
      <c r="A115">
        <v>7</v>
      </c>
      <c r="B115">
        <v>2005</v>
      </c>
      <c r="C115">
        <v>4.8051948051948123E-2</v>
      </c>
      <c r="D115">
        <v>-6.0742545512668555E-2</v>
      </c>
      <c r="E115">
        <v>6.8945556587158841E-2</v>
      </c>
      <c r="F115">
        <v>4.1743400859423296E-2</v>
      </c>
      <c r="G115">
        <v>3.4582132564842105E-2</v>
      </c>
      <c r="H115">
        <v>6.8053706149394433E-2</v>
      </c>
      <c r="I115">
        <v>7.1291866028708295E-2</v>
      </c>
      <c r="J115">
        <v>-1.4319809069213152E-3</v>
      </c>
      <c r="K115">
        <v>0.1036414565826338</v>
      </c>
      <c r="M115">
        <v>3.0754892823857904E-2</v>
      </c>
      <c r="N115">
        <v>0.50330760749724379</v>
      </c>
    </row>
    <row r="116" spans="1:14" x14ac:dyDescent="0.2">
      <c r="A116">
        <v>8</v>
      </c>
      <c r="B116">
        <v>2005</v>
      </c>
      <c r="C116">
        <v>-7.0218917802553626E-3</v>
      </c>
      <c r="D116">
        <v>2.5114505281035759E-2</v>
      </c>
      <c r="E116">
        <v>-3.6246995914646307E-2</v>
      </c>
      <c r="F116">
        <v>-2.1803182086034489E-2</v>
      </c>
      <c r="G116">
        <v>8.5982134281048728E-2</v>
      </c>
      <c r="H116">
        <v>-8.264462809918216E-3</v>
      </c>
      <c r="I116">
        <v>-4.6895935685573709E-2</v>
      </c>
      <c r="J116">
        <v>4.770012655135103E-3</v>
      </c>
      <c r="K116">
        <v>-2.0136797728641298E-2</v>
      </c>
      <c r="M116">
        <v>1.0849909584086603E-2</v>
      </c>
      <c r="N116">
        <v>0.14411441144114367</v>
      </c>
    </row>
    <row r="117" spans="1:14" x14ac:dyDescent="0.2">
      <c r="A117">
        <v>9</v>
      </c>
      <c r="B117">
        <v>2005</v>
      </c>
      <c r="C117">
        <v>2.7112342303909243E-2</v>
      </c>
      <c r="D117">
        <v>2.8697480943648657E-2</v>
      </c>
      <c r="E117">
        <v>5.2676295666949757E-2</v>
      </c>
      <c r="F117">
        <v>9.246987951807184E-2</v>
      </c>
      <c r="G117">
        <v>-2.6109660574412996E-2</v>
      </c>
      <c r="H117">
        <v>-0.12638888888888866</v>
      </c>
      <c r="I117">
        <v>3.6082474226803773E-2</v>
      </c>
      <c r="J117">
        <v>-6.2500000000001998E-3</v>
      </c>
      <c r="K117">
        <v>8.6191732629727236E-2</v>
      </c>
      <c r="M117">
        <v>5.81395348837217E-2</v>
      </c>
      <c r="N117">
        <v>0.20352564102564119</v>
      </c>
    </row>
    <row r="118" spans="1:14" x14ac:dyDescent="0.2">
      <c r="A118">
        <v>10</v>
      </c>
      <c r="B118">
        <v>2005</v>
      </c>
      <c r="C118">
        <v>6.9302894415002037E-3</v>
      </c>
      <c r="D118">
        <v>-6.8710460663228612E-2</v>
      </c>
      <c r="E118">
        <v>-2.9459241323648078E-2</v>
      </c>
      <c r="F118">
        <v>5.8140509357573755E-4</v>
      </c>
      <c r="G118">
        <v>6.434316353887426E-2</v>
      </c>
      <c r="H118">
        <v>-7.4575985968050595E-2</v>
      </c>
      <c r="I118">
        <v>-1.4020805065581454E-2</v>
      </c>
      <c r="J118">
        <v>-4.7411707789065893E-2</v>
      </c>
      <c r="K118">
        <v>3.0286726741807213E-2</v>
      </c>
      <c r="M118">
        <v>-7.6077768385454103E-3</v>
      </c>
      <c r="N118">
        <v>-0.14434087882822888</v>
      </c>
    </row>
    <row r="119" spans="1:14" x14ac:dyDescent="0.2">
      <c r="A119">
        <v>11</v>
      </c>
      <c r="B119">
        <v>2005</v>
      </c>
      <c r="C119">
        <v>8.9068825910927352E-3</v>
      </c>
      <c r="D119">
        <v>1.415679050460672E-2</v>
      </c>
      <c r="E119">
        <v>0.14428274428274457</v>
      </c>
      <c r="F119">
        <v>5.8905251458738483E-2</v>
      </c>
      <c r="G119">
        <v>5.9193954659949144E-2</v>
      </c>
      <c r="H119">
        <v>9.7938144329896337E-2</v>
      </c>
      <c r="I119">
        <v>8.8532110091743332E-2</v>
      </c>
      <c r="J119">
        <v>0.16353478923311338</v>
      </c>
      <c r="K119">
        <v>7.4103585657371074E-2</v>
      </c>
      <c r="M119">
        <v>-1.6796012366710578E-2</v>
      </c>
      <c r="N119">
        <v>-4.2789909315891883E-2</v>
      </c>
    </row>
    <row r="120" spans="1:14" x14ac:dyDescent="0.2">
      <c r="A120">
        <v>12</v>
      </c>
      <c r="B120">
        <v>2005</v>
      </c>
      <c r="C120">
        <v>-4.0128410914931356E-3</v>
      </c>
      <c r="D120">
        <v>-1.7876528839774197E-2</v>
      </c>
      <c r="E120">
        <v>6.4680232558139261E-2</v>
      </c>
      <c r="F120">
        <v>2.7289425347677643E-2</v>
      </c>
      <c r="G120">
        <v>-7.1038225458161186E-2</v>
      </c>
      <c r="H120">
        <v>-9.3896713615021499E-3</v>
      </c>
      <c r="I120">
        <v>0.10619469026548645</v>
      </c>
      <c r="J120">
        <v>0.15233522479266726</v>
      </c>
      <c r="K120">
        <v>2.0029673590505004E-2</v>
      </c>
      <c r="M120">
        <v>1.402278702892179E-2</v>
      </c>
      <c r="N120">
        <v>-5.6910569105691033E-2</v>
      </c>
    </row>
    <row r="121" spans="1:14" x14ac:dyDescent="0.2">
      <c r="A121">
        <v>1</v>
      </c>
      <c r="B121">
        <v>2006</v>
      </c>
      <c r="C121">
        <v>0.10314262691377984</v>
      </c>
      <c r="D121">
        <v>8.4454095915550198E-2</v>
      </c>
      <c r="E121">
        <v>2.3890784982936175E-3</v>
      </c>
      <c r="F121">
        <v>1.7624521072797661E-2</v>
      </c>
      <c r="G121">
        <v>-6.139315230224307E-2</v>
      </c>
      <c r="H121">
        <v>3.1595576619263266E-3</v>
      </c>
      <c r="I121">
        <v>5.8285714285714496E-2</v>
      </c>
      <c r="J121">
        <v>2.348484848484822E-2</v>
      </c>
      <c r="K121">
        <v>-3.2727272727272383E-2</v>
      </c>
      <c r="M121">
        <v>-1.7286084701813031E-3</v>
      </c>
      <c r="N121">
        <v>-5.6896551724137767E-2</v>
      </c>
    </row>
    <row r="122" spans="1:14" x14ac:dyDescent="0.2">
      <c r="A122">
        <v>2</v>
      </c>
      <c r="B122">
        <v>2006</v>
      </c>
      <c r="C122">
        <v>6.6471877282688219E-2</v>
      </c>
      <c r="D122">
        <v>-9.0978024211880837E-2</v>
      </c>
      <c r="E122">
        <v>7.3544433094995032E-2</v>
      </c>
      <c r="F122">
        <v>6.9277108433734691E-2</v>
      </c>
      <c r="G122">
        <v>9.182389937106894E-2</v>
      </c>
      <c r="H122">
        <v>7.7165354330708258E-2</v>
      </c>
      <c r="I122">
        <v>-1.6558675305975212E-2</v>
      </c>
      <c r="J122">
        <v>1.0732790525536773E-2</v>
      </c>
      <c r="K122">
        <v>4.1353383458647031E-2</v>
      </c>
      <c r="M122">
        <v>8.658008658009253E-3</v>
      </c>
      <c r="N122">
        <v>-4.3456669440965046E-2</v>
      </c>
    </row>
    <row r="123" spans="1:14" x14ac:dyDescent="0.2">
      <c r="A123">
        <v>3</v>
      </c>
      <c r="B123">
        <v>2006</v>
      </c>
      <c r="C123">
        <v>-2.6027397260274143E-2</v>
      </c>
      <c r="D123">
        <v>1.4090794751329128E-2</v>
      </c>
      <c r="E123">
        <v>3.393593403108186E-2</v>
      </c>
      <c r="F123">
        <v>2.7934272300469853E-2</v>
      </c>
      <c r="G123">
        <v>7.1428571428571619E-2</v>
      </c>
      <c r="H123">
        <v>-5.1169590643274532E-2</v>
      </c>
      <c r="I123">
        <v>3.6969253294290683E-2</v>
      </c>
      <c r="J123">
        <v>4.6136946173562343E-2</v>
      </c>
      <c r="K123">
        <v>0.10252707581227449</v>
      </c>
      <c r="M123">
        <v>-1.6309012875536544E-2</v>
      </c>
      <c r="N123">
        <v>0.12709838669013274</v>
      </c>
    </row>
    <row r="124" spans="1:14" x14ac:dyDescent="0.2">
      <c r="A124">
        <v>4</v>
      </c>
      <c r="B124">
        <v>2006</v>
      </c>
      <c r="C124">
        <v>2.4972957308770916E-3</v>
      </c>
      <c r="D124">
        <v>4.8887572248046407E-2</v>
      </c>
      <c r="E124">
        <v>9.1050763682685165E-3</v>
      </c>
      <c r="F124">
        <v>6.2652186908835006E-2</v>
      </c>
      <c r="G124">
        <v>3.5483870967742082E-2</v>
      </c>
      <c r="H124">
        <v>9.244992295839527E-3</v>
      </c>
      <c r="I124">
        <v>-1.9361778415202591E-2</v>
      </c>
      <c r="J124">
        <v>1.2899861614334318E-2</v>
      </c>
      <c r="K124">
        <v>-5.2390307793057533E-2</v>
      </c>
      <c r="M124">
        <v>-8.7260034903979822E-4</v>
      </c>
      <c r="N124">
        <v>0.22618231665524302</v>
      </c>
    </row>
    <row r="125" spans="1:14" x14ac:dyDescent="0.2">
      <c r="A125">
        <v>5</v>
      </c>
      <c r="B125">
        <v>2006</v>
      </c>
      <c r="C125">
        <v>-3.8910505836576403E-2</v>
      </c>
      <c r="D125">
        <v>-5.353432121825541E-2</v>
      </c>
      <c r="E125">
        <v>-5.3626782393055961E-2</v>
      </c>
      <c r="F125">
        <v>-7.6906222611744179E-2</v>
      </c>
      <c r="G125">
        <v>-3.8668098818474772E-2</v>
      </c>
      <c r="H125">
        <v>-2.5954198473282175E-2</v>
      </c>
      <c r="I125">
        <v>-0.10274223034734897</v>
      </c>
      <c r="J125">
        <v>5.6061667834614859E-3</v>
      </c>
      <c r="K125">
        <v>-8.7109158014382015E-2</v>
      </c>
      <c r="M125">
        <v>-5.2047374272869318E-2</v>
      </c>
      <c r="N125">
        <v>-1.5529907738560778E-2</v>
      </c>
    </row>
    <row r="126" spans="1:14" x14ac:dyDescent="0.2">
      <c r="A126">
        <v>6</v>
      </c>
      <c r="B126">
        <v>2006</v>
      </c>
      <c r="C126">
        <v>6.1096797938903435E-2</v>
      </c>
      <c r="D126">
        <v>1.5533859595531441E-2</v>
      </c>
      <c r="E126">
        <v>6.5509335080249365E-3</v>
      </c>
      <c r="F126">
        <v>7.1208165202940599E-4</v>
      </c>
      <c r="G126">
        <v>-4.5267849797701265E-2</v>
      </c>
      <c r="H126">
        <v>6.4263322884013041E-2</v>
      </c>
      <c r="I126">
        <v>-4.4824775876121103E-3</v>
      </c>
      <c r="J126">
        <v>-2.5087108013937653E-2</v>
      </c>
      <c r="K126">
        <v>2.8461538461539204E-2</v>
      </c>
      <c r="M126">
        <v>3.9637599093995668E-3</v>
      </c>
      <c r="N126">
        <v>-0.11927593394798508</v>
      </c>
    </row>
    <row r="127" spans="1:14" x14ac:dyDescent="0.2">
      <c r="A127">
        <v>7</v>
      </c>
      <c r="B127">
        <v>2006</v>
      </c>
      <c r="C127">
        <v>9.4693028095733212E-2</v>
      </c>
      <c r="D127">
        <v>4.3373570220063939E-2</v>
      </c>
      <c r="E127">
        <v>3.4209839114868634E-2</v>
      </c>
      <c r="F127">
        <v>3.3206831119544367E-2</v>
      </c>
      <c r="G127">
        <v>1.137656427758782E-2</v>
      </c>
      <c r="H127">
        <v>3.5346097201767623E-2</v>
      </c>
      <c r="I127">
        <v>-1.163900924268757E-2</v>
      </c>
      <c r="J127">
        <v>0</v>
      </c>
      <c r="K127">
        <v>-5.9835452505612174E-3</v>
      </c>
      <c r="M127">
        <v>4.9633389734911937E-2</v>
      </c>
      <c r="N127">
        <v>-4.209141729694188E-2</v>
      </c>
    </row>
    <row r="128" spans="1:14" x14ac:dyDescent="0.2">
      <c r="A128">
        <v>8</v>
      </c>
      <c r="B128">
        <v>2006</v>
      </c>
      <c r="C128">
        <v>-7.6045627376427616E-3</v>
      </c>
      <c r="D128">
        <v>-2.239651475358273E-2</v>
      </c>
      <c r="E128">
        <v>8.1710841354424968E-2</v>
      </c>
      <c r="F128">
        <v>3.2139577594123336E-2</v>
      </c>
      <c r="G128">
        <v>0.10197671237041339</v>
      </c>
      <c r="H128">
        <v>6.5433854907539279E-2</v>
      </c>
      <c r="I128">
        <v>2.9787234042552901E-2</v>
      </c>
      <c r="J128">
        <v>5.8834356891601658E-2</v>
      </c>
      <c r="K128">
        <v>7.5586938185952635E-2</v>
      </c>
      <c r="M128">
        <v>5.3734551316475532E-4</v>
      </c>
      <c r="N128">
        <v>9.4652111508632064E-2</v>
      </c>
    </row>
    <row r="129" spans="1:14" x14ac:dyDescent="0.2">
      <c r="A129">
        <v>9</v>
      </c>
      <c r="B129">
        <v>2006</v>
      </c>
      <c r="C129">
        <v>-5.499358179643532E-3</v>
      </c>
      <c r="D129">
        <v>-4.4405165696953852E-2</v>
      </c>
      <c r="E129">
        <v>2.7851851851851572E-2</v>
      </c>
      <c r="F129">
        <v>8.0516014234875311E-2</v>
      </c>
      <c r="G129">
        <v>4.4652128764278043E-2</v>
      </c>
      <c r="H129">
        <v>0.11882510013351189</v>
      </c>
      <c r="I129">
        <v>3.944402704733263E-2</v>
      </c>
      <c r="J129">
        <v>1.9080068143100037E-2</v>
      </c>
      <c r="K129">
        <v>6.0975609756098281E-2</v>
      </c>
      <c r="M129">
        <v>4.1890440386681327E-2</v>
      </c>
      <c r="N129">
        <v>4.1771356783919966E-2</v>
      </c>
    </row>
    <row r="130" spans="1:14" x14ac:dyDescent="0.2">
      <c r="A130">
        <v>10</v>
      </c>
      <c r="B130">
        <v>2006</v>
      </c>
      <c r="C130">
        <v>-1.0971281058405835E-2</v>
      </c>
      <c r="D130">
        <v>4.1410045444417731E-2</v>
      </c>
      <c r="E130">
        <v>5.7653502450305538E-4</v>
      </c>
      <c r="F130">
        <v>-8.932167746055053E-2</v>
      </c>
      <c r="G130">
        <v>1.3285446832431713E-2</v>
      </c>
      <c r="H130">
        <v>-1.5222552116635257E-2</v>
      </c>
      <c r="I130">
        <v>-1.0842067220817153E-2</v>
      </c>
      <c r="J130">
        <v>8.3584085590100443E-3</v>
      </c>
      <c r="K130">
        <v>-1.868383331797896E-2</v>
      </c>
      <c r="M130">
        <v>-4.1237113402058378E-3</v>
      </c>
      <c r="N130">
        <v>-2.110340669279398E-3</v>
      </c>
    </row>
    <row r="131" spans="1:14" x14ac:dyDescent="0.2">
      <c r="A131">
        <v>11</v>
      </c>
      <c r="B131">
        <v>2006</v>
      </c>
      <c r="C131">
        <v>1.3703099510603556E-2</v>
      </c>
      <c r="D131">
        <v>-1.3426412977544655E-2</v>
      </c>
      <c r="E131">
        <v>-7.2601555747623281E-2</v>
      </c>
      <c r="F131">
        <v>-1.4792899408284321E-2</v>
      </c>
      <c r="G131">
        <v>-1.1461318051576352E-2</v>
      </c>
      <c r="H131">
        <v>-8.3636363636363176E-2</v>
      </c>
      <c r="I131">
        <v>2.6306174643770941E-2</v>
      </c>
      <c r="J131">
        <v>5.3381962864721855E-2</v>
      </c>
      <c r="K131">
        <v>-4.9965301873698298E-2</v>
      </c>
      <c r="M131">
        <v>5.7205903350845189E-2</v>
      </c>
      <c r="N131">
        <v>0.11718974231904267</v>
      </c>
    </row>
    <row r="132" spans="1:14" x14ac:dyDescent="0.2">
      <c r="A132">
        <v>12</v>
      </c>
      <c r="B132">
        <v>2006</v>
      </c>
      <c r="C132">
        <v>-8.6900547151594898E-3</v>
      </c>
      <c r="D132">
        <v>-9.7294299860162248E-5</v>
      </c>
      <c r="E132">
        <v>4.3491767629698641E-2</v>
      </c>
      <c r="F132">
        <v>6.7452067452067332E-2</v>
      </c>
      <c r="G132">
        <v>-1.4414387867357936E-2</v>
      </c>
      <c r="H132">
        <v>6.6137566137566495E-2</v>
      </c>
      <c r="I132">
        <v>1.7087931648273047E-2</v>
      </c>
      <c r="J132">
        <v>2.549575070821497E-2</v>
      </c>
      <c r="K132">
        <v>5.478451424397357E-2</v>
      </c>
      <c r="M132">
        <v>3.8635223281485942E-2</v>
      </c>
      <c r="N132">
        <v>-9.7877033360904697E-2</v>
      </c>
    </row>
    <row r="133" spans="1:14" x14ac:dyDescent="0.2">
      <c r="A133">
        <v>1</v>
      </c>
      <c r="B133">
        <v>2007</v>
      </c>
      <c r="C133">
        <v>7.6948051948052321E-2</v>
      </c>
      <c r="D133">
        <v>-3.1687525537623551E-2</v>
      </c>
      <c r="E133">
        <v>-1.1908306043466599E-3</v>
      </c>
      <c r="F133">
        <v>4.5011902185673858E-2</v>
      </c>
      <c r="G133">
        <v>2.5998142989785977E-2</v>
      </c>
      <c r="H133">
        <v>-3.0848869263356282E-2</v>
      </c>
      <c r="I133">
        <v>-2.9018097072016302E-2</v>
      </c>
      <c r="J133">
        <v>5.9238796807857597E-2</v>
      </c>
      <c r="K133">
        <v>4.224376731301982E-2</v>
      </c>
      <c r="M133">
        <v>-1.3526570048309261E-2</v>
      </c>
      <c r="N133">
        <v>-2.047677261613623E-2</v>
      </c>
    </row>
    <row r="134" spans="1:14" x14ac:dyDescent="0.2">
      <c r="A134">
        <v>2</v>
      </c>
      <c r="B134">
        <v>2007</v>
      </c>
      <c r="C134">
        <v>-3.798613204703094E-2</v>
      </c>
      <c r="D134">
        <v>-4.3376059325405891E-2</v>
      </c>
      <c r="E134">
        <v>-3.8152011922503282E-2</v>
      </c>
      <c r="F134">
        <v>-3.5203975978463253E-2</v>
      </c>
      <c r="G134">
        <v>5.520361990950251E-2</v>
      </c>
      <c r="H134">
        <v>-1.8181818181818632E-2</v>
      </c>
      <c r="I134">
        <v>-6.9369973190349321E-2</v>
      </c>
      <c r="J134">
        <v>-5.7954216169226358E-2</v>
      </c>
      <c r="K134">
        <v>-6.6445182724246266E-3</v>
      </c>
      <c r="M134">
        <v>-4.0646425073457282E-2</v>
      </c>
      <c r="N134">
        <v>1.1856474258970184E-2</v>
      </c>
    </row>
    <row r="135" spans="1:14" x14ac:dyDescent="0.2">
      <c r="A135">
        <v>3</v>
      </c>
      <c r="B135">
        <v>2007</v>
      </c>
      <c r="C135">
        <v>3.8545910372923764E-2</v>
      </c>
      <c r="D135">
        <v>1.1783827712312567E-2</v>
      </c>
      <c r="E135">
        <v>-1.6758055628543156E-2</v>
      </c>
      <c r="F135">
        <v>0.22021893110109469</v>
      </c>
      <c r="G135">
        <v>0</v>
      </c>
      <c r="H135">
        <v>0.15740740740740722</v>
      </c>
      <c r="I135">
        <v>5.1134317608930502E-2</v>
      </c>
      <c r="J135">
        <v>5.5982774530913604E-2</v>
      </c>
      <c r="K135">
        <v>-2.0066889632098794E-3</v>
      </c>
      <c r="M135">
        <v>7.5912038651828384E-2</v>
      </c>
      <c r="N135">
        <v>-5.9204440333025077E-2</v>
      </c>
    </row>
    <row r="136" spans="1:14" x14ac:dyDescent="0.2">
      <c r="A136">
        <v>4</v>
      </c>
      <c r="B136">
        <v>2007</v>
      </c>
      <c r="C136">
        <v>4.3335660556719002E-2</v>
      </c>
      <c r="D136">
        <v>2.9317269076305719E-2</v>
      </c>
      <c r="E136">
        <v>8.5830786056816377E-2</v>
      </c>
      <c r="F136">
        <v>5.0222152611280713E-2</v>
      </c>
      <c r="G136">
        <v>0.10216463717165469</v>
      </c>
      <c r="H136">
        <v>7.2000000000000286E-2</v>
      </c>
      <c r="I136">
        <v>5.9111577474640908E-2</v>
      </c>
      <c r="J136">
        <v>-1.943763295642098E-2</v>
      </c>
      <c r="K136">
        <v>4.1446390328213178E-2</v>
      </c>
      <c r="M136">
        <v>2.8510127177155731E-2</v>
      </c>
      <c r="N136">
        <v>2.1632251720747009E-2</v>
      </c>
    </row>
    <row r="137" spans="1:14" x14ac:dyDescent="0.2">
      <c r="A137">
        <v>5</v>
      </c>
      <c r="B137">
        <v>2007</v>
      </c>
      <c r="C137">
        <v>0.10196308233225992</v>
      </c>
      <c r="D137">
        <v>8.7307199862878271E-2</v>
      </c>
      <c r="E137">
        <v>-1.5755053507729211E-2</v>
      </c>
      <c r="F137">
        <v>3.1287196055092892E-2</v>
      </c>
      <c r="G137">
        <v>8.8000000000005851E-3</v>
      </c>
      <c r="H137">
        <v>-1.1727078891258125E-2</v>
      </c>
      <c r="I137">
        <v>4.3593130779391087E-2</v>
      </c>
      <c r="J137">
        <v>-9.9427538415185479E-3</v>
      </c>
      <c r="K137">
        <v>6.5659881812263343E-4</v>
      </c>
      <c r="M137">
        <v>1.8185085493329645E-3</v>
      </c>
      <c r="N137">
        <v>8.8225858196984142E-2</v>
      </c>
    </row>
    <row r="138" spans="1:14" x14ac:dyDescent="0.2">
      <c r="A138">
        <v>6</v>
      </c>
      <c r="B138">
        <v>2007</v>
      </c>
      <c r="C138">
        <v>1.9675618186652644E-2</v>
      </c>
      <c r="D138">
        <v>8.7280792204213142E-2</v>
      </c>
      <c r="E138">
        <v>-9.6647538508006781E-3</v>
      </c>
      <c r="F138">
        <v>5.4575432811211799E-2</v>
      </c>
      <c r="G138">
        <v>-2.299762093576474E-2</v>
      </c>
      <c r="H138">
        <v>6.4724919093852584E-3</v>
      </c>
      <c r="I138">
        <v>-1.2658227848103554E-3</v>
      </c>
      <c r="J138">
        <v>1.7346317711503412E-2</v>
      </c>
      <c r="K138">
        <v>-3.9370078740157299E-2</v>
      </c>
      <c r="M138">
        <v>3.5796049275761632E-2</v>
      </c>
      <c r="N138">
        <v>0.12164563291809749</v>
      </c>
    </row>
    <row r="139" spans="1:14" x14ac:dyDescent="0.2">
      <c r="A139">
        <v>7</v>
      </c>
      <c r="B139">
        <v>2007</v>
      </c>
      <c r="C139">
        <v>3.6766623207301175E-2</v>
      </c>
      <c r="D139">
        <v>-5.3898873994272289E-2</v>
      </c>
      <c r="E139">
        <v>-4.4830741079597169E-2</v>
      </c>
      <c r="F139">
        <v>-5.3314571607254613E-2</v>
      </c>
      <c r="G139">
        <v>-7.2240259740259938E-2</v>
      </c>
      <c r="H139">
        <v>1.07181136120027E-3</v>
      </c>
      <c r="I139">
        <v>-5.228136882129264E-2</v>
      </c>
      <c r="J139">
        <v>-4.6963804965599487E-2</v>
      </c>
      <c r="K139">
        <v>-7.5397011627026389E-2</v>
      </c>
      <c r="M139">
        <v>-3.4749409646344764E-2</v>
      </c>
      <c r="N139">
        <v>0.26127643663927169</v>
      </c>
    </row>
    <row r="140" spans="1:14" x14ac:dyDescent="0.2">
      <c r="A140">
        <v>8</v>
      </c>
      <c r="B140">
        <v>2007</v>
      </c>
      <c r="C140">
        <v>1.8050710625993061E-2</v>
      </c>
      <c r="D140">
        <v>-1.0817394970119576E-3</v>
      </c>
      <c r="E140">
        <v>-3.7333065419378419E-2</v>
      </c>
      <c r="F140">
        <v>-4.5912469033856484E-2</v>
      </c>
      <c r="G140">
        <v>1.7076102897209955E-2</v>
      </c>
      <c r="H140">
        <v>-0.15786607529110108</v>
      </c>
      <c r="I140">
        <v>-3.2764961551320804E-2</v>
      </c>
      <c r="J140">
        <v>-1.7743979721165593E-2</v>
      </c>
      <c r="K140">
        <v>1.2357171550649859E-2</v>
      </c>
      <c r="M140">
        <v>-6.2724111842427099E-4</v>
      </c>
      <c r="N140">
        <v>2.0942408377022659E-4</v>
      </c>
    </row>
    <row r="141" spans="1:14" x14ac:dyDescent="0.2">
      <c r="A141">
        <v>9</v>
      </c>
      <c r="B141">
        <v>2007</v>
      </c>
      <c r="C141">
        <v>-7.4571215510765843E-4</v>
      </c>
      <c r="D141">
        <v>1.4165216209649278E-2</v>
      </c>
      <c r="E141">
        <v>5.453929539295399E-2</v>
      </c>
      <c r="F141">
        <v>5.1930067509053934E-4</v>
      </c>
      <c r="G141">
        <v>6.3811188811188968E-2</v>
      </c>
      <c r="H141">
        <v>8.1632653061224136E-2</v>
      </c>
      <c r="I141">
        <v>9.4020048392671418E-2</v>
      </c>
      <c r="J141">
        <v>-5.161290322580625E-2</v>
      </c>
      <c r="K141">
        <v>2.9873039581778116E-3</v>
      </c>
      <c r="M141">
        <v>-3.8048353721002903E-2</v>
      </c>
      <c r="N141">
        <v>0.14133165829145788</v>
      </c>
    </row>
    <row r="142" spans="1:14" x14ac:dyDescent="0.2">
      <c r="A142">
        <v>10</v>
      </c>
      <c r="B142">
        <v>2007</v>
      </c>
      <c r="C142">
        <v>1.5671641791045188E-2</v>
      </c>
      <c r="D142">
        <v>4.7922554955343477E-2</v>
      </c>
      <c r="E142">
        <v>4.1888972939161384E-3</v>
      </c>
      <c r="F142">
        <v>-3.2349200411483814E-2</v>
      </c>
      <c r="G142">
        <v>4.6118756929856675E-2</v>
      </c>
      <c r="H142">
        <v>-2.2641509433962481E-2</v>
      </c>
      <c r="I142">
        <v>-9.7946287519747655E-2</v>
      </c>
      <c r="J142">
        <v>-3.9455782312925458E-2</v>
      </c>
      <c r="K142">
        <v>7.0702297984332585E-2</v>
      </c>
      <c r="M142">
        <v>2.1549916803517144E-2</v>
      </c>
      <c r="N142">
        <v>1.0089891762979031E-2</v>
      </c>
    </row>
    <row r="143" spans="1:14" x14ac:dyDescent="0.2">
      <c r="A143">
        <v>11</v>
      </c>
      <c r="B143">
        <v>2007</v>
      </c>
      <c r="C143">
        <v>-6.2698995836394711E-2</v>
      </c>
      <c r="D143">
        <v>-9.1338902110817188E-2</v>
      </c>
      <c r="E143">
        <v>-0.14529639175257725</v>
      </c>
      <c r="F143">
        <v>-5.6365928327030246E-2</v>
      </c>
      <c r="G143">
        <v>-3.5330261136712449E-2</v>
      </c>
      <c r="H143">
        <v>-6.2741312741312782E-2</v>
      </c>
      <c r="I143">
        <v>3.852889667250059E-3</v>
      </c>
      <c r="J143">
        <v>-8.8526912181302597E-3</v>
      </c>
      <c r="K143">
        <v>-0.1437587657784013</v>
      </c>
      <c r="M143">
        <v>8.9953234720846931E-2</v>
      </c>
      <c r="N143">
        <v>0.17707423295224478</v>
      </c>
    </row>
    <row r="144" spans="1:14" x14ac:dyDescent="0.2">
      <c r="A144">
        <v>12</v>
      </c>
      <c r="B144">
        <v>2007</v>
      </c>
      <c r="C144">
        <v>1.2019858897309055E-2</v>
      </c>
      <c r="D144">
        <v>4.0353347815698992E-2</v>
      </c>
      <c r="E144">
        <v>8.2924990576707103E-3</v>
      </c>
      <c r="F144">
        <v>4.5610687022900498E-2</v>
      </c>
      <c r="G144">
        <v>-3.1771369010934802E-2</v>
      </c>
      <c r="H144">
        <v>-1.7359750912931293E-2</v>
      </c>
      <c r="I144">
        <v>3.0006978367061565E-2</v>
      </c>
      <c r="J144">
        <v>9.2890317970706349E-3</v>
      </c>
      <c r="K144">
        <v>-9.8280098280102424E-3</v>
      </c>
      <c r="M144">
        <v>3.7390739503456949E-2</v>
      </c>
      <c r="N144">
        <v>-0.14734496491457671</v>
      </c>
    </row>
    <row r="145" spans="1:14" x14ac:dyDescent="0.2">
      <c r="A145">
        <v>1</v>
      </c>
      <c r="B145">
        <v>2008</v>
      </c>
      <c r="C145">
        <v>-0.1190291763490835</v>
      </c>
      <c r="D145">
        <v>-0.1663252593711515</v>
      </c>
      <c r="E145">
        <v>-0.18289930551736533</v>
      </c>
      <c r="F145">
        <v>-9.9470706333272374E-2</v>
      </c>
      <c r="G145">
        <v>-2.5723472668810698E-2</v>
      </c>
      <c r="H145">
        <v>-0.13801220249156632</v>
      </c>
      <c r="I145">
        <v>-0.11314363143631423</v>
      </c>
      <c r="J145">
        <v>-0.12318584070796512</v>
      </c>
      <c r="K145">
        <v>-0.17617866004962746</v>
      </c>
      <c r="M145">
        <v>-0.13359840954274327</v>
      </c>
      <c r="N145">
        <v>-0.28815533980582519</v>
      </c>
    </row>
    <row r="146" spans="1:14" x14ac:dyDescent="0.2">
      <c r="A146">
        <v>2</v>
      </c>
      <c r="B146">
        <v>2008</v>
      </c>
      <c r="C146">
        <v>-1.1723329425556761E-2</v>
      </c>
      <c r="D146">
        <v>-7.0152773959146764E-3</v>
      </c>
      <c r="E146">
        <v>2.62915129151291E-2</v>
      </c>
      <c r="F146">
        <v>-1.2971220105390979E-2</v>
      </c>
      <c r="G146">
        <v>3.3003300330033181E-2</v>
      </c>
      <c r="H146">
        <v>-1.1441647597253413E-3</v>
      </c>
      <c r="I146">
        <v>-7.6394194041254915E-3</v>
      </c>
      <c r="J146">
        <v>-0.13016795288349126</v>
      </c>
      <c r="K146">
        <v>0</v>
      </c>
      <c r="M146">
        <v>-6.5899958067294206E-2</v>
      </c>
      <c r="N146">
        <v>-0.14867756892423267</v>
      </c>
    </row>
    <row r="147" spans="1:14" x14ac:dyDescent="0.2">
      <c r="A147">
        <v>3</v>
      </c>
      <c r="B147">
        <v>2008</v>
      </c>
      <c r="C147">
        <v>-5.5456702253854906E-2</v>
      </c>
      <c r="D147">
        <v>-7.9600534766202213E-2</v>
      </c>
      <c r="E147">
        <v>6.606741573033692E-2</v>
      </c>
      <c r="F147">
        <v>4.3531827515400856E-2</v>
      </c>
      <c r="G147">
        <v>-0.14536741214057503</v>
      </c>
      <c r="H147">
        <v>7.6746849942726181E-2</v>
      </c>
      <c r="I147">
        <v>-9.0558167314412685E-2</v>
      </c>
      <c r="J147">
        <v>-9.8812715434699161E-2</v>
      </c>
      <c r="K147">
        <v>-6.4257028112450265E-2</v>
      </c>
      <c r="M147">
        <v>2.7044278787433207E-2</v>
      </c>
      <c r="N147">
        <v>-0.16025641025641024</v>
      </c>
    </row>
    <row r="148" spans="1:14" x14ac:dyDescent="0.2">
      <c r="A148">
        <v>4</v>
      </c>
      <c r="B148">
        <v>2008</v>
      </c>
      <c r="C148">
        <v>5.0571366634665882E-2</v>
      </c>
      <c r="D148">
        <v>0.17966771828308059</v>
      </c>
      <c r="E148">
        <v>6.9086912059614258E-2</v>
      </c>
      <c r="F148">
        <v>0.10047967985182282</v>
      </c>
      <c r="G148">
        <v>0.11111295036715152</v>
      </c>
      <c r="H148">
        <v>3.0133862397664579E-2</v>
      </c>
      <c r="I148">
        <v>-3.3016921172100977E-3</v>
      </c>
      <c r="J148">
        <v>8.4955734756420043E-2</v>
      </c>
      <c r="K148">
        <v>0.14340777485146505</v>
      </c>
      <c r="M148">
        <v>1.0826665474743313E-2</v>
      </c>
      <c r="N148">
        <v>-0.14503816793893154</v>
      </c>
    </row>
    <row r="149" spans="1:14" x14ac:dyDescent="0.2">
      <c r="A149">
        <v>5</v>
      </c>
      <c r="B149">
        <v>2008</v>
      </c>
      <c r="C149">
        <v>7.5757575757577911E-3</v>
      </c>
      <c r="D149">
        <v>7.2567271684484069E-2</v>
      </c>
      <c r="E149">
        <v>1.2239902080779519E-3</v>
      </c>
      <c r="F149">
        <v>-1.4681592952840994E-3</v>
      </c>
      <c r="G149">
        <v>-7.2125583368697344E-3</v>
      </c>
      <c r="H149">
        <v>9.9789915966388421E-3</v>
      </c>
      <c r="I149">
        <v>2.194616977225694E-2</v>
      </c>
      <c r="J149">
        <v>3.3667334669339022E-2</v>
      </c>
      <c r="K149">
        <v>-4.9297820823244298E-2</v>
      </c>
      <c r="M149">
        <v>-8.6927243876594451E-3</v>
      </c>
      <c r="N149">
        <v>6.6071428571428559E-2</v>
      </c>
    </row>
    <row r="150" spans="1:14" x14ac:dyDescent="0.2">
      <c r="A150">
        <v>6</v>
      </c>
      <c r="B150">
        <v>2008</v>
      </c>
      <c r="C150">
        <v>-0.12360902255639139</v>
      </c>
      <c r="D150">
        <v>-4.7731827290945716E-2</v>
      </c>
      <c r="E150">
        <v>-0.23547951975877346</v>
      </c>
      <c r="F150">
        <v>-0.27254824452212034</v>
      </c>
      <c r="G150">
        <v>-6.8376068376069243E-2</v>
      </c>
      <c r="H150">
        <v>-0.11180447217888678</v>
      </c>
      <c r="I150">
        <v>-0.15402768343624351</v>
      </c>
      <c r="J150">
        <v>-0.15781310585498254</v>
      </c>
      <c r="K150">
        <v>-0.13359430347517165</v>
      </c>
      <c r="M150">
        <v>-0.1453939754229524</v>
      </c>
      <c r="N150">
        <v>-0.23492462311557805</v>
      </c>
    </row>
    <row r="151" spans="1:14" x14ac:dyDescent="0.2">
      <c r="A151">
        <v>7</v>
      </c>
      <c r="B151">
        <v>2008</v>
      </c>
      <c r="C151">
        <v>-5.5593685655456304E-2</v>
      </c>
      <c r="D151">
        <v>-0.12416299980868595</v>
      </c>
      <c r="E151">
        <v>3.7037037037036757E-2</v>
      </c>
      <c r="F151">
        <v>-0.15460375629867174</v>
      </c>
      <c r="G151">
        <v>2.8440366972477316E-2</v>
      </c>
      <c r="H151">
        <v>-0.14227166276346603</v>
      </c>
      <c r="I151">
        <v>-6.0157334567331189E-3</v>
      </c>
      <c r="J151">
        <v>5.4028344943551021E-2</v>
      </c>
      <c r="K151">
        <v>-0.15804038377246454</v>
      </c>
      <c r="M151">
        <v>-2.1645035391796852E-2</v>
      </c>
      <c r="N151">
        <v>-0.20142309797482194</v>
      </c>
    </row>
    <row r="152" spans="1:14" x14ac:dyDescent="0.2">
      <c r="A152">
        <v>8</v>
      </c>
      <c r="B152">
        <v>2008</v>
      </c>
      <c r="C152">
        <v>0.11166036821705383</v>
      </c>
      <c r="D152">
        <v>5.2746237782299144E-2</v>
      </c>
      <c r="E152">
        <v>5.0574607529339621E-2</v>
      </c>
      <c r="F152">
        <v>0.13140070441614737</v>
      </c>
      <c r="G152">
        <v>5.3707922705471978E-2</v>
      </c>
      <c r="H152">
        <v>0.1645051194539251</v>
      </c>
      <c r="I152">
        <v>3.9157785842913739E-4</v>
      </c>
      <c r="J152">
        <v>0.13031914893617058</v>
      </c>
      <c r="K152">
        <v>0.1083973114318344</v>
      </c>
      <c r="M152">
        <v>6.2053464556480309E-2</v>
      </c>
      <c r="N152">
        <v>0.17339066456376862</v>
      </c>
    </row>
    <row r="153" spans="1:14" x14ac:dyDescent="0.2">
      <c r="A153">
        <v>9</v>
      </c>
      <c r="B153">
        <v>2008</v>
      </c>
      <c r="C153">
        <v>-8.8419663477399824E-2</v>
      </c>
      <c r="D153">
        <v>-0.13641133263378824</v>
      </c>
      <c r="E153">
        <v>-0.30037488284910951</v>
      </c>
      <c r="F153">
        <v>-0.19504310344827591</v>
      </c>
      <c r="G153">
        <v>-0.14956494350321892</v>
      </c>
      <c r="H153">
        <v>-4.7245017584993776E-2</v>
      </c>
      <c r="I153">
        <v>-0.14186151079136688</v>
      </c>
      <c r="J153">
        <v>-0.23529411764705888</v>
      </c>
      <c r="K153">
        <v>-0.22933499067743934</v>
      </c>
      <c r="M153">
        <v>5.3860440435128387E-2</v>
      </c>
      <c r="N153">
        <v>-0.24305144884683605</v>
      </c>
    </row>
    <row r="154" spans="1:14" x14ac:dyDescent="0.2">
      <c r="A154">
        <v>10</v>
      </c>
      <c r="B154">
        <v>2008</v>
      </c>
      <c r="C154">
        <v>-0.14223669923995652</v>
      </c>
      <c r="D154">
        <v>5.0789793438639208E-2</v>
      </c>
      <c r="E154">
        <v>-0.51996848721360434</v>
      </c>
      <c r="F154">
        <v>-2.2954422228940285E-2</v>
      </c>
      <c r="G154">
        <v>7.7806122448979886E-2</v>
      </c>
      <c r="H154">
        <v>2.9531192321890165E-2</v>
      </c>
      <c r="I154">
        <v>-0.24810060256746147</v>
      </c>
      <c r="J154">
        <v>-0.16410256410256385</v>
      </c>
      <c r="K154">
        <v>-0.48044812917335833</v>
      </c>
      <c r="M154">
        <v>-5.1359516616314105E-2</v>
      </c>
      <c r="N154">
        <v>-0.53554687499999987</v>
      </c>
    </row>
    <row r="155" spans="1:14" x14ac:dyDescent="0.2">
      <c r="A155">
        <v>11</v>
      </c>
      <c r="B155">
        <v>2008</v>
      </c>
      <c r="C155">
        <v>-0.1421940928270039</v>
      </c>
      <c r="D155">
        <v>-2.0181235445310697E-2</v>
      </c>
      <c r="E155">
        <v>-8.7136929460580714E-2</v>
      </c>
      <c r="F155">
        <v>-0.17594448727833445</v>
      </c>
      <c r="G155">
        <v>-1.3381884387802523E-2</v>
      </c>
      <c r="H155">
        <v>4.4699414365961365E-2</v>
      </c>
      <c r="I155">
        <v>-0.14466262496493154</v>
      </c>
      <c r="J155">
        <v>1.2269938650307344E-2</v>
      </c>
      <c r="K155">
        <v>0.16608887488181567</v>
      </c>
      <c r="M155">
        <v>-1.4087678093061995E-2</v>
      </c>
      <c r="N155">
        <v>-0.23380992430613912</v>
      </c>
    </row>
    <row r="156" spans="1:14" x14ac:dyDescent="0.2">
      <c r="A156">
        <v>12</v>
      </c>
      <c r="B156">
        <v>2008</v>
      </c>
      <c r="C156">
        <v>3.9350713231673939E-3</v>
      </c>
      <c r="D156">
        <v>-0.10265613783201732</v>
      </c>
      <c r="E156">
        <v>0.1106060606060606</v>
      </c>
      <c r="F156">
        <v>0.10179640718562877</v>
      </c>
      <c r="G156">
        <v>-5.9109947373714111E-2</v>
      </c>
      <c r="H156">
        <v>5.6057659306716356E-3</v>
      </c>
      <c r="I156">
        <v>8.3855799373040441E-2</v>
      </c>
      <c r="J156">
        <v>-0.20828711135147426</v>
      </c>
      <c r="K156">
        <v>0.22297297297297392</v>
      </c>
      <c r="M156">
        <v>-3.0877779626302893E-2</v>
      </c>
      <c r="N156">
        <v>0.14160263446761823</v>
      </c>
    </row>
    <row r="157" spans="1:14" x14ac:dyDescent="0.2">
      <c r="A157">
        <v>1</v>
      </c>
      <c r="B157">
        <v>2009</v>
      </c>
      <c r="C157">
        <v>2.5967662910337808E-2</v>
      </c>
      <c r="D157">
        <v>3.4400000000000208E-2</v>
      </c>
      <c r="E157">
        <v>-0.12960436562073629</v>
      </c>
      <c r="F157">
        <v>-4.7554347826086696E-2</v>
      </c>
      <c r="G157">
        <v>6.7437379576111844E-3</v>
      </c>
      <c r="H157">
        <v>7.0648464163822311E-2</v>
      </c>
      <c r="I157">
        <v>2.6753434562545086E-2</v>
      </c>
      <c r="J157">
        <v>-7.6308139534890795E-3</v>
      </c>
      <c r="K157">
        <v>-8.5082872928176734E-2</v>
      </c>
      <c r="M157">
        <v>-4.0369088811993414E-3</v>
      </c>
      <c r="N157">
        <v>-0.19826923076923064</v>
      </c>
    </row>
    <row r="158" spans="1:14" x14ac:dyDescent="0.2">
      <c r="A158">
        <v>2</v>
      </c>
      <c r="B158">
        <v>2009</v>
      </c>
      <c r="C158">
        <v>-0.12297039159503287</v>
      </c>
      <c r="D158">
        <v>-8.9468009862442188E-2</v>
      </c>
      <c r="E158">
        <v>-0.42424973770243002</v>
      </c>
      <c r="F158">
        <v>-3.7446504992869611E-3</v>
      </c>
      <c r="G158">
        <v>-2.440191387559798E-2</v>
      </c>
      <c r="H158">
        <v>-5.8548507066199074E-2</v>
      </c>
      <c r="I158">
        <v>-0.10316901408450707</v>
      </c>
      <c r="J158">
        <v>-0.15818381545221549</v>
      </c>
      <c r="K158">
        <v>-0.30458937198067637</v>
      </c>
      <c r="M158">
        <v>-0.11696583671105942</v>
      </c>
      <c r="N158">
        <v>-0.31854161669465098</v>
      </c>
    </row>
    <row r="159" spans="1:14" x14ac:dyDescent="0.2">
      <c r="A159">
        <v>3</v>
      </c>
      <c r="B159">
        <v>2009</v>
      </c>
      <c r="C159">
        <v>-4.0838551592700112E-3</v>
      </c>
      <c r="D159">
        <v>-2.6451983898792109E-2</v>
      </c>
      <c r="E159">
        <v>0.13079019073569476</v>
      </c>
      <c r="F159">
        <v>2.0046536602827736E-2</v>
      </c>
      <c r="G159">
        <v>-1.3241785188817135E-2</v>
      </c>
      <c r="H159">
        <v>-6.8848758465011484E-2</v>
      </c>
      <c r="I159">
        <v>-7.4312204201935517E-2</v>
      </c>
      <c r="J159">
        <v>0.12048716833405804</v>
      </c>
      <c r="K159">
        <v>1.5630427231677624E-2</v>
      </c>
      <c r="M159">
        <v>-2.6229508196720874E-2</v>
      </c>
      <c r="N159">
        <v>0.263639563533967</v>
      </c>
    </row>
    <row r="160" spans="1:14" x14ac:dyDescent="0.2">
      <c r="A160">
        <v>4</v>
      </c>
      <c r="B160">
        <v>2009</v>
      </c>
      <c r="C160">
        <v>1.6310055086354858E-3</v>
      </c>
      <c r="D160">
        <v>3.780271707028926E-2</v>
      </c>
      <c r="E160">
        <v>0.7084337349397587</v>
      </c>
      <c r="F160">
        <v>4.446196648860723E-2</v>
      </c>
      <c r="G160">
        <v>-5.660747556545509E-2</v>
      </c>
      <c r="H160">
        <v>3.1757575757576095E-2</v>
      </c>
      <c r="I160">
        <v>0.24187725631768942</v>
      </c>
      <c r="J160">
        <v>0.11882477782327427</v>
      </c>
      <c r="K160">
        <v>0.3337893296853629</v>
      </c>
      <c r="M160">
        <v>1.1784511784512119E-2</v>
      </c>
      <c r="N160">
        <v>0.37205816142255066</v>
      </c>
    </row>
    <row r="161" spans="1:14" x14ac:dyDescent="0.2">
      <c r="A161">
        <v>5</v>
      </c>
      <c r="B161">
        <v>2009</v>
      </c>
      <c r="C161">
        <v>0.18196994991652815</v>
      </c>
      <c r="D161">
        <v>0.10081440471878755</v>
      </c>
      <c r="E161">
        <v>4.6544428772919977E-2</v>
      </c>
      <c r="F161">
        <v>2.9153605015673767E-2</v>
      </c>
      <c r="G161">
        <v>1.811395323306586E-2</v>
      </c>
      <c r="H161">
        <v>2.7724435909745715E-2</v>
      </c>
      <c r="I161">
        <v>-3.6700581395348597E-2</v>
      </c>
      <c r="J161">
        <v>-1.4580369843528396E-2</v>
      </c>
      <c r="K161">
        <v>0.12589743589743607</v>
      </c>
      <c r="M161">
        <v>0.15785802897433743</v>
      </c>
      <c r="N161">
        <v>5.8051368531075065E-2</v>
      </c>
    </row>
    <row r="162" spans="1:14" x14ac:dyDescent="0.2">
      <c r="A162">
        <v>6</v>
      </c>
      <c r="B162">
        <v>2009</v>
      </c>
      <c r="C162">
        <v>6.5913370998117005E-2</v>
      </c>
      <c r="D162">
        <v>-6.3157894736841969E-2</v>
      </c>
      <c r="E162">
        <v>-3.3692722371967854E-2</v>
      </c>
      <c r="F162">
        <v>-4.4776119402985204E-2</v>
      </c>
      <c r="G162">
        <v>2.9826080997694016E-2</v>
      </c>
      <c r="H162">
        <v>-4.4260189186032806E-2</v>
      </c>
      <c r="I162">
        <v>-9.8076197661259856E-3</v>
      </c>
      <c r="J162">
        <v>-7.2176109707766667E-4</v>
      </c>
      <c r="K162">
        <v>-1.8219084491005733E-3</v>
      </c>
      <c r="M162">
        <v>1.5380065069505955E-2</v>
      </c>
      <c r="N162">
        <v>0.66445419387771909</v>
      </c>
    </row>
    <row r="163" spans="1:14" x14ac:dyDescent="0.2">
      <c r="A163">
        <v>7</v>
      </c>
      <c r="B163">
        <v>2009</v>
      </c>
      <c r="C163">
        <v>6.6696113074204977E-2</v>
      </c>
      <c r="D163">
        <v>3.5955056179775458E-2</v>
      </c>
      <c r="E163">
        <v>0.2552301255230125</v>
      </c>
      <c r="F163">
        <v>0.2275191326530619</v>
      </c>
      <c r="G163">
        <v>7.6130217369119402E-2</v>
      </c>
      <c r="H163">
        <v>-2.5048875855327779E-2</v>
      </c>
      <c r="I163">
        <v>0.21904761904761871</v>
      </c>
      <c r="J163">
        <v>0.21783537480725124</v>
      </c>
      <c r="K163">
        <v>0.17681953000228234</v>
      </c>
      <c r="M163">
        <v>0.11680745703466378</v>
      </c>
      <c r="N163">
        <v>0.59782644300675036</v>
      </c>
    </row>
    <row r="164" spans="1:14" x14ac:dyDescent="0.2">
      <c r="A164">
        <v>8</v>
      </c>
      <c r="B164">
        <v>2009</v>
      </c>
      <c r="C164">
        <v>3.396912903830529E-2</v>
      </c>
      <c r="D164">
        <v>6.6951601656695781E-2</v>
      </c>
      <c r="E164">
        <v>0.17111111111111121</v>
      </c>
      <c r="F164">
        <v>2.6237173658916868E-2</v>
      </c>
      <c r="G164">
        <v>3.8195378878166819E-2</v>
      </c>
      <c r="H164">
        <v>2.4063165810252141E-2</v>
      </c>
      <c r="I164">
        <v>-1.5000000000000124E-2</v>
      </c>
      <c r="J164">
        <v>3.8278249227864825E-2</v>
      </c>
      <c r="K164">
        <v>0.120259403440794</v>
      </c>
      <c r="M164">
        <v>1.6953573291601964E-2</v>
      </c>
      <c r="N164">
        <v>0.33398184176394241</v>
      </c>
    </row>
    <row r="165" spans="1:14" x14ac:dyDescent="0.2">
      <c r="A165">
        <v>9</v>
      </c>
      <c r="B165">
        <v>2009</v>
      </c>
      <c r="C165">
        <v>0.12762944983818847</v>
      </c>
      <c r="D165">
        <v>1.0074916042366544E-2</v>
      </c>
      <c r="E165">
        <v>0.1574952561669829</v>
      </c>
      <c r="F165">
        <v>7.163650170864444E-2</v>
      </c>
      <c r="G165">
        <v>5.8356676003735064E-2</v>
      </c>
      <c r="H165">
        <v>5.9968180149310157E-3</v>
      </c>
      <c r="I165">
        <v>5.5837563451776706E-2</v>
      </c>
      <c r="J165">
        <v>6.5659500290528694E-2</v>
      </c>
      <c r="K165">
        <v>0.10432134018655992</v>
      </c>
      <c r="M165">
        <v>1.0259040779687201E-2</v>
      </c>
      <c r="N165">
        <v>0.13952357802625137</v>
      </c>
    </row>
    <row r="166" spans="1:14" x14ac:dyDescent="0.2">
      <c r="A166">
        <v>10</v>
      </c>
      <c r="B166">
        <v>2009</v>
      </c>
      <c r="C166">
        <v>-4.9147982062780038E-2</v>
      </c>
      <c r="D166">
        <v>3.3759590792838967E-2</v>
      </c>
      <c r="E166">
        <v>-0.2675491144329587</v>
      </c>
      <c r="F166">
        <v>-4.1576106081296138E-2</v>
      </c>
      <c r="G166">
        <v>8.954565505072809E-2</v>
      </c>
      <c r="H166">
        <v>4.3795620437955707E-2</v>
      </c>
      <c r="I166">
        <v>2.9747596153846478E-2</v>
      </c>
      <c r="J166">
        <v>-1.417666303162457E-2</v>
      </c>
      <c r="K166">
        <v>-0.15893811411825531</v>
      </c>
      <c r="M166">
        <v>6.6514343742066551E-2</v>
      </c>
      <c r="N166">
        <v>-0.44419795221842995</v>
      </c>
    </row>
    <row r="167" spans="1:14" x14ac:dyDescent="0.2">
      <c r="A167">
        <v>11</v>
      </c>
      <c r="B167">
        <v>2009</v>
      </c>
      <c r="C167">
        <v>3.546500660252816E-2</v>
      </c>
      <c r="D167">
        <v>-6.9354899794703551E-3</v>
      </c>
      <c r="E167">
        <v>0.28822348670009235</v>
      </c>
      <c r="F167">
        <v>4.8411122144985885E-2</v>
      </c>
      <c r="G167">
        <v>-4.2914979757085359E-2</v>
      </c>
      <c r="H167">
        <v>4.6503496503496278E-2</v>
      </c>
      <c r="I167">
        <v>6.3028888240443504E-2</v>
      </c>
      <c r="J167">
        <v>6.8584070796459784E-2</v>
      </c>
      <c r="K167">
        <v>-1.8856323017011678E-2</v>
      </c>
      <c r="M167">
        <v>-1.6077060911246388E-2</v>
      </c>
      <c r="N167">
        <v>-3.1852622167908962E-2</v>
      </c>
    </row>
    <row r="168" spans="1:14" x14ac:dyDescent="0.2">
      <c r="A168">
        <v>12</v>
      </c>
      <c r="B168">
        <v>2009</v>
      </c>
      <c r="C168">
        <v>6.522135179449795E-2</v>
      </c>
      <c r="D168">
        <v>6.6195048004041634E-2</v>
      </c>
      <c r="E168">
        <v>0.11290322580645173</v>
      </c>
      <c r="F168">
        <v>9.8744968032204783E-2</v>
      </c>
      <c r="G168">
        <v>-2.3516552633336518E-2</v>
      </c>
      <c r="H168">
        <v>3.129524445929377E-2</v>
      </c>
      <c r="I168">
        <v>0.13532802635190699</v>
      </c>
      <c r="J168">
        <v>0.11283643892339557</v>
      </c>
      <c r="K168">
        <v>-5.1598078128263669E-2</v>
      </c>
      <c r="M168">
        <v>9.4640871356970635E-2</v>
      </c>
      <c r="N168">
        <v>-8.8223155760396299E-3</v>
      </c>
    </row>
    <row r="169" spans="1:14" x14ac:dyDescent="0.2">
      <c r="A169">
        <v>1</v>
      </c>
      <c r="B169">
        <v>2010</v>
      </c>
      <c r="C169">
        <v>4.1559774243201231E-2</v>
      </c>
      <c r="D169">
        <v>-4.2890995260663645E-2</v>
      </c>
      <c r="E169">
        <v>-5.7971014492756989E-3</v>
      </c>
      <c r="F169">
        <v>-6.8426724137930606E-2</v>
      </c>
      <c r="G169">
        <v>1.2668918918919747E-2</v>
      </c>
      <c r="H169">
        <v>-1.7386609071274428E-2</v>
      </c>
      <c r="I169">
        <v>5.8994197292070227E-2</v>
      </c>
      <c r="J169">
        <v>-3.1860465116279157E-2</v>
      </c>
      <c r="K169">
        <v>-3.3920704845815441E-2</v>
      </c>
      <c r="L169">
        <v>-2.6875369167158492E-2</v>
      </c>
      <c r="M169">
        <v>-2.3956043956043449E-2</v>
      </c>
      <c r="N169">
        <v>-5.6479999999999975E-2</v>
      </c>
    </row>
    <row r="170" spans="1:14" x14ac:dyDescent="0.2">
      <c r="A170">
        <v>2</v>
      </c>
      <c r="B170">
        <v>2010</v>
      </c>
      <c r="C170">
        <v>-1.6256157635468282E-2</v>
      </c>
      <c r="D170">
        <v>6.3165374865934432E-3</v>
      </c>
      <c r="E170">
        <v>-4.3731029509578523E-2</v>
      </c>
      <c r="F170">
        <v>-0.13603238866396772</v>
      </c>
      <c r="G170">
        <v>-2.4186822351959236E-2</v>
      </c>
      <c r="H170">
        <v>-1.0880316518298461E-2</v>
      </c>
      <c r="I170">
        <v>-1.9634703196347525E-2</v>
      </c>
      <c r="J170">
        <v>-8.6716310353110893E-2</v>
      </c>
      <c r="K170">
        <v>5.5631554947559891E-2</v>
      </c>
      <c r="L170">
        <v>-3.4901365705614862E-2</v>
      </c>
      <c r="M170">
        <v>4.357379778316961E-3</v>
      </c>
      <c r="N170">
        <v>-2.6793284721045141E-2</v>
      </c>
    </row>
    <row r="171" spans="1:14" x14ac:dyDescent="0.2">
      <c r="A171">
        <v>3</v>
      </c>
      <c r="B171">
        <v>2010</v>
      </c>
      <c r="C171">
        <v>9.948255716908716E-2</v>
      </c>
      <c r="D171">
        <v>6.9947539345490917E-2</v>
      </c>
      <c r="E171">
        <v>0.12652439024390238</v>
      </c>
      <c r="F171">
        <v>0.12987012987012947</v>
      </c>
      <c r="G171">
        <v>-4.0291628032460558E-3</v>
      </c>
      <c r="H171">
        <v>9.6666666666666679E-2</v>
      </c>
      <c r="I171">
        <v>0.13799279431171185</v>
      </c>
      <c r="J171">
        <v>0.11678064176749103</v>
      </c>
      <c r="K171">
        <v>9.5032397408207903E-2</v>
      </c>
      <c r="L171">
        <v>8.9622641509434331E-2</v>
      </c>
      <c r="M171">
        <v>1.3348416289592935E-2</v>
      </c>
      <c r="N171">
        <v>9.0956612650286983E-2</v>
      </c>
    </row>
    <row r="172" spans="1:14" x14ac:dyDescent="0.2">
      <c r="A172">
        <v>4</v>
      </c>
      <c r="B172">
        <v>2010</v>
      </c>
      <c r="C172">
        <v>-5.2313659923154843E-2</v>
      </c>
      <c r="D172">
        <v>0.1006303992528601</v>
      </c>
      <c r="E172">
        <v>-8.7956698240866382E-2</v>
      </c>
      <c r="F172">
        <v>8.3303708970258183E-2</v>
      </c>
      <c r="G172">
        <v>-3.3103764307150785E-3</v>
      </c>
      <c r="H172">
        <v>6.9521692449606265E-2</v>
      </c>
      <c r="I172">
        <v>8.6243137947487725E-2</v>
      </c>
      <c r="J172">
        <v>0.10382574496775443</v>
      </c>
      <c r="K172">
        <v>5.029585798816627E-2</v>
      </c>
      <c r="L172">
        <v>9.523809523809712E-3</v>
      </c>
      <c r="M172">
        <v>2.6568430453226544E-2</v>
      </c>
      <c r="N172">
        <v>-2.6034179843475669E-2</v>
      </c>
    </row>
    <row r="173" spans="1:14" x14ac:dyDescent="0.2">
      <c r="A173">
        <v>5</v>
      </c>
      <c r="B173">
        <v>2010</v>
      </c>
      <c r="C173">
        <v>-1.1031797534069021E-2</v>
      </c>
      <c r="D173">
        <v>-8.832852735810437E-2</v>
      </c>
      <c r="E173">
        <v>-3.8575667655786128E-2</v>
      </c>
      <c r="F173">
        <v>-6.5158978952082225E-2</v>
      </c>
      <c r="G173">
        <v>-5.8274021352312855E-2</v>
      </c>
      <c r="H173">
        <v>-7.7519379844962488E-3</v>
      </c>
      <c r="I173">
        <v>-4.0896578843884868E-2</v>
      </c>
      <c r="J173">
        <v>-0.11619281121809932</v>
      </c>
      <c r="K173">
        <v>-0.1292018779342724</v>
      </c>
      <c r="L173">
        <v>-6.60377358490567E-2</v>
      </c>
      <c r="M173">
        <v>-1.8910611869831451E-2</v>
      </c>
      <c r="N173">
        <v>-0.13725811741554639</v>
      </c>
    </row>
    <row r="174" spans="1:14" x14ac:dyDescent="0.2">
      <c r="A174">
        <v>6</v>
      </c>
      <c r="B174">
        <v>2010</v>
      </c>
      <c r="C174">
        <v>0.15899051738555348</v>
      </c>
      <c r="D174">
        <v>-2.076451156205783E-2</v>
      </c>
      <c r="E174">
        <v>-4.6296296296296058E-2</v>
      </c>
      <c r="F174">
        <v>3.005988023952133E-2</v>
      </c>
      <c r="G174">
        <v>-1.0392064241851795E-2</v>
      </c>
      <c r="H174">
        <v>-7.324218749999778E-3</v>
      </c>
      <c r="I174">
        <v>1.3530135301352608E-2</v>
      </c>
      <c r="J174">
        <v>2.6679841897232714E-2</v>
      </c>
      <c r="K174">
        <v>-4.4640931636834247E-2</v>
      </c>
      <c r="L174">
        <v>-1.4233241505968719E-2</v>
      </c>
      <c r="M174">
        <v>8.5011185682324353E-3</v>
      </c>
      <c r="N174">
        <v>-0.14388899448773951</v>
      </c>
    </row>
    <row r="175" spans="1:14" x14ac:dyDescent="0.2">
      <c r="A175">
        <v>7</v>
      </c>
      <c r="B175">
        <v>2010</v>
      </c>
      <c r="C175">
        <v>1.6638935108148623E-3</v>
      </c>
      <c r="D175">
        <v>1.8313253012048447E-2</v>
      </c>
      <c r="E175">
        <v>0.19417475728155287</v>
      </c>
      <c r="F175">
        <v>5.1156842227648047E-2</v>
      </c>
      <c r="G175">
        <v>4.5479488979361937E-2</v>
      </c>
      <c r="H175">
        <v>-3.0988686669946253E-2</v>
      </c>
      <c r="I175">
        <v>-3.2766990291262066E-2</v>
      </c>
      <c r="J175">
        <v>0.10202117420596735</v>
      </c>
      <c r="K175">
        <v>4.1986455981941395E-2</v>
      </c>
      <c r="L175">
        <v>4.1162843380505798E-2</v>
      </c>
      <c r="M175">
        <v>1.5527950310556538E-3</v>
      </c>
      <c r="N175">
        <v>2.6198934280639685E-2</v>
      </c>
    </row>
    <row r="176" spans="1:14" x14ac:dyDescent="0.2">
      <c r="A176">
        <v>8</v>
      </c>
      <c r="B176">
        <v>2010</v>
      </c>
      <c r="C176">
        <v>1.798880703293948E-2</v>
      </c>
      <c r="D176">
        <v>7.2582084869987629E-3</v>
      </c>
      <c r="E176">
        <v>-4.8780487804877759E-2</v>
      </c>
      <c r="F176">
        <v>-7.8309921468864285E-2</v>
      </c>
      <c r="G176">
        <v>4.1018918275977923E-2</v>
      </c>
      <c r="H176">
        <v>-1.3705583756344786E-2</v>
      </c>
      <c r="I176">
        <v>-7.5282308657465546E-2</v>
      </c>
      <c r="J176">
        <v>-0.10839086166783796</v>
      </c>
      <c r="K176">
        <v>-0.12521663778162917</v>
      </c>
      <c r="L176">
        <v>-3.8165635842510315E-2</v>
      </c>
      <c r="M176">
        <v>-5.4571463161916411E-2</v>
      </c>
      <c r="N176">
        <v>-8.7624405019472107E-2</v>
      </c>
    </row>
    <row r="177" spans="1:14" x14ac:dyDescent="0.2">
      <c r="A177">
        <v>9</v>
      </c>
      <c r="B177">
        <v>2010</v>
      </c>
      <c r="C177">
        <v>5.6287030941409411E-2</v>
      </c>
      <c r="D177">
        <v>5.7926102502978694E-2</v>
      </c>
      <c r="E177">
        <v>8.4045584045583599E-2</v>
      </c>
      <c r="F177">
        <v>8.6163446537862232E-2</v>
      </c>
      <c r="G177">
        <v>-8.3041958041957242E-3</v>
      </c>
      <c r="H177">
        <v>1.7807514153371118E-2</v>
      </c>
      <c r="I177">
        <v>4.2740841248303685E-2</v>
      </c>
      <c r="J177">
        <v>-1.5976035946080658E-2</v>
      </c>
      <c r="K177">
        <v>8.8410104011886759E-2</v>
      </c>
      <c r="L177">
        <v>5.6304893350062946E-2</v>
      </c>
      <c r="M177">
        <v>3.7378755618641568E-2</v>
      </c>
      <c r="N177">
        <v>0.20820488498932854</v>
      </c>
    </row>
    <row r="178" spans="1:14" x14ac:dyDescent="0.2">
      <c r="A178">
        <v>10</v>
      </c>
      <c r="B178">
        <v>2010</v>
      </c>
      <c r="C178">
        <v>-3.5836709255220089E-2</v>
      </c>
      <c r="D178">
        <v>5.0247859396124417E-2</v>
      </c>
      <c r="E178">
        <v>7.8843626806834877E-3</v>
      </c>
      <c r="F178">
        <v>-5.0328229931958179E-2</v>
      </c>
      <c r="G178">
        <v>5.7734684883208987E-2</v>
      </c>
      <c r="H178">
        <v>4.2475728155342285E-3</v>
      </c>
      <c r="I178">
        <v>-5.7471264367816133E-2</v>
      </c>
      <c r="J178">
        <v>-3.094875697615429E-2</v>
      </c>
      <c r="K178">
        <v>3.6177474402730558E-2</v>
      </c>
      <c r="L178">
        <v>9.7523390489184791E-3</v>
      </c>
      <c r="M178">
        <v>-2.8278221208665522E-2</v>
      </c>
      <c r="N178">
        <v>0.23678631692641372</v>
      </c>
    </row>
    <row r="179" spans="1:14" x14ac:dyDescent="0.2">
      <c r="A179">
        <v>11</v>
      </c>
      <c r="B179">
        <v>2010</v>
      </c>
      <c r="C179">
        <v>2.1008403361335581E-3</v>
      </c>
      <c r="D179">
        <v>8.4886467658435993E-3</v>
      </c>
      <c r="E179">
        <v>-0.11342894393741854</v>
      </c>
      <c r="F179">
        <v>-2.8832630098452716E-2</v>
      </c>
      <c r="G179">
        <v>-8.45833333333329E-2</v>
      </c>
      <c r="H179">
        <v>-6.2437059415911489E-2</v>
      </c>
      <c r="I179">
        <v>-4.3258168430740707E-2</v>
      </c>
      <c r="J179">
        <v>-3.7434554973821976E-2</v>
      </c>
      <c r="K179">
        <v>-7.048748353096157E-2</v>
      </c>
      <c r="L179">
        <v>-2.6117751217352714E-2</v>
      </c>
      <c r="M179">
        <v>2.9474604254690284E-2</v>
      </c>
      <c r="N179">
        <v>0.12552411001571095</v>
      </c>
    </row>
    <row r="180" spans="1:14" x14ac:dyDescent="0.2">
      <c r="A180">
        <v>12</v>
      </c>
      <c r="B180">
        <v>2010</v>
      </c>
      <c r="C180">
        <v>4.9024350911142323E-2</v>
      </c>
      <c r="D180">
        <v>7.1678147929747693E-2</v>
      </c>
      <c r="E180">
        <v>7.0480075645722007E-2</v>
      </c>
      <c r="F180">
        <v>0.12201303403330943</v>
      </c>
      <c r="G180">
        <v>-5.9171597633138617E-3</v>
      </c>
      <c r="H180">
        <v>6.0794844253491354E-2</v>
      </c>
      <c r="I180">
        <v>0.1024531024531028</v>
      </c>
      <c r="J180">
        <v>7.424530867555057E-2</v>
      </c>
      <c r="K180">
        <v>8.1030002362390219E-2</v>
      </c>
      <c r="L180">
        <v>8.787878787878789E-2</v>
      </c>
      <c r="M180">
        <v>7.2110113459238345E-2</v>
      </c>
      <c r="N180">
        <v>0.11290884493567299</v>
      </c>
    </row>
    <row r="181" spans="1:14" x14ac:dyDescent="0.2">
      <c r="A181">
        <v>1</v>
      </c>
      <c r="B181">
        <v>2011</v>
      </c>
      <c r="C181">
        <v>-3.2282859338967906E-3</v>
      </c>
      <c r="D181">
        <v>4.2256368782854992E-2</v>
      </c>
      <c r="E181">
        <v>0.14285714285714279</v>
      </c>
      <c r="F181">
        <v>-1.7209852640636791E-2</v>
      </c>
      <c r="G181">
        <v>5.448717948717885E-2</v>
      </c>
      <c r="H181">
        <v>1.4175779667882082E-3</v>
      </c>
      <c r="I181">
        <v>-6.7626527050609342E-3</v>
      </c>
      <c r="J181">
        <v>7.5949367088634645E-4</v>
      </c>
      <c r="K181">
        <v>0.18225524475524435</v>
      </c>
      <c r="L181">
        <v>1.2241243716493599E-2</v>
      </c>
      <c r="M181">
        <v>-7.2746781115879511E-2</v>
      </c>
      <c r="N181">
        <v>-8.5771843735734432E-2</v>
      </c>
    </row>
    <row r="182" spans="1:14" x14ac:dyDescent="0.2">
      <c r="A182">
        <v>2</v>
      </c>
      <c r="B182">
        <v>2011</v>
      </c>
      <c r="C182">
        <v>2.6526835286859951E-2</v>
      </c>
      <c r="D182">
        <v>2.3288389812712973E-2</v>
      </c>
      <c r="E182">
        <v>9.2548076923076872E-2</v>
      </c>
      <c r="F182">
        <v>7.8472146218671268E-2</v>
      </c>
      <c r="G182">
        <v>1.9539730785932186E-2</v>
      </c>
      <c r="H182">
        <v>-1.6380182002022625E-2</v>
      </c>
      <c r="I182">
        <v>3.9314737535690591E-2</v>
      </c>
      <c r="J182">
        <v>-2.2387664432076959E-2</v>
      </c>
      <c r="K182">
        <v>2.9390018484287683E-2</v>
      </c>
      <c r="L182">
        <v>2.5690607734806914E-2</v>
      </c>
      <c r="M182">
        <v>2.122308588947952E-2</v>
      </c>
      <c r="N182">
        <v>-0.11512488514016783</v>
      </c>
    </row>
    <row r="183" spans="1:14" x14ac:dyDescent="0.2">
      <c r="A183">
        <v>3</v>
      </c>
      <c r="B183">
        <v>2011</v>
      </c>
      <c r="C183">
        <v>1.9230769230769607E-2</v>
      </c>
      <c r="D183">
        <v>-7.516034747601652E-3</v>
      </c>
      <c r="E183">
        <v>-1.7601760176017667E-2</v>
      </c>
      <c r="F183">
        <v>-1.6034097828292793E-2</v>
      </c>
      <c r="G183">
        <v>-5.0299446368508027E-3</v>
      </c>
      <c r="H183">
        <v>-2.6726973684210509E-2</v>
      </c>
      <c r="I183">
        <v>-4.6703296703296648E-2</v>
      </c>
      <c r="J183">
        <v>-3.9958379995454818E-2</v>
      </c>
      <c r="K183">
        <v>4.3706886772055809E-2</v>
      </c>
      <c r="L183">
        <v>-8.6183678965796595E-3</v>
      </c>
      <c r="M183">
        <v>1.2354152367879845E-2</v>
      </c>
      <c r="N183">
        <v>-1.6575317926600164E-2</v>
      </c>
    </row>
    <row r="184" spans="1:14" x14ac:dyDescent="0.2">
      <c r="A184">
        <v>4</v>
      </c>
      <c r="B184">
        <v>2011</v>
      </c>
      <c r="C184">
        <v>6.5377632927056339E-2</v>
      </c>
      <c r="D184">
        <v>1.6962370832521501E-2</v>
      </c>
      <c r="E184">
        <v>-3.3594624860026068E-3</v>
      </c>
      <c r="F184">
        <v>0.10396039603960361</v>
      </c>
      <c r="G184">
        <v>-6.8291267892529706E-2</v>
      </c>
      <c r="H184">
        <v>3.2157529812005148E-2</v>
      </c>
      <c r="I184">
        <v>-9.1782350516526057E-2</v>
      </c>
      <c r="J184">
        <v>-8.1491712707182362E-2</v>
      </c>
      <c r="K184">
        <v>1.4572293716881068E-2</v>
      </c>
      <c r="L184">
        <v>-7.2044814854574923E-3</v>
      </c>
      <c r="M184">
        <v>4.2937853107343216E-3</v>
      </c>
      <c r="N184">
        <v>-2.642346927415562E-2</v>
      </c>
    </row>
    <row r="185" spans="1:14" x14ac:dyDescent="0.2">
      <c r="A185">
        <v>5</v>
      </c>
      <c r="B185">
        <v>2011</v>
      </c>
      <c r="C185">
        <v>2.2870773116318244E-2</v>
      </c>
      <c r="D185">
        <v>-3.9403396329672713E-2</v>
      </c>
      <c r="E185">
        <v>-5.8426966292134508E-2</v>
      </c>
      <c r="F185">
        <v>-4.3478260869565077E-2</v>
      </c>
      <c r="G185">
        <v>-4.7596826878207876E-2</v>
      </c>
      <c r="H185">
        <v>4.5257938601118264E-2</v>
      </c>
      <c r="I185">
        <v>-3.7212787212786758E-2</v>
      </c>
      <c r="J185">
        <v>-0.56150375939849606</v>
      </c>
      <c r="K185">
        <v>-9.3079649319157243E-2</v>
      </c>
      <c r="L185">
        <v>-2.2213081036610238E-2</v>
      </c>
      <c r="M185">
        <v>3.0687199154698197E-2</v>
      </c>
      <c r="N185">
        <v>-5.9735200335267802E-2</v>
      </c>
    </row>
    <row r="186" spans="1:14" x14ac:dyDescent="0.2">
      <c r="A186">
        <v>6</v>
      </c>
      <c r="B186">
        <v>2011</v>
      </c>
      <c r="C186">
        <v>-3.209876543209933E-2</v>
      </c>
      <c r="D186">
        <v>-5.1348474609936856E-3</v>
      </c>
      <c r="E186">
        <v>1.3126491646777705E-2</v>
      </c>
      <c r="F186">
        <v>-0.1327751196172251</v>
      </c>
      <c r="G186">
        <v>-1.7148456638902521E-2</v>
      </c>
      <c r="H186">
        <v>-8.8335385875421113E-2</v>
      </c>
      <c r="I186">
        <v>-8.1193255512321816E-2</v>
      </c>
      <c r="J186">
        <v>-0.19725651577503422</v>
      </c>
      <c r="K186">
        <v>-3.2496914849855618E-2</v>
      </c>
      <c r="L186">
        <v>-2.8327022857943751E-2</v>
      </c>
      <c r="M186">
        <v>-3.3068783068773699E-3</v>
      </c>
      <c r="N186">
        <v>-0.36453999861408393</v>
      </c>
    </row>
    <row r="187" spans="1:14" x14ac:dyDescent="0.2">
      <c r="A187">
        <v>7</v>
      </c>
      <c r="B187">
        <v>2011</v>
      </c>
      <c r="C187">
        <v>5.1020408163264808E-3</v>
      </c>
      <c r="D187">
        <v>4.5751633986928164E-2</v>
      </c>
      <c r="E187">
        <v>-0.11425206124852771</v>
      </c>
      <c r="F187">
        <v>-1.8620689655172384E-2</v>
      </c>
      <c r="G187">
        <v>1.9608901575860704E-2</v>
      </c>
      <c r="H187">
        <v>2.3742715303260997E-3</v>
      </c>
      <c r="I187">
        <v>-2.0327498588367687E-2</v>
      </c>
      <c r="J187">
        <v>-6.8865345181134963E-2</v>
      </c>
      <c r="K187">
        <v>-0.14625850340136071</v>
      </c>
      <c r="L187">
        <v>-2.7472487385082012E-2</v>
      </c>
      <c r="M187">
        <v>1.9907100199072492E-3</v>
      </c>
      <c r="N187">
        <v>-9.4520547945205258E-2</v>
      </c>
    </row>
    <row r="188" spans="1:14" x14ac:dyDescent="0.2">
      <c r="A188">
        <v>8</v>
      </c>
      <c r="B188">
        <v>2011</v>
      </c>
      <c r="C188">
        <v>-0.15605022975556082</v>
      </c>
      <c r="D188">
        <v>-7.9711749690594025E-2</v>
      </c>
      <c r="E188">
        <v>-0.19946808510638248</v>
      </c>
      <c r="F188">
        <v>-0.16982899976575305</v>
      </c>
      <c r="G188">
        <v>-4.1550626763389276E-2</v>
      </c>
      <c r="H188">
        <v>-0.12683031869078354</v>
      </c>
      <c r="I188">
        <v>-0.15100864553314164</v>
      </c>
      <c r="J188">
        <v>-0.22598197552059818</v>
      </c>
      <c r="K188">
        <v>-0.22011952191235018</v>
      </c>
      <c r="L188">
        <v>-0.10462654974296937</v>
      </c>
      <c r="M188">
        <v>5.1209794594925473E-2</v>
      </c>
      <c r="N188">
        <v>-5.1437216338884317E-3</v>
      </c>
    </row>
    <row r="189" spans="1:14" x14ac:dyDescent="0.2">
      <c r="A189">
        <v>9</v>
      </c>
      <c r="B189">
        <v>2011</v>
      </c>
      <c r="C189">
        <v>-2.279635258358681E-2</v>
      </c>
      <c r="D189">
        <v>1.6147358496059194E-3</v>
      </c>
      <c r="E189">
        <v>-0.1146179401993358</v>
      </c>
      <c r="F189">
        <v>-5.9678329571105748E-2</v>
      </c>
      <c r="G189">
        <v>4.158215010141797E-3</v>
      </c>
      <c r="H189">
        <v>8.7053020961775474E-2</v>
      </c>
      <c r="I189">
        <v>-8.0108621860149221E-2</v>
      </c>
      <c r="J189">
        <v>-0.18971848225214172</v>
      </c>
      <c r="K189">
        <v>-2.1711366538953336E-2</v>
      </c>
      <c r="L189">
        <v>-4.5930428909152443E-2</v>
      </c>
      <c r="M189">
        <v>8.062805007426066E-3</v>
      </c>
      <c r="N189">
        <v>-0.18856447688564459</v>
      </c>
    </row>
    <row r="190" spans="1:14" x14ac:dyDescent="0.2">
      <c r="A190">
        <v>10</v>
      </c>
      <c r="B190">
        <v>2011</v>
      </c>
      <c r="C190">
        <v>7.2576464489372272E-2</v>
      </c>
      <c r="D190">
        <v>0.10593311758360335</v>
      </c>
      <c r="E190">
        <v>0.17448405253283306</v>
      </c>
      <c r="F190">
        <v>0.15676246522221371</v>
      </c>
      <c r="G190">
        <v>-4.0904959095040549E-2</v>
      </c>
      <c r="H190">
        <v>5.0930127041742157E-2</v>
      </c>
      <c r="I190">
        <v>0.11402214022140189</v>
      </c>
      <c r="J190">
        <v>0.11208459214501443</v>
      </c>
      <c r="K190">
        <v>0.13413838120104415</v>
      </c>
      <c r="L190">
        <v>9.951437869038271E-2</v>
      </c>
      <c r="M190">
        <v>5.1147126920648711E-2</v>
      </c>
      <c r="N190">
        <v>0.36056971514242919</v>
      </c>
    </row>
    <row r="191" spans="1:14" x14ac:dyDescent="0.2">
      <c r="A191">
        <v>11</v>
      </c>
      <c r="B191">
        <v>2011</v>
      </c>
      <c r="C191">
        <v>-3.850491380699228E-2</v>
      </c>
      <c r="D191">
        <v>2.2466941404959417E-2</v>
      </c>
      <c r="E191">
        <v>-8.306709265175749E-2</v>
      </c>
      <c r="F191">
        <v>-1.5105482820060745E-2</v>
      </c>
      <c r="G191">
        <v>-4.2754844144902604E-2</v>
      </c>
      <c r="H191">
        <v>2.1154883971937544E-2</v>
      </c>
      <c r="I191">
        <v>-2.9811195760179876E-3</v>
      </c>
      <c r="J191">
        <v>-0.29910350448247702</v>
      </c>
      <c r="K191">
        <v>-7.0503597122302253E-2</v>
      </c>
      <c r="L191">
        <v>-1.9964291511118004E-2</v>
      </c>
      <c r="M191">
        <v>2.2362697447311897E-2</v>
      </c>
      <c r="N191">
        <v>-0.15867768595041287</v>
      </c>
    </row>
    <row r="192" spans="1:14" x14ac:dyDescent="0.2">
      <c r="A192">
        <v>12</v>
      </c>
      <c r="B192">
        <v>2011</v>
      </c>
      <c r="C192">
        <v>5.9651474530830528E-2</v>
      </c>
      <c r="D192">
        <v>9.5860642939786134E-2</v>
      </c>
      <c r="E192">
        <v>-3.1358885017421234E-2</v>
      </c>
      <c r="F192">
        <v>-4.2643923240939241E-3</v>
      </c>
      <c r="G192">
        <v>1.705170517051724E-2</v>
      </c>
      <c r="H192">
        <v>4.2038756903230112E-2</v>
      </c>
      <c r="I192">
        <v>8.1727574750830367E-2</v>
      </c>
      <c r="J192">
        <v>-4.6511627906976827E-2</v>
      </c>
      <c r="K192">
        <v>-3.9938080495355965E-2</v>
      </c>
      <c r="L192">
        <v>4.1735674064259376E-2</v>
      </c>
      <c r="M192">
        <v>5.0405218422613585E-2</v>
      </c>
      <c r="N192">
        <v>-6.5487884741255442E-4</v>
      </c>
    </row>
    <row r="193" spans="1:14" x14ac:dyDescent="0.2">
      <c r="A193">
        <v>1</v>
      </c>
      <c r="B193">
        <v>2012</v>
      </c>
      <c r="C193">
        <v>-2.3244781783681945E-2</v>
      </c>
      <c r="D193">
        <v>-3.8010657193605191E-2</v>
      </c>
      <c r="E193">
        <v>0.25181555585117588</v>
      </c>
      <c r="F193">
        <v>7.4997238925679666E-2</v>
      </c>
      <c r="G193">
        <v>-0.12178674324633121</v>
      </c>
      <c r="H193">
        <v>-2.6429601153291626E-2</v>
      </c>
      <c r="I193">
        <v>-5.0982800982800502E-2</v>
      </c>
      <c r="J193">
        <v>0.24796747967479726</v>
      </c>
      <c r="K193">
        <v>0.19477587874879077</v>
      </c>
      <c r="L193">
        <v>1.8382180909762846E-2</v>
      </c>
      <c r="M193">
        <v>-3.908701510115653E-2</v>
      </c>
      <c r="N193">
        <v>0.13040629095674983</v>
      </c>
    </row>
    <row r="194" spans="1:14" x14ac:dyDescent="0.2">
      <c r="A194">
        <v>2</v>
      </c>
      <c r="B194">
        <v>2012</v>
      </c>
      <c r="C194">
        <v>8.4668933139063984E-2</v>
      </c>
      <c r="D194">
        <v>2.3345259310554756E-2</v>
      </c>
      <c r="E194">
        <v>-4.3103448275862211E-2</v>
      </c>
      <c r="F194">
        <v>7.0530550666331626E-2</v>
      </c>
      <c r="G194">
        <v>-2.9236276849642473E-2</v>
      </c>
      <c r="H194">
        <v>2.4679170779861925E-2</v>
      </c>
      <c r="I194">
        <v>1.9741100323624305E-2</v>
      </c>
      <c r="J194">
        <v>0.44788273615635155</v>
      </c>
      <c r="K194">
        <v>6.0728744939271273E-2</v>
      </c>
      <c r="L194">
        <v>2.0228947781088191E-2</v>
      </c>
      <c r="M194">
        <v>-1.178219058516583E-2</v>
      </c>
      <c r="N194">
        <v>2.8405797101449082E-2</v>
      </c>
    </row>
    <row r="195" spans="1:14" x14ac:dyDescent="0.2">
      <c r="A195">
        <v>3</v>
      </c>
      <c r="B195">
        <v>2012</v>
      </c>
      <c r="C195">
        <v>4.7761194029851239E-2</v>
      </c>
      <c r="D195">
        <v>-3.461336638164747E-2</v>
      </c>
      <c r="E195">
        <v>-6.1561561561561562E-2</v>
      </c>
      <c r="F195">
        <v>3.9843111528441E-2</v>
      </c>
      <c r="G195">
        <v>1.3890596189305437E-2</v>
      </c>
      <c r="H195">
        <v>9.6339113680166122E-4</v>
      </c>
      <c r="I195">
        <v>-3.5226912091399165E-2</v>
      </c>
      <c r="J195">
        <v>4.1619797525308977E-2</v>
      </c>
      <c r="K195">
        <v>5.9541984732824238E-2</v>
      </c>
      <c r="L195">
        <v>-1.5370427297877187E-3</v>
      </c>
      <c r="M195">
        <v>2.3465703971119023E-2</v>
      </c>
      <c r="N195">
        <v>-2.7057497181510293E-2</v>
      </c>
    </row>
    <row r="196" spans="1:14" x14ac:dyDescent="0.2">
      <c r="A196">
        <v>4</v>
      </c>
      <c r="B196">
        <v>2012</v>
      </c>
      <c r="C196">
        <v>1.1627145425749719E-2</v>
      </c>
      <c r="D196">
        <v>2.3619047619047429E-2</v>
      </c>
      <c r="E196">
        <v>-0.14719999999999989</v>
      </c>
      <c r="F196">
        <v>-6.0006737245080655E-2</v>
      </c>
      <c r="G196">
        <v>-0.11200701933158075</v>
      </c>
      <c r="H196">
        <v>-4.0391889559460936E-2</v>
      </c>
      <c r="I196">
        <v>-1.3157894736842146E-2</v>
      </c>
      <c r="J196">
        <v>-0.25267668829444856</v>
      </c>
      <c r="K196">
        <v>-0.16210374639769465</v>
      </c>
      <c r="L196">
        <v>-3.6908839014905936E-2</v>
      </c>
      <c r="M196">
        <v>1.3913384283754437E-2</v>
      </c>
      <c r="N196">
        <v>8.9223638470452116E-2</v>
      </c>
    </row>
    <row r="197" spans="1:14" x14ac:dyDescent="0.2">
      <c r="A197">
        <v>5</v>
      </c>
      <c r="B197">
        <v>2012</v>
      </c>
      <c r="C197">
        <v>-6.4036592338478804E-2</v>
      </c>
      <c r="D197">
        <v>-5.5804185124518901E-2</v>
      </c>
      <c r="E197">
        <v>-0.12382739212007488</v>
      </c>
      <c r="F197">
        <v>-8.7563295047548229E-2</v>
      </c>
      <c r="G197">
        <v>0.12741483556997535</v>
      </c>
      <c r="H197">
        <v>-8.4533500313087595E-3</v>
      </c>
      <c r="I197">
        <v>-1.7827855001362747E-2</v>
      </c>
      <c r="J197">
        <v>-0.16962163517771078</v>
      </c>
      <c r="K197">
        <v>-2.3789051304098696E-2</v>
      </c>
      <c r="L197">
        <v>-4.890955740859515E-2</v>
      </c>
      <c r="M197">
        <v>-7.1877028527679299E-3</v>
      </c>
      <c r="N197">
        <v>-0.13749999999999951</v>
      </c>
    </row>
    <row r="198" spans="1:14" x14ac:dyDescent="0.2">
      <c r="A198">
        <v>6</v>
      </c>
      <c r="B198">
        <v>2012</v>
      </c>
      <c r="C198">
        <v>7.8802687843616548E-2</v>
      </c>
      <c r="D198">
        <v>6.8608014393412242E-2</v>
      </c>
      <c r="E198">
        <v>0.12847965738757972</v>
      </c>
      <c r="F198">
        <v>2.707092582566295E-3</v>
      </c>
      <c r="G198">
        <v>-1.1641595814257943E-2</v>
      </c>
      <c r="H198">
        <v>2.8733817492895497E-2</v>
      </c>
      <c r="I198">
        <v>8.8811188811187991E-2</v>
      </c>
      <c r="J198">
        <v>0.19397501836884645</v>
      </c>
      <c r="K198">
        <v>8.8477987595789953E-2</v>
      </c>
      <c r="L198">
        <v>5.8168942842690807E-2</v>
      </c>
      <c r="M198">
        <v>3.6942424837885568E-2</v>
      </c>
      <c r="N198">
        <v>-1.7576318223866627E-2</v>
      </c>
    </row>
    <row r="199" spans="1:14" x14ac:dyDescent="0.2">
      <c r="A199">
        <v>7</v>
      </c>
      <c r="B199">
        <v>2012</v>
      </c>
      <c r="C199">
        <v>5.8040770101925432E-2</v>
      </c>
      <c r="D199">
        <v>4.1533546325878357E-2</v>
      </c>
      <c r="E199">
        <v>2.0872865275142205E-2</v>
      </c>
      <c r="F199">
        <v>0.18534017278617698</v>
      </c>
      <c r="G199">
        <v>-0.10111927731666814</v>
      </c>
      <c r="H199">
        <v>-2.4312438753848697E-2</v>
      </c>
      <c r="I199">
        <v>0.14836223506743762</v>
      </c>
      <c r="J199">
        <v>1.8461538461537641E-2</v>
      </c>
      <c r="K199">
        <v>1.7288693743139349E-2</v>
      </c>
      <c r="L199">
        <v>6.6034895600828758E-2</v>
      </c>
      <c r="M199">
        <v>7.0873602425620019E-2</v>
      </c>
      <c r="N199">
        <v>2.2284996861268391E-2</v>
      </c>
    </row>
    <row r="200" spans="1:14" x14ac:dyDescent="0.2">
      <c r="A200">
        <v>8</v>
      </c>
      <c r="B200">
        <v>2012</v>
      </c>
      <c r="C200">
        <v>-6.7102134858473272E-3</v>
      </c>
      <c r="D200">
        <v>1.5607217938871765E-2</v>
      </c>
      <c r="E200">
        <v>0.13011152416356886</v>
      </c>
      <c r="F200">
        <v>5.9380901313844436E-2</v>
      </c>
      <c r="G200">
        <v>2.2335481936740731E-2</v>
      </c>
      <c r="H200">
        <v>-6.5689742294088305E-3</v>
      </c>
      <c r="I200">
        <v>2.2371364653243964E-2</v>
      </c>
      <c r="J200">
        <v>-8.5479087604712789E-2</v>
      </c>
      <c r="K200">
        <v>0.12765340799380898</v>
      </c>
      <c r="L200">
        <v>1.3612725604160492E-2</v>
      </c>
      <c r="M200">
        <v>-1.009377611495732E-2</v>
      </c>
      <c r="N200">
        <v>7.1538225360760821E-2</v>
      </c>
    </row>
    <row r="201" spans="1:14" x14ac:dyDescent="0.2">
      <c r="A201">
        <v>9</v>
      </c>
      <c r="B201">
        <v>2012</v>
      </c>
      <c r="C201">
        <v>2.7317205762435348E-2</v>
      </c>
      <c r="D201">
        <v>-2.6910270066499486E-2</v>
      </c>
      <c r="E201">
        <v>1.1513157894736947E-2</v>
      </c>
      <c r="F201">
        <v>-3.9938891313836766E-2</v>
      </c>
      <c r="G201">
        <v>-0.12815249266862128</v>
      </c>
      <c r="H201">
        <v>-8.4435401831134405E-3</v>
      </c>
      <c r="I201">
        <v>-8.553073906227715E-2</v>
      </c>
      <c r="J201">
        <v>-4.8789048789048994E-2</v>
      </c>
      <c r="K201">
        <v>-1.7816198617266243E-2</v>
      </c>
      <c r="L201">
        <v>-1.524068205824658E-2</v>
      </c>
      <c r="M201">
        <v>-7.2124053371805941E-3</v>
      </c>
      <c r="N201">
        <v>5.7306590257879542E-3</v>
      </c>
    </row>
    <row r="202" spans="1:14" x14ac:dyDescent="0.2">
      <c r="A202">
        <v>10</v>
      </c>
      <c r="B202">
        <v>2012</v>
      </c>
      <c r="C202">
        <v>3.5851303082418351E-2</v>
      </c>
      <c r="D202">
        <v>-1.6542750929368522E-2</v>
      </c>
      <c r="E202">
        <v>0.10894308943089448</v>
      </c>
      <c r="F202">
        <v>-3.850264716442986E-2</v>
      </c>
      <c r="G202">
        <v>-0.18079381096535518</v>
      </c>
      <c r="H202">
        <v>7.7972709551654695E-3</v>
      </c>
      <c r="I202">
        <v>6.251721288901102E-2</v>
      </c>
      <c r="J202">
        <v>0.12250922509225104</v>
      </c>
      <c r="K202">
        <v>6.501854140914709E-2</v>
      </c>
      <c r="L202">
        <v>1.9988703411819353E-2</v>
      </c>
      <c r="M202">
        <v>2.9059208136577475E-2</v>
      </c>
      <c r="N202">
        <v>9.6866096866096374E-2</v>
      </c>
    </row>
    <row r="203" spans="1:14" x14ac:dyDescent="0.2">
      <c r="A203">
        <v>11</v>
      </c>
      <c r="B203">
        <v>2012</v>
      </c>
      <c r="C203">
        <v>6.3346104725414909E-2</v>
      </c>
      <c r="D203">
        <v>-1.3484470400197512E-2</v>
      </c>
      <c r="E203">
        <v>1.3196480938416189E-2</v>
      </c>
      <c r="F203">
        <v>4.6938289254229382E-2</v>
      </c>
      <c r="G203">
        <v>-0.10695955655922817</v>
      </c>
      <c r="H203">
        <v>-6.8207268655191555E-3</v>
      </c>
      <c r="I203">
        <v>2.9548989113530544E-2</v>
      </c>
      <c r="J203">
        <v>-0.14102564102564086</v>
      </c>
      <c r="K203">
        <v>2.6694521819870198E-2</v>
      </c>
      <c r="L203">
        <v>2.1463119709794531E-2</v>
      </c>
      <c r="M203">
        <v>3.8679106757726123E-2</v>
      </c>
      <c r="N203">
        <v>-3.8181818181817762E-2</v>
      </c>
    </row>
    <row r="204" spans="1:14" x14ac:dyDescent="0.2">
      <c r="A204">
        <v>12</v>
      </c>
      <c r="B204">
        <v>2012</v>
      </c>
      <c r="C204">
        <v>-4.6841220273839967E-3</v>
      </c>
      <c r="D204">
        <v>1.7190190554714935E-2</v>
      </c>
      <c r="E204">
        <v>2.1707670043415561E-2</v>
      </c>
      <c r="F204">
        <v>0.13211197086936721</v>
      </c>
      <c r="G204">
        <v>-0.14574712643678178</v>
      </c>
      <c r="H204">
        <v>3.8847888478884984E-2</v>
      </c>
      <c r="I204">
        <v>1.7623363544811976E-3</v>
      </c>
      <c r="J204">
        <v>0.11672407194795253</v>
      </c>
      <c r="K204">
        <v>8.5914537644132372E-2</v>
      </c>
      <c r="L204">
        <v>1.8052678307191483E-2</v>
      </c>
      <c r="M204">
        <v>-7.1327655247638289E-3</v>
      </c>
      <c r="N204">
        <v>2.5924925735890003E-2</v>
      </c>
    </row>
    <row r="205" spans="1:14" x14ac:dyDescent="0.2">
      <c r="A205">
        <v>1</v>
      </c>
      <c r="B205">
        <v>2013</v>
      </c>
      <c r="C205">
        <v>5.0440448895861412E-2</v>
      </c>
      <c r="D205">
        <v>5.1973051010587579E-3</v>
      </c>
      <c r="E205">
        <v>5.5239966701540411E-2</v>
      </c>
      <c r="F205">
        <v>1.2966127248969839E-2</v>
      </c>
      <c r="G205">
        <v>0.11571582346609266</v>
      </c>
      <c r="H205">
        <v>6.7587567834237472E-2</v>
      </c>
      <c r="I205">
        <v>0.15657200301583285</v>
      </c>
      <c r="J205">
        <v>-0.3389307745030844</v>
      </c>
      <c r="K205">
        <v>2.6025400791171549E-2</v>
      </c>
      <c r="L205">
        <v>3.4067109967777398E-2</v>
      </c>
      <c r="M205">
        <v>3.3466273625803122E-2</v>
      </c>
      <c r="N205">
        <v>6.5806791260858422E-3</v>
      </c>
    </row>
    <row r="206" spans="1:14" x14ac:dyDescent="0.2">
      <c r="A206">
        <v>2</v>
      </c>
      <c r="B206">
        <v>2013</v>
      </c>
      <c r="C206">
        <v>0.10281447443997682</v>
      </c>
      <c r="D206">
        <v>-2.2723801560521673E-2</v>
      </c>
      <c r="E206">
        <v>-0.17315436241610738</v>
      </c>
      <c r="F206">
        <v>-2.89740027783284E-2</v>
      </c>
      <c r="G206">
        <v>-0.36951278340569216</v>
      </c>
      <c r="H206">
        <v>1.6635859519408713E-2</v>
      </c>
      <c r="I206">
        <v>-5.6062581486310381E-2</v>
      </c>
      <c r="J206">
        <v>-6.0134784862623358E-2</v>
      </c>
      <c r="K206">
        <v>-7.0211038961039085E-2</v>
      </c>
      <c r="L206">
        <v>-3.7235543018335648E-2</v>
      </c>
      <c r="M206">
        <v>5.3051615581554135E-3</v>
      </c>
      <c r="N206">
        <v>-0.15507322175732219</v>
      </c>
    </row>
    <row r="207" spans="1:14" x14ac:dyDescent="0.2">
      <c r="A207">
        <v>3</v>
      </c>
      <c r="B207">
        <v>2013</v>
      </c>
      <c r="C207">
        <v>4.1458333333333597E-2</v>
      </c>
      <c r="D207">
        <v>7.1820120343979443E-3</v>
      </c>
      <c r="E207">
        <v>-0.10064935064935054</v>
      </c>
      <c r="F207">
        <v>1.205804210096062E-2</v>
      </c>
      <c r="G207">
        <v>3.8255547054322214E-3</v>
      </c>
      <c r="H207">
        <v>8.6818181818181905E-2</v>
      </c>
      <c r="I207">
        <v>6.2845303867402835E-2</v>
      </c>
      <c r="J207">
        <v>-0.1395477109762826</v>
      </c>
      <c r="K207">
        <v>2.3788738542120935E-2</v>
      </c>
      <c r="L207">
        <v>2.1828303545268213E-2</v>
      </c>
      <c r="M207">
        <v>7.5563783237968085E-2</v>
      </c>
      <c r="N207">
        <v>-3.7140204271123523E-2</v>
      </c>
    </row>
    <row r="208" spans="1:14" x14ac:dyDescent="0.2">
      <c r="A208">
        <v>4</v>
      </c>
      <c r="B208">
        <v>2013</v>
      </c>
      <c r="C208">
        <v>-7.5460287825914851E-2</v>
      </c>
      <c r="D208">
        <v>2.5605398967844195E-2</v>
      </c>
      <c r="E208">
        <v>0.1247563080239924</v>
      </c>
      <c r="F208">
        <v>-5.2907915993538057E-2</v>
      </c>
      <c r="G208">
        <v>0.79958665452434285</v>
      </c>
      <c r="H208">
        <v>4.0836352490556838E-2</v>
      </c>
      <c r="I208">
        <v>-9.1617933723196709E-2</v>
      </c>
      <c r="J208">
        <v>0.1076923076923082</v>
      </c>
      <c r="K208">
        <v>6.821573225325106E-2</v>
      </c>
      <c r="L208">
        <v>1.513513627111962E-2</v>
      </c>
      <c r="M208">
        <v>1.1422312627131781E-2</v>
      </c>
      <c r="N208">
        <v>9.9646415943426492E-2</v>
      </c>
    </row>
    <row r="209" spans="1:14" x14ac:dyDescent="0.2">
      <c r="A209">
        <v>5</v>
      </c>
      <c r="B209">
        <v>2013</v>
      </c>
      <c r="C209">
        <v>-5.4752518615897028E-4</v>
      </c>
      <c r="D209">
        <v>1.0202844650837095E-2</v>
      </c>
      <c r="E209">
        <v>0.16051364365971077</v>
      </c>
      <c r="F209">
        <v>8.3674636772594679E-2</v>
      </c>
      <c r="G209">
        <v>-5.8748549098625813E-2</v>
      </c>
      <c r="H209">
        <v>4.5492487479132038E-2</v>
      </c>
      <c r="I209">
        <v>6.4281968565675029E-2</v>
      </c>
      <c r="J209">
        <v>0.21817129629629606</v>
      </c>
      <c r="K209">
        <v>0.11394552922016632</v>
      </c>
      <c r="L209">
        <v>4.4026047565118409E-2</v>
      </c>
      <c r="M209">
        <v>-1.6095251635355856E-2</v>
      </c>
      <c r="N209">
        <v>0.18707980122771128</v>
      </c>
    </row>
    <row r="210" spans="1:14" x14ac:dyDescent="0.2">
      <c r="A210">
        <v>6</v>
      </c>
      <c r="B210">
        <v>2013</v>
      </c>
      <c r="C210">
        <v>-5.5439903582776173E-2</v>
      </c>
      <c r="D210">
        <v>-4.1422417193031857E-2</v>
      </c>
      <c r="E210">
        <v>-2.9980390315383132E-2</v>
      </c>
      <c r="F210">
        <v>-0.1211321903215995</v>
      </c>
      <c r="G210">
        <v>7.1812080536912459E-2</v>
      </c>
      <c r="H210">
        <v>-8.7025948103792272E-2</v>
      </c>
      <c r="I210">
        <v>-4.3388901575702299E-2</v>
      </c>
      <c r="J210">
        <v>1.8527315914489417E-2</v>
      </c>
      <c r="K210">
        <v>-1.3821800287462827E-2</v>
      </c>
      <c r="L210">
        <v>-4.976271186440695E-2</v>
      </c>
      <c r="M210">
        <v>-4.0589820833993095E-2</v>
      </c>
      <c r="N210">
        <v>-6.7963555774439688E-2</v>
      </c>
    </row>
    <row r="211" spans="1:14" x14ac:dyDescent="0.2">
      <c r="A211">
        <v>7</v>
      </c>
      <c r="B211">
        <v>2013</v>
      </c>
      <c r="C211">
        <v>9.4072613385917769E-2</v>
      </c>
      <c r="D211">
        <v>4.2778569973517921E-2</v>
      </c>
      <c r="E211">
        <v>9.7142857142857197E-2</v>
      </c>
      <c r="F211">
        <v>5.6331524875908867E-2</v>
      </c>
      <c r="G211">
        <v>0.24045084533500338</v>
      </c>
      <c r="H211">
        <v>8.3078268473982808E-2</v>
      </c>
      <c r="I211">
        <v>0.14872284554786352</v>
      </c>
      <c r="J211">
        <v>0.2630597014925371</v>
      </c>
      <c r="K211">
        <v>0.12765129402607545</v>
      </c>
      <c r="L211">
        <v>7.236899103337513E-2</v>
      </c>
      <c r="M211">
        <v>-4.9578582052500764E-4</v>
      </c>
      <c r="N211">
        <v>0.15719947159841485</v>
      </c>
    </row>
    <row r="212" spans="1:14" x14ac:dyDescent="0.2">
      <c r="A212">
        <v>8</v>
      </c>
      <c r="B212">
        <v>2013</v>
      </c>
      <c r="C212">
        <v>-2.4245066403684845E-2</v>
      </c>
      <c r="D212">
        <v>-2.9677859086252534E-2</v>
      </c>
      <c r="E212">
        <v>6.9010416666666963E-2</v>
      </c>
      <c r="F212">
        <v>-2.7537973991913267E-2</v>
      </c>
      <c r="G212">
        <v>0.11559818273599265</v>
      </c>
      <c r="H212">
        <v>-2.6645135244247053E-2</v>
      </c>
      <c r="I212">
        <v>-2.7847049044056771E-2</v>
      </c>
      <c r="J212">
        <v>-1.4032496307236797E-2</v>
      </c>
      <c r="K212">
        <v>-6.8851577419032473E-2</v>
      </c>
      <c r="L212">
        <v>-1.499594704134033E-2</v>
      </c>
      <c r="M212">
        <v>-5.1471678230678997E-2</v>
      </c>
      <c r="N212">
        <v>5.7305936073059449E-2</v>
      </c>
    </row>
    <row r="213" spans="1:14" x14ac:dyDescent="0.2">
      <c r="A213">
        <v>9</v>
      </c>
      <c r="B213">
        <v>2013</v>
      </c>
      <c r="C213">
        <v>2.3981603153744535E-2</v>
      </c>
      <c r="D213">
        <v>5.6848540690987992E-3</v>
      </c>
      <c r="E213">
        <v>1.7318414737356624E-2</v>
      </c>
      <c r="F213">
        <v>9.1695696145633887E-2</v>
      </c>
      <c r="G213">
        <v>6.5610859728506776E-2</v>
      </c>
      <c r="H213">
        <v>6.2214848610535389E-2</v>
      </c>
      <c r="I213">
        <v>-2.0638841875132097E-2</v>
      </c>
      <c r="J213">
        <v>0.19737827715355771</v>
      </c>
      <c r="K213">
        <v>2.2853743079835231E-2</v>
      </c>
      <c r="L213">
        <v>3.3191606089699732E-2</v>
      </c>
      <c r="M213">
        <v>1.160949868073935E-2</v>
      </c>
      <c r="N213">
        <v>0.14165407039516364</v>
      </c>
    </row>
    <row r="214" spans="1:14" x14ac:dyDescent="0.2">
      <c r="A214">
        <v>10</v>
      </c>
      <c r="B214">
        <v>2013</v>
      </c>
      <c r="C214">
        <v>2.9943321569887438E-3</v>
      </c>
      <c r="D214">
        <v>7.5881870385565708E-3</v>
      </c>
      <c r="E214">
        <v>0.12339513499007171</v>
      </c>
      <c r="F214">
        <v>0.1097357350102306</v>
      </c>
      <c r="G214">
        <v>-4.24628450106046E-4</v>
      </c>
      <c r="H214">
        <v>9.4884810620851301E-2</v>
      </c>
      <c r="I214">
        <v>9.4418799832145073E-2</v>
      </c>
      <c r="J214">
        <v>0.2080075070378482</v>
      </c>
      <c r="K214">
        <v>7.2029250457038341E-2</v>
      </c>
      <c r="L214">
        <v>4.589539654339414E-2</v>
      </c>
      <c r="M214">
        <v>1.4432272648235989E-2</v>
      </c>
      <c r="N214">
        <v>7.8591989329595213E-2</v>
      </c>
    </row>
    <row r="215" spans="1:14" x14ac:dyDescent="0.2">
      <c r="A215">
        <v>11</v>
      </c>
      <c r="B215">
        <v>2013</v>
      </c>
      <c r="C215">
        <v>-1.1834950421153345E-2</v>
      </c>
      <c r="D215">
        <v>1.6056682456371485E-2</v>
      </c>
      <c r="E215">
        <v>1.9215514807534362E-2</v>
      </c>
      <c r="F215">
        <v>3.4914115011202007E-2</v>
      </c>
      <c r="G215">
        <v>1.6992353440951513E-2</v>
      </c>
      <c r="H215">
        <v>-4.422253922967212E-2</v>
      </c>
      <c r="I215">
        <v>1.0161042944785592E-2</v>
      </c>
      <c r="J215">
        <v>0.11781460383221143</v>
      </c>
      <c r="K215">
        <v>0.1151091405184177</v>
      </c>
      <c r="L215">
        <v>1.427478970175855E-2</v>
      </c>
      <c r="M215">
        <v>3.4258071939585744E-3</v>
      </c>
      <c r="N215">
        <v>-2.1585197343017004E-2</v>
      </c>
    </row>
    <row r="216" spans="1:14" x14ac:dyDescent="0.2">
      <c r="A216">
        <v>12</v>
      </c>
      <c r="B216">
        <v>2013</v>
      </c>
      <c r="C216">
        <v>-7.6607682347864525E-3</v>
      </c>
      <c r="D216">
        <v>6.215296101383827E-2</v>
      </c>
      <c r="E216">
        <v>5.6710164824267162E-2</v>
      </c>
      <c r="F216">
        <v>1.6417102651993698E-2</v>
      </c>
      <c r="G216">
        <v>-2.1303258145363269E-2</v>
      </c>
      <c r="H216">
        <v>-2.6119402985074869E-2</v>
      </c>
      <c r="I216">
        <v>1.1387360030366445E-2</v>
      </c>
      <c r="J216">
        <v>-3.8684271484827226E-2</v>
      </c>
      <c r="K216">
        <v>4.939593209970905E-2</v>
      </c>
      <c r="L216">
        <v>1.2817290776577117E-2</v>
      </c>
      <c r="M216">
        <v>1.2935964148722556E-2</v>
      </c>
      <c r="N216">
        <v>-7.5888051668460577E-2</v>
      </c>
    </row>
    <row r="217" spans="1:14" x14ac:dyDescent="0.2">
      <c r="A217">
        <v>1</v>
      </c>
      <c r="B217">
        <v>2014</v>
      </c>
      <c r="C217">
        <v>-6.9914102424703861E-2</v>
      </c>
      <c r="D217">
        <v>-1.1387762980119787E-2</v>
      </c>
      <c r="E217">
        <v>-2.5700968477803676E-2</v>
      </c>
      <c r="F217">
        <v>-5.2005679801206739E-2</v>
      </c>
      <c r="G217">
        <v>0.18352539479300045</v>
      </c>
      <c r="H217">
        <v>-5.249042145593863E-2</v>
      </c>
      <c r="I217">
        <v>-3.0212047288420973E-2</v>
      </c>
      <c r="J217">
        <v>3.1325301204816469E-3</v>
      </c>
      <c r="K217">
        <v>-5.4648790440104733E-2</v>
      </c>
      <c r="L217">
        <v>-3.684227775601312E-2</v>
      </c>
      <c r="M217">
        <v>-5.3629376601196044E-2</v>
      </c>
      <c r="N217">
        <v>9.8452595267417564E-5</v>
      </c>
    </row>
    <row r="218" spans="1:14" x14ac:dyDescent="0.2">
      <c r="A218">
        <v>2</v>
      </c>
      <c r="B218">
        <v>2014</v>
      </c>
      <c r="C218">
        <v>9.5744680851064023E-2</v>
      </c>
      <c r="D218">
        <v>4.5985951316657836E-2</v>
      </c>
      <c r="E218">
        <v>7.419482355950624E-2</v>
      </c>
      <c r="F218">
        <v>0.12357236472570632</v>
      </c>
      <c r="G218">
        <v>-6.7796610169491345E-2</v>
      </c>
      <c r="H218">
        <v>9.3004448038819243E-2</v>
      </c>
      <c r="I218">
        <v>-1.8575851393188292E-2</v>
      </c>
      <c r="J218">
        <v>-0.16742733605572868</v>
      </c>
      <c r="K218">
        <v>6.4744874364113247E-3</v>
      </c>
      <c r="L218">
        <v>3.1371030209139894E-2</v>
      </c>
      <c r="M218">
        <v>4.7269521713082963E-2</v>
      </c>
      <c r="N218">
        <v>-9.2427184466019385E-2</v>
      </c>
    </row>
    <row r="219" spans="1:14" x14ac:dyDescent="0.2">
      <c r="A219">
        <v>3</v>
      </c>
      <c r="B219">
        <v>2014</v>
      </c>
      <c r="C219">
        <v>0</v>
      </c>
      <c r="D219">
        <v>1.2217176986421663E-2</v>
      </c>
      <c r="E219">
        <v>-2.8187914593441166E-2</v>
      </c>
      <c r="F219">
        <v>-1.2997833694384342E-2</v>
      </c>
      <c r="G219">
        <v>-7.7369439071569568E-3</v>
      </c>
      <c r="H219">
        <v>-4.1830731225271922E-3</v>
      </c>
      <c r="I219">
        <v>5.7176656151425309E-3</v>
      </c>
      <c r="J219">
        <v>-4.4431621465666371E-2</v>
      </c>
      <c r="K219">
        <v>2.0523816817276774E-2</v>
      </c>
      <c r="L219">
        <v>1.2642383277006397E-2</v>
      </c>
      <c r="M219">
        <v>3.8461538461538547E-2</v>
      </c>
      <c r="N219">
        <v>4.9636285836543337E-2</v>
      </c>
    </row>
    <row r="220" spans="1:14" x14ac:dyDescent="0.2">
      <c r="A220">
        <v>4</v>
      </c>
      <c r="B220">
        <v>2014</v>
      </c>
      <c r="C220">
        <v>-7.1934915961318069E-3</v>
      </c>
      <c r="D220">
        <v>7.6357466063348367E-2</v>
      </c>
      <c r="E220">
        <v>-1.7258819608900744E-4</v>
      </c>
      <c r="F220">
        <v>-6.3143677190613534E-2</v>
      </c>
      <c r="G220">
        <v>-1.1695906432750425E-3</v>
      </c>
      <c r="H220">
        <v>-1.3708819688463159E-2</v>
      </c>
      <c r="I220">
        <v>-9.5275436188982265E-2</v>
      </c>
      <c r="J220">
        <v>-4.5289855072463747E-2</v>
      </c>
      <c r="K220">
        <v>-1.9210565811196068E-2</v>
      </c>
      <c r="L220">
        <v>-3.3097109674701253E-3</v>
      </c>
      <c r="M220">
        <v>3.5193564605330074E-2</v>
      </c>
      <c r="N220">
        <v>4.4302053494065907E-2</v>
      </c>
    </row>
    <row r="221" spans="1:14" x14ac:dyDescent="0.2">
      <c r="A221">
        <v>5</v>
      </c>
      <c r="B221">
        <v>2014</v>
      </c>
      <c r="C221">
        <v>5.2391304347826129E-2</v>
      </c>
      <c r="D221">
        <v>2.1702975437041472E-2</v>
      </c>
      <c r="E221">
        <v>3.910068426197677E-3</v>
      </c>
      <c r="F221">
        <v>1.1470228222495216E-2</v>
      </c>
      <c r="G221">
        <v>5.8157689305230242E-2</v>
      </c>
      <c r="H221">
        <v>-4.1352031643293818E-2</v>
      </c>
      <c r="I221">
        <v>4.1170097508125281E-3</v>
      </c>
      <c r="J221">
        <v>0.13970531970700684</v>
      </c>
      <c r="K221">
        <v>-9.1123788151517005E-3</v>
      </c>
      <c r="L221">
        <v>2.5965958504161613E-2</v>
      </c>
      <c r="M221">
        <v>3.7971507204144661E-2</v>
      </c>
      <c r="N221">
        <v>6.1521482925094739E-2</v>
      </c>
    </row>
    <row r="222" spans="1:14" x14ac:dyDescent="0.2">
      <c r="A222">
        <v>6</v>
      </c>
      <c r="B222">
        <v>2014</v>
      </c>
      <c r="C222">
        <v>-8.1594711836399103E-3</v>
      </c>
      <c r="D222">
        <v>5.4199821295368933E-2</v>
      </c>
      <c r="E222">
        <v>-4.9487407668324934E-4</v>
      </c>
      <c r="F222">
        <v>7.518618218027795E-3</v>
      </c>
      <c r="G222">
        <v>-1.8443378827000978E-2</v>
      </c>
      <c r="H222">
        <v>-6.0756275959364614E-2</v>
      </c>
      <c r="I222">
        <v>2.0277788709212485E-2</v>
      </c>
      <c r="J222">
        <v>-4.0600667408231428E-2</v>
      </c>
      <c r="K222">
        <v>8.3797178038127473E-3</v>
      </c>
      <c r="L222">
        <v>1.5913344583227351E-2</v>
      </c>
      <c r="M222">
        <v>6.1397984886648604E-3</v>
      </c>
      <c r="N222">
        <v>5.0372496766138752E-2</v>
      </c>
    </row>
    <row r="223" spans="1:14" x14ac:dyDescent="0.2">
      <c r="A223">
        <v>7</v>
      </c>
      <c r="B223">
        <v>2014</v>
      </c>
      <c r="C223">
        <v>-7.8100593564508491E-3</v>
      </c>
      <c r="D223">
        <v>1.7258880566988211E-2</v>
      </c>
      <c r="E223">
        <v>-5.0647561143386644E-2</v>
      </c>
      <c r="F223">
        <v>-1.570776255707762E-2</v>
      </c>
      <c r="G223">
        <v>-0.10409620443442302</v>
      </c>
      <c r="H223">
        <v>-4.7775346462435753E-2</v>
      </c>
      <c r="I223">
        <v>-4.0992448759435973E-3</v>
      </c>
      <c r="J223">
        <v>8.3768115942029375E-2</v>
      </c>
      <c r="K223">
        <v>-4.4869783495450566E-2</v>
      </c>
      <c r="L223">
        <v>-2.1471652593486379E-2</v>
      </c>
      <c r="M223">
        <v>-3.5675168205289265E-2</v>
      </c>
      <c r="N223">
        <v>-4.676826064109374E-2</v>
      </c>
    </row>
    <row r="224" spans="1:14" x14ac:dyDescent="0.2">
      <c r="A224">
        <v>8</v>
      </c>
      <c r="B224">
        <v>2014</v>
      </c>
      <c r="C224">
        <v>0.11039478045513196</v>
      </c>
      <c r="D224">
        <v>8.5319932820118183E-3</v>
      </c>
      <c r="E224">
        <v>7.3931993357279957E-2</v>
      </c>
      <c r="F224">
        <v>-1.8556318426427021E-3</v>
      </c>
      <c r="G224">
        <v>5.9144295302013372E-2</v>
      </c>
      <c r="H224">
        <v>-4.2129452317121174E-3</v>
      </c>
      <c r="I224">
        <v>4.7660311958401813E-3</v>
      </c>
      <c r="J224">
        <v>1.9256485691361291E-2</v>
      </c>
      <c r="K224">
        <v>7.0251868422575026E-3</v>
      </c>
      <c r="L224">
        <v>2.3175542406311589E-2</v>
      </c>
      <c r="M224">
        <v>3.6255512400991563E-2</v>
      </c>
      <c r="N224">
        <v>7.5151163736906446E-2</v>
      </c>
    </row>
    <row r="225" spans="1:14" x14ac:dyDescent="0.2">
      <c r="A225">
        <v>9</v>
      </c>
      <c r="B225">
        <v>2014</v>
      </c>
      <c r="C225">
        <v>-3.045878545592795E-3</v>
      </c>
      <c r="D225">
        <v>-1.6092060712281309E-2</v>
      </c>
      <c r="E225">
        <v>8.1312122540093457E-2</v>
      </c>
      <c r="F225">
        <v>8.5517754229409437E-3</v>
      </c>
      <c r="G225">
        <v>4.7524752475249787E-3</v>
      </c>
      <c r="H225">
        <v>-1.3846153846154285E-2</v>
      </c>
      <c r="I225">
        <v>8.9478223372142951E-2</v>
      </c>
      <c r="J225">
        <v>-0.1023353450537916</v>
      </c>
      <c r="K225">
        <v>8.5771276595745016E-2</v>
      </c>
      <c r="L225">
        <v>2.3435737688856539E-2</v>
      </c>
      <c r="M225">
        <v>-3.3191085822659172E-3</v>
      </c>
      <c r="N225">
        <v>8.2811111171897211E-2</v>
      </c>
    </row>
    <row r="226" spans="1:14" x14ac:dyDescent="0.2">
      <c r="A226">
        <v>10</v>
      </c>
      <c r="B226">
        <v>2014</v>
      </c>
      <c r="C226">
        <v>-1.298453312965453E-2</v>
      </c>
      <c r="D226">
        <v>-6.5470293084267328E-2</v>
      </c>
      <c r="E226">
        <v>8.8958648319641398E-3</v>
      </c>
      <c r="F226">
        <v>-1.6609184266614729E-2</v>
      </c>
      <c r="G226">
        <v>4.0122260486515016E-2</v>
      </c>
      <c r="H226">
        <v>4.0561622464898361E-2</v>
      </c>
      <c r="I226">
        <v>-0.11775183059568528</v>
      </c>
      <c r="J226">
        <v>-1.1107863197895917E-2</v>
      </c>
      <c r="K226">
        <v>-5.8175137783219588E-3</v>
      </c>
      <c r="L226">
        <v>-2.4187811240218293E-2</v>
      </c>
      <c r="M226">
        <v>-1.855375832540429E-2</v>
      </c>
      <c r="N226">
        <v>-8.2881707101499891E-2</v>
      </c>
    </row>
    <row r="227" spans="1:14" x14ac:dyDescent="0.2">
      <c r="A227">
        <v>11</v>
      </c>
      <c r="B227">
        <v>2014</v>
      </c>
      <c r="C227">
        <v>6.3842135809633938E-2</v>
      </c>
      <c r="D227">
        <v>-4.4825161649497236E-2</v>
      </c>
      <c r="E227">
        <v>3.2438666850387321E-2</v>
      </c>
      <c r="F227">
        <v>4.8104131295982011E-2</v>
      </c>
      <c r="G227">
        <v>2.025219717233484E-2</v>
      </c>
      <c r="H227">
        <v>6.4842578710644583E-2</v>
      </c>
      <c r="I227">
        <v>6.331633962379124E-2</v>
      </c>
      <c r="J227">
        <v>-7.9810818799882055E-2</v>
      </c>
      <c r="K227">
        <v>-2.787188173698818E-2</v>
      </c>
      <c r="L227">
        <v>3.8639125151883835E-2</v>
      </c>
      <c r="M227">
        <v>6.8201796321085029E-2</v>
      </c>
      <c r="N227">
        <v>-2.3867173988239232E-2</v>
      </c>
    </row>
    <row r="228" spans="1:14" x14ac:dyDescent="0.2">
      <c r="A228">
        <v>12</v>
      </c>
      <c r="B228">
        <v>2014</v>
      </c>
      <c r="C228">
        <v>-5.564648117839599E-2</v>
      </c>
      <c r="D228">
        <v>2.96471799661433E-2</v>
      </c>
      <c r="E228">
        <v>-8.060679581107677E-2</v>
      </c>
      <c r="F228">
        <v>3.761699064074886E-2</v>
      </c>
      <c r="G228">
        <v>-1.5730337078651901E-2</v>
      </c>
      <c r="H228">
        <v>3.8718760999647328E-2</v>
      </c>
      <c r="I228">
        <v>-4.3290043290044045E-3</v>
      </c>
      <c r="J228">
        <v>-4.1760359781567447E-3</v>
      </c>
      <c r="K228">
        <v>-8.5537779185806961E-3</v>
      </c>
      <c r="L228">
        <v>-3.5644782718213808E-3</v>
      </c>
      <c r="M228">
        <v>-3.510914364219575E-3</v>
      </c>
      <c r="N228">
        <v>-2.0375620127568772E-2</v>
      </c>
    </row>
    <row r="229" spans="1:14" x14ac:dyDescent="0.2">
      <c r="A229">
        <v>1</v>
      </c>
      <c r="B229">
        <v>2015</v>
      </c>
      <c r="C229">
        <v>0.1197766223762764</v>
      </c>
      <c r="D229">
        <v>-2.9585649999492092E-2</v>
      </c>
      <c r="E229">
        <v>2.6809671421134551E-2</v>
      </c>
      <c r="F229">
        <v>0.1122289679098003</v>
      </c>
      <c r="G229">
        <v>4.5281582952816146E-2</v>
      </c>
      <c r="H229">
        <v>8.6750254151135131E-2</v>
      </c>
      <c r="I229">
        <v>1.6356107660455033E-2</v>
      </c>
      <c r="J229">
        <v>4.0322580645161477E-2</v>
      </c>
      <c r="K229">
        <v>1.3101134366512168E-2</v>
      </c>
      <c r="L229">
        <v>6.2220127268441949E-2</v>
      </c>
      <c r="M229">
        <v>0.18229166666666696</v>
      </c>
      <c r="N229">
        <v>6.1015690020049806E-2</v>
      </c>
    </row>
    <row r="230" spans="1:14" x14ac:dyDescent="0.2">
      <c r="A230">
        <v>2</v>
      </c>
      <c r="B230">
        <v>2015</v>
      </c>
      <c r="C230">
        <v>6.9131556319862009E-2</v>
      </c>
      <c r="D230">
        <v>0.10302348025830144</v>
      </c>
      <c r="E230">
        <v>0.20054112411866365</v>
      </c>
      <c r="F230">
        <v>3.5558328134747352E-2</v>
      </c>
      <c r="G230">
        <v>0.11103021477975994</v>
      </c>
      <c r="H230">
        <v>4.5525413158715278E-2</v>
      </c>
      <c r="I230">
        <v>9.064982684864531E-2</v>
      </c>
      <c r="J230">
        <v>0.23720930232558146</v>
      </c>
      <c r="K230">
        <v>9.1310518845607813E-2</v>
      </c>
      <c r="L230">
        <v>7.6658531173729338E-2</v>
      </c>
      <c r="M230">
        <v>1.5743567852133822E-2</v>
      </c>
      <c r="N230">
        <v>0.27157966564312508</v>
      </c>
    </row>
    <row r="231" spans="1:14" x14ac:dyDescent="0.2">
      <c r="A231">
        <v>3</v>
      </c>
      <c r="B231">
        <v>2015</v>
      </c>
      <c r="C231">
        <v>3.1043911854591766E-2</v>
      </c>
      <c r="D231">
        <v>-4.8701298701298912E-2</v>
      </c>
      <c r="E231">
        <v>2.2556711047900357E-2</v>
      </c>
      <c r="F231">
        <v>6.0542168674698527E-2</v>
      </c>
      <c r="G231">
        <v>3.5058977719528261E-2</v>
      </c>
      <c r="H231">
        <v>9.4542201014016891E-2</v>
      </c>
      <c r="I231">
        <v>-1.2887560702278256E-2</v>
      </c>
      <c r="J231">
        <v>-7.0175438596494777E-3</v>
      </c>
      <c r="K231">
        <v>6.1994219653179305E-2</v>
      </c>
      <c r="L231">
        <v>1.2741856787721328E-2</v>
      </c>
      <c r="M231">
        <v>3.8560411311072684E-4</v>
      </c>
      <c r="N231">
        <v>-4.1320096592433853E-2</v>
      </c>
    </row>
    <row r="232" spans="1:14" x14ac:dyDescent="0.2">
      <c r="A232">
        <v>4</v>
      </c>
      <c r="B232">
        <v>2015</v>
      </c>
      <c r="C232">
        <v>-1.7952681150054772E-2</v>
      </c>
      <c r="D232">
        <v>1.9220405963714438E-2</v>
      </c>
      <c r="E232">
        <v>1.1960263786933378E-2</v>
      </c>
      <c r="F232">
        <v>-1.300282157546917E-2</v>
      </c>
      <c r="G232">
        <v>6.4010414278637295E-2</v>
      </c>
      <c r="H232">
        <v>-3.2746178433589068E-2</v>
      </c>
      <c r="I232">
        <v>-2.9139072847681691E-2</v>
      </c>
      <c r="J232">
        <v>0.12746087834427078</v>
      </c>
      <c r="K232">
        <v>-3.8644713566471478E-2</v>
      </c>
      <c r="L232">
        <v>1.7341630113225648E-3</v>
      </c>
      <c r="M232">
        <v>1.1246096321517074E-2</v>
      </c>
      <c r="N232">
        <v>0.12116016360771931</v>
      </c>
    </row>
    <row r="233" spans="1:14" x14ac:dyDescent="0.2">
      <c r="A233">
        <v>5</v>
      </c>
      <c r="B233">
        <v>2015</v>
      </c>
      <c r="C233">
        <v>1.7352185089973604E-2</v>
      </c>
      <c r="D233">
        <v>-2.7967690319121719E-2</v>
      </c>
      <c r="E233">
        <v>9.6000614976524679E-2</v>
      </c>
      <c r="F233">
        <v>1.3592516807950483E-2</v>
      </c>
      <c r="G233">
        <v>-1.5110305228167586E-3</v>
      </c>
      <c r="H233">
        <v>7.0231213872832488E-2</v>
      </c>
      <c r="I233">
        <v>-3.3131943091015859E-2</v>
      </c>
      <c r="J233">
        <v>-6.9595281846565826E-2</v>
      </c>
      <c r="K233">
        <v>-2.5888866440531011E-3</v>
      </c>
      <c r="L233">
        <v>1.7311608961303682E-2</v>
      </c>
      <c r="M233">
        <v>-6.0156150006399622E-3</v>
      </c>
      <c r="N233">
        <v>0.28022670025188967</v>
      </c>
    </row>
    <row r="234" spans="1:14" x14ac:dyDescent="0.2">
      <c r="A234">
        <v>6</v>
      </c>
      <c r="B234">
        <v>2015</v>
      </c>
      <c r="C234">
        <v>-5.8433354390402537E-3</v>
      </c>
      <c r="D234">
        <v>-7.0207913946403022E-2</v>
      </c>
      <c r="E234">
        <v>-1.1217576413787844E-2</v>
      </c>
      <c r="F234">
        <v>-3.9475274750786382E-2</v>
      </c>
      <c r="G234">
        <v>3.8135593220338659E-2</v>
      </c>
      <c r="H234">
        <v>-9.2627599243856107E-2</v>
      </c>
      <c r="I234">
        <v>-6.263278719413945E-2</v>
      </c>
      <c r="J234">
        <v>-3.9277108433734997E-2</v>
      </c>
      <c r="K234">
        <v>-4.8910691097965864E-2</v>
      </c>
      <c r="L234">
        <v>-4.0822861953342726E-2</v>
      </c>
      <c r="M234">
        <v>-3.7986093226886397E-2</v>
      </c>
      <c r="N234">
        <v>9.6978745343492267E-3</v>
      </c>
    </row>
    <row r="235" spans="1:14" x14ac:dyDescent="0.2">
      <c r="A235">
        <v>7</v>
      </c>
      <c r="B235">
        <v>2015</v>
      </c>
      <c r="C235">
        <v>4.6068308181090867E-3</v>
      </c>
      <c r="D235">
        <v>3.1927473393772221E-2</v>
      </c>
      <c r="E235">
        <v>4.6306749531104252E-2</v>
      </c>
      <c r="F235">
        <v>-9.1925846483864593E-4</v>
      </c>
      <c r="G235">
        <v>5.9475218658892492E-2</v>
      </c>
      <c r="H235">
        <v>6.4919266000289522E-3</v>
      </c>
      <c r="I235">
        <v>0.1093339176161261</v>
      </c>
      <c r="J235">
        <v>-1.8811136192625533E-2</v>
      </c>
      <c r="K235">
        <v>6.2499999999999778E-2</v>
      </c>
      <c r="L235">
        <v>4.8934823876819245E-2</v>
      </c>
      <c r="M235">
        <v>9.2490965064917274E-2</v>
      </c>
      <c r="N235">
        <v>-2.8219042920571535E-2</v>
      </c>
    </row>
    <row r="236" spans="1:14" x14ac:dyDescent="0.2">
      <c r="A236">
        <v>8</v>
      </c>
      <c r="B236">
        <v>2015</v>
      </c>
      <c r="C236">
        <v>-1.0114625513845898E-2</v>
      </c>
      <c r="D236">
        <v>-8.6791390549598391E-2</v>
      </c>
      <c r="E236">
        <v>-0.10429241299974734</v>
      </c>
      <c r="F236">
        <v>-7.4681797270357397E-2</v>
      </c>
      <c r="G236">
        <v>-3.5555555555555673E-2</v>
      </c>
      <c r="H236">
        <v>-2.8137931034482255E-2</v>
      </c>
      <c r="I236">
        <v>-9.4607939956547149E-2</v>
      </c>
      <c r="J236">
        <v>-0.1393149284253582</v>
      </c>
      <c r="K236">
        <v>-0.19981304241217934</v>
      </c>
      <c r="L236">
        <v>-9.5214156444801912E-2</v>
      </c>
      <c r="M236">
        <v>-0.11810735419986784</v>
      </c>
      <c r="N236">
        <v>-9.1176769215148945E-2</v>
      </c>
    </row>
    <row r="237" spans="1:14" x14ac:dyDescent="0.2">
      <c r="A237">
        <v>9</v>
      </c>
      <c r="B237">
        <v>2015</v>
      </c>
      <c r="C237">
        <v>2.2990353697749155E-2</v>
      </c>
      <c r="D237">
        <v>-8.444799316682805E-2</v>
      </c>
      <c r="E237">
        <v>-7.3238757480377559E-2</v>
      </c>
      <c r="F237">
        <v>-3.8945972820683461E-2</v>
      </c>
      <c r="G237">
        <v>-2.7995002610470943E-2</v>
      </c>
      <c r="H237">
        <v>-1.1637808685779572E-2</v>
      </c>
      <c r="I237">
        <v>-8.1806282722512669E-2</v>
      </c>
      <c r="J237">
        <v>-3.2373032373031574E-2</v>
      </c>
      <c r="K237">
        <v>-6.3505606336662135E-2</v>
      </c>
      <c r="L237">
        <v>-5.2335926365075225E-2</v>
      </c>
      <c r="M237">
        <v>4.3374842591297202E-3</v>
      </c>
      <c r="N237">
        <v>1.8880572003128204E-2</v>
      </c>
    </row>
    <row r="238" spans="1:14" x14ac:dyDescent="0.2">
      <c r="A238">
        <v>10</v>
      </c>
      <c r="B238">
        <v>2015</v>
      </c>
      <c r="C238">
        <v>0.1461574728901458</v>
      </c>
      <c r="D238">
        <v>0.12485248996931797</v>
      </c>
      <c r="E238">
        <v>4.5860883819943687E-2</v>
      </c>
      <c r="F238">
        <v>0.11741350818632035</v>
      </c>
      <c r="G238">
        <v>-1.1961722488037507E-3</v>
      </c>
      <c r="H238">
        <v>6.3756461803561315E-2</v>
      </c>
      <c r="I238">
        <v>0.16844856260394381</v>
      </c>
      <c r="J238">
        <v>0.1528545119705349</v>
      </c>
      <c r="K238">
        <v>9.1333982473222886E-2</v>
      </c>
      <c r="L238">
        <v>9.8113207547169567E-2</v>
      </c>
      <c r="M238">
        <v>0.15404655378913201</v>
      </c>
      <c r="N238">
        <v>8.4649122807017418E-2</v>
      </c>
    </row>
    <row r="239" spans="1:14" x14ac:dyDescent="0.2">
      <c r="A239">
        <v>11</v>
      </c>
      <c r="B239">
        <v>2015</v>
      </c>
      <c r="C239">
        <v>2.0979020979021046E-2</v>
      </c>
      <c r="D239">
        <v>9.1743333764140456E-3</v>
      </c>
      <c r="E239">
        <v>-1.8135261039921358E-2</v>
      </c>
      <c r="F239">
        <v>4.4530643910007717E-2</v>
      </c>
      <c r="G239">
        <v>7.8143712574849866E-2</v>
      </c>
      <c r="H239">
        <v>0.11177105831533551</v>
      </c>
      <c r="I239">
        <v>5.2460349735665046E-2</v>
      </c>
      <c r="J239">
        <v>-0.15788072417465371</v>
      </c>
      <c r="K239">
        <v>3.4261241970021672E-2</v>
      </c>
      <c r="L239">
        <v>1.7933848797250684E-2</v>
      </c>
      <c r="M239">
        <v>9.8492217898833445E-3</v>
      </c>
      <c r="N239">
        <v>0.19490497371613458</v>
      </c>
    </row>
    <row r="240" spans="1:14" x14ac:dyDescent="0.2">
      <c r="A240">
        <v>12</v>
      </c>
      <c r="B240">
        <v>2015</v>
      </c>
      <c r="C240">
        <v>-4.6467902229384905E-2</v>
      </c>
      <c r="D240">
        <v>-9.5024043579910678E-2</v>
      </c>
      <c r="E240">
        <v>-4.1529323383607042E-2</v>
      </c>
      <c r="F240">
        <v>-8.3778966131907717E-2</v>
      </c>
      <c r="G240">
        <v>-3.0269369619550179E-2</v>
      </c>
      <c r="H240">
        <v>-5.4152501214181359E-2</v>
      </c>
      <c r="I240">
        <v>-0.11006056279563214</v>
      </c>
      <c r="J240">
        <v>0.1065444198545682</v>
      </c>
      <c r="K240">
        <v>-9.7653554175293422E-2</v>
      </c>
      <c r="L240">
        <v>-5.7070599162629687E-2</v>
      </c>
      <c r="M240">
        <v>-3.4196267308849948E-2</v>
      </c>
      <c r="N240">
        <v>-1.8189509306259954E-2</v>
      </c>
    </row>
  </sheetData>
  <mergeCells count="3">
    <mergeCell ref="O11:S11"/>
    <mergeCell ref="S18:U18"/>
    <mergeCell ref="O18:Q18"/>
  </mergeCells>
  <pageMargins left="0.7" right="0.7" top="0.75" bottom="0.75" header="0.3" footer="0.3"/>
  <pageSetup orientation="portrait" horizontalDpi="0" verticalDpi="0"/>
  <ignoredErrors>
    <ignoredError sqref="P8 P13:P15 P16:S16 Q13:S13 Q14:Q15 R14:S15 R8:S8" formulaRange="1"/>
    <ignoredError sqref="Q8" formula="1" formulaRange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Daily</vt:lpstr>
      <vt:lpstr>Monthly</vt:lpstr>
      <vt:lpstr>Blad3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2017-04-05T23:11:55Z</dcterms:modified>
</cp:coreProperties>
</file>